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BBE\Abgeschlossene Bildungsberichte\Bildungsbericht 2020\3_Öffentlichkeitsarbeit\3_Webseite\Excel-Dateien\"/>
    </mc:Choice>
  </mc:AlternateContent>
  <bookViews>
    <workbookView xWindow="200" yWindow="270" windowWidth="10890" windowHeight="9090" tabRatio="738" firstSheet="34" activeTab="42"/>
  </bookViews>
  <sheets>
    <sheet name="Inhalt" sheetId="39" r:id="rId1"/>
    <sheet name="Abb. H3-1" sheetId="44" r:id="rId2"/>
    <sheet name="Abb. H3-2" sheetId="45" r:id="rId3"/>
    <sheet name="Abb. H3-3" sheetId="46" r:id="rId4"/>
    <sheet name="Abb. H3-4" sheetId="47" r:id="rId5"/>
    <sheet name="Abb. H3-5" sheetId="48" r:id="rId6"/>
    <sheet name="Abb. H3-6" sheetId="49" r:id="rId7"/>
    <sheet name="Abb. H3-7" sheetId="50" r:id="rId8"/>
    <sheet name="Abb. H3-8" sheetId="51" r:id="rId9"/>
    <sheet name="Abb. H3-9" sheetId="52" r:id="rId10"/>
    <sheet name="Abb. H3-10" sheetId="53" r:id="rId11"/>
    <sheet name="Abb. H3-11" sheetId="54" r:id="rId12"/>
    <sheet name="Abb. H3-12" sheetId="55" r:id="rId13"/>
    <sheet name="Abb. H3-13" sheetId="56" r:id="rId14"/>
    <sheet name="Abb. H3-14" sheetId="57" r:id="rId15"/>
    <sheet name="Abb.H3-15web" sheetId="3" r:id="rId16"/>
    <sheet name="Abb. H3-16web" sheetId="2" r:id="rId17"/>
    <sheet name="Abb. H3-17web" sheetId="40" r:id="rId18"/>
    <sheet name="Tab. H3-1web" sheetId="42" r:id="rId19"/>
    <sheet name="Tab. H3-2web" sheetId="16" r:id="rId20"/>
    <sheet name="Tab. H3-3web" sheetId="17" r:id="rId21"/>
    <sheet name="Tab. H3-4web" sheetId="43" r:id="rId22"/>
    <sheet name="Tab. H3-5web" sheetId="36" r:id="rId23"/>
    <sheet name="Tab. H3-6web" sheetId="19" r:id="rId24"/>
    <sheet name="Tab. H3-7web" sheetId="5" r:id="rId25"/>
    <sheet name="Tab. H3-8web" sheetId="27" r:id="rId26"/>
    <sheet name="Tab. H3-9web" sheetId="28" r:id="rId27"/>
    <sheet name="Tab. H3-10web" sheetId="29" r:id="rId28"/>
    <sheet name="Tab. H3-11web" sheetId="30" r:id="rId29"/>
    <sheet name="Tab. H3-12web" sheetId="32" r:id="rId30"/>
    <sheet name="Tab. H3-13web" sheetId="31" r:id="rId31"/>
    <sheet name="Tab. H3-14web" sheetId="20" r:id="rId32"/>
    <sheet name="Tab. H3-15web" sheetId="21" r:id="rId33"/>
    <sheet name="Tab. H3-16web" sheetId="22" r:id="rId34"/>
    <sheet name="Tab. H3-17web" sheetId="23" r:id="rId35"/>
    <sheet name="Tab. H3-18web" sheetId="38" r:id="rId36"/>
    <sheet name="Tab. H3-19web" sheetId="24" r:id="rId37"/>
    <sheet name="Tab. H3-20web" sheetId="25" r:id="rId38"/>
    <sheet name="Tab. H3-21web" sheetId="26" r:id="rId39"/>
    <sheet name="Tab. H3-22web" sheetId="7" r:id="rId40"/>
    <sheet name="Tab. H3-23web" sheetId="9" r:id="rId41"/>
    <sheet name="Tab. H3-24web" sheetId="11" r:id="rId42"/>
    <sheet name="Tab. H3-25web" sheetId="41" r:id="rId43"/>
    <sheet name="Tab. H3-26web" sheetId="33" r:id="rId44"/>
    <sheet name="Tab. H3-27web" sheetId="34" r:id="rId45"/>
    <sheet name="Tab. H3-28web" sheetId="35"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H">#REF!</definedName>
    <definedName name="\L">#REF!</definedName>
    <definedName name="\M">#REF!</definedName>
    <definedName name="\Z">#REF!</definedName>
    <definedName name="\zzzzzz">#REF!</definedName>
    <definedName name="_?">#REF!</definedName>
    <definedName name="___________________________________C22b7">#REF!</definedName>
    <definedName name="_________________________________C22b7">#REF!</definedName>
    <definedName name="_______________________________C22b7">#REF!</definedName>
    <definedName name="______________________________C22b7">#REF!</definedName>
    <definedName name="_____________________________C22b7" localSheetId="0">#REF!</definedName>
    <definedName name="_____________________________C22b7" localSheetId="18">#REF!</definedName>
    <definedName name="_____________________________C22b7" localSheetId="21">#REF!</definedName>
    <definedName name="_____________________________C22b7">#REF!</definedName>
    <definedName name="____________________________C22b7" localSheetId="0">#REF!</definedName>
    <definedName name="____________________________C22b7" localSheetId="18">#REF!</definedName>
    <definedName name="____________________________C22b7" localSheetId="21">#REF!</definedName>
    <definedName name="____________________________C22b7">#REF!</definedName>
    <definedName name="___________________________C22b7" localSheetId="0">#REF!</definedName>
    <definedName name="___________________________C22b7" localSheetId="18">#REF!</definedName>
    <definedName name="___________________________C22b7" localSheetId="21">#REF!</definedName>
    <definedName name="___________________________C22b7">#REF!</definedName>
    <definedName name="__________________________C22b7" localSheetId="0">#REF!</definedName>
    <definedName name="__________________________C22b7" localSheetId="18">#REF!</definedName>
    <definedName name="__________________________C22b7" localSheetId="21">#REF!</definedName>
    <definedName name="__________________________C22b7">#REF!</definedName>
    <definedName name="_________________________C22b7" localSheetId="0">#REF!</definedName>
    <definedName name="_________________________C22b7" localSheetId="18">#REF!</definedName>
    <definedName name="_________________________C22b7" localSheetId="21">#REF!</definedName>
    <definedName name="_________________________C22b7">#REF!</definedName>
    <definedName name="________________________C22b7" localSheetId="0">#REF!</definedName>
    <definedName name="________________________C22b7" localSheetId="18">#REF!</definedName>
    <definedName name="________________________C22b7" localSheetId="21">#REF!</definedName>
    <definedName name="________________________C22b7">#REF!</definedName>
    <definedName name="_______________________C22b7" localSheetId="0">#REF!</definedName>
    <definedName name="_______________________C22b7" localSheetId="18">#REF!</definedName>
    <definedName name="_______________________C22b7" localSheetId="21">#REF!</definedName>
    <definedName name="_______________________C22b7">#REF!</definedName>
    <definedName name="______________________C22b7" localSheetId="0">#REF!</definedName>
    <definedName name="______________________C22b7" localSheetId="18">#REF!</definedName>
    <definedName name="______________________C22b7" localSheetId="21">#REF!</definedName>
    <definedName name="______________________C22b7">#REF!</definedName>
    <definedName name="_____________________C22b7" localSheetId="0">#REF!</definedName>
    <definedName name="_____________________C22b7" localSheetId="18">#REF!</definedName>
    <definedName name="_____________________C22b7" localSheetId="21">#REF!</definedName>
    <definedName name="_____________________C22b7">#REF!</definedName>
    <definedName name="____________________C22b7" localSheetId="0">#REF!</definedName>
    <definedName name="____________________C22b7" localSheetId="18">#REF!</definedName>
    <definedName name="____________________C22b7" localSheetId="21">#REF!</definedName>
    <definedName name="____________________C22b7">#REF!</definedName>
    <definedName name="___________________C22b7" localSheetId="0">#REF!</definedName>
    <definedName name="___________________C22b7" localSheetId="18">#REF!</definedName>
    <definedName name="___________________C22b7" localSheetId="21">#REF!</definedName>
    <definedName name="___________________C22b7">#REF!</definedName>
    <definedName name="__________________C22b7" localSheetId="0">#REF!</definedName>
    <definedName name="__________________C22b7" localSheetId="18">#REF!</definedName>
    <definedName name="__________________C22b7" localSheetId="21">#REF!</definedName>
    <definedName name="__________________C22b7">#REF!</definedName>
    <definedName name="_________________C22b7" localSheetId="0">#REF!</definedName>
    <definedName name="_________________C22b7" localSheetId="18">#REF!</definedName>
    <definedName name="_________________C22b7" localSheetId="21">#REF!</definedName>
    <definedName name="_________________C22b7">#REF!</definedName>
    <definedName name="________________C22b7" localSheetId="0">#REF!</definedName>
    <definedName name="________________C22b7" localSheetId="18">#REF!</definedName>
    <definedName name="________________C22b7" localSheetId="21">#REF!</definedName>
    <definedName name="________________C22b7">#REF!</definedName>
    <definedName name="_______________C22b7">#REF!</definedName>
    <definedName name="______________C22b7" localSheetId="0">#REF!</definedName>
    <definedName name="______________C22b7" localSheetId="18">#REF!</definedName>
    <definedName name="______________C22b7" localSheetId="21">#REF!</definedName>
    <definedName name="______________C22b7">#REF!</definedName>
    <definedName name="_____________C22b7" localSheetId="0">#REF!</definedName>
    <definedName name="_____________C22b7" localSheetId="18">#REF!</definedName>
    <definedName name="_____________C22b7" localSheetId="21">#REF!</definedName>
    <definedName name="_____________C22b7">#REF!</definedName>
    <definedName name="____________C22b7" localSheetId="0">#REF!</definedName>
    <definedName name="____________C22b7" localSheetId="18">#REF!</definedName>
    <definedName name="____________C22b7" localSheetId="21">#REF!</definedName>
    <definedName name="____________C22b7">#REF!</definedName>
    <definedName name="___________C22b7" localSheetId="0">#REF!</definedName>
    <definedName name="___________C22b7" localSheetId="18">#REF!</definedName>
    <definedName name="___________C22b7" localSheetId="21">#REF!</definedName>
    <definedName name="___________C22b7">#REF!</definedName>
    <definedName name="__________C22b7" localSheetId="0">#REF!</definedName>
    <definedName name="__________C22b7" localSheetId="18">#REF!</definedName>
    <definedName name="__________C22b7" localSheetId="21">#REF!</definedName>
    <definedName name="__________C22b7">#REF!</definedName>
    <definedName name="_________C22b7" localSheetId="0">#REF!</definedName>
    <definedName name="_________C22b7" localSheetId="18">#REF!</definedName>
    <definedName name="_________C22b7" localSheetId="21">#REF!</definedName>
    <definedName name="_________C22b7">#REF!</definedName>
    <definedName name="________C22b7" localSheetId="0">#REF!</definedName>
    <definedName name="________C22b7" localSheetId="18">#REF!</definedName>
    <definedName name="________C22b7" localSheetId="21">#REF!</definedName>
    <definedName name="________C22b7">#REF!</definedName>
    <definedName name="_______BW">#REF!</definedName>
    <definedName name="_______BY">#REF!</definedName>
    <definedName name="_______C22b7" localSheetId="0">#REF!</definedName>
    <definedName name="_______C22b7" localSheetId="18">#REF!</definedName>
    <definedName name="_______C22b7" localSheetId="21">#REF!</definedName>
    <definedName name="_______C22b7">#REF!</definedName>
    <definedName name="_______UNI">#REF!</definedName>
    <definedName name="______BE_W">#REF!</definedName>
    <definedName name="______C22b7" localSheetId="0">#REF!</definedName>
    <definedName name="______C22b7" localSheetId="18">#REF!</definedName>
    <definedName name="______C22b7" localSheetId="21">#REF!</definedName>
    <definedName name="______C22b7">#REF!</definedName>
    <definedName name="______GH">#REF!</definedName>
    <definedName name="______PH">#REF!</definedName>
    <definedName name="______THEOH">#REF!</definedName>
    <definedName name="_____BE_O">#REF!</definedName>
    <definedName name="_____C22b7" localSheetId="0">#REF!</definedName>
    <definedName name="_____C22b7" localSheetId="18">#REF!</definedName>
    <definedName name="_____C22b7" localSheetId="21">#REF!</definedName>
    <definedName name="_____C22b7">#REF!</definedName>
    <definedName name="_____KH">#REF!</definedName>
    <definedName name="____6_7">#REF!</definedName>
    <definedName name="____BB">#REF!</definedName>
    <definedName name="____BERLIN_OST">#REF!</definedName>
    <definedName name="____BUND">[1]Info!#REF!</definedName>
    <definedName name="____C22b7" localSheetId="0">#REF!</definedName>
    <definedName name="____C22b7" localSheetId="18">#REF!</definedName>
    <definedName name="____C22b7" localSheetId="21">#REF!</definedName>
    <definedName name="____C22b7">#REF!</definedName>
    <definedName name="____DDR">[2]Info!#REF!</definedName>
    <definedName name="____FH">#REF!</definedName>
    <definedName name="____HB">#REF!</definedName>
    <definedName name="____HH">#REF!</definedName>
    <definedName name="____POS.1">[2]Info!#REF!</definedName>
    <definedName name="____VERWFH">#REF!</definedName>
    <definedName name="___7_5">#REF!</definedName>
    <definedName name="___BY">#REF!</definedName>
    <definedName name="___C22b7" localSheetId="0">#REF!</definedName>
    <definedName name="___C22b7" localSheetId="18">#REF!</definedName>
    <definedName name="___C22b7" localSheetId="21">#REF!</definedName>
    <definedName name="___C22b7">#REF!</definedName>
    <definedName name="___HE">#REF!</definedName>
    <definedName name="___MV">#REF!</definedName>
    <definedName name="___NI">#REF!</definedName>
    <definedName name="___NW">#REF!</definedName>
    <definedName name="___RP">#REF!</definedName>
    <definedName name="___SL">#REF!</definedName>
    <definedName name="___SN">#REF!</definedName>
    <definedName name="___ST">#REF!</definedName>
    <definedName name="__123Graph_A" localSheetId="17" hidden="1">[3]Daten!#REF!</definedName>
    <definedName name="__123Graph_A" localSheetId="0" hidden="1">[4]Daten!#REF!</definedName>
    <definedName name="__123Graph_A" localSheetId="18" hidden="1">[5]Daten!#REF!</definedName>
    <definedName name="__123Graph_A" localSheetId="42" hidden="1">[6]Daten!#REF!</definedName>
    <definedName name="__123Graph_A" localSheetId="19" hidden="1">[5]Daten!#REF!</definedName>
    <definedName name="__123Graph_A" localSheetId="20" hidden="1">[5]Daten!#REF!</definedName>
    <definedName name="__123Graph_A" localSheetId="21" hidden="1">[5]Daten!#REF!</definedName>
    <definedName name="__123Graph_A">NA()</definedName>
    <definedName name="__123Graph_A_1">NA()</definedName>
    <definedName name="__123Graph_A_2">NA()</definedName>
    <definedName name="__123Graph_AL™SCH1" localSheetId="17" hidden="1">[7]Daten!#REF!</definedName>
    <definedName name="__123Graph_AL™SCH1" localSheetId="42" hidden="1">[7]Daten!#REF!</definedName>
    <definedName name="__123Graph_AL™SCH1" hidden="1">[7]Daten!#REF!</definedName>
    <definedName name="__123Graph_AL™SCH2" localSheetId="17" hidden="1">[7]Daten!#REF!</definedName>
    <definedName name="__123Graph_AL™SCH2" localSheetId="42" hidden="1">[7]Daten!#REF!</definedName>
    <definedName name="__123Graph_AL™SCH2" hidden="1">[7]Daten!#REF!</definedName>
    <definedName name="__123Graph_AL™SCH3" localSheetId="17" hidden="1">[7]Daten!#REF!</definedName>
    <definedName name="__123Graph_AL™SCH3" localSheetId="42" hidden="1">[7]Daten!#REF!</definedName>
    <definedName name="__123Graph_AL™SCH3" hidden="1">[7]Daten!#REF!</definedName>
    <definedName name="__123Graph_AL™SCH4" localSheetId="17" hidden="1">[7]Daten!#REF!</definedName>
    <definedName name="__123Graph_AL™SCH4" localSheetId="42" hidden="1">[7]Daten!#REF!</definedName>
    <definedName name="__123Graph_AL™SCH4" hidden="1">[7]Daten!#REF!</definedName>
    <definedName name="__123Graph_AL™SCH5" localSheetId="17" hidden="1">[7]Daten!#REF!</definedName>
    <definedName name="__123Graph_AL™SCH5" localSheetId="42" hidden="1">[7]Daten!#REF!</definedName>
    <definedName name="__123Graph_AL™SCH5" hidden="1">[7]Daten!#REF!</definedName>
    <definedName name="__123Graph_AL™SCH6" localSheetId="17" hidden="1">[7]Daten!#REF!</definedName>
    <definedName name="__123Graph_AL™SCH6" localSheetId="42" hidden="1">[7]Daten!#REF!</definedName>
    <definedName name="__123Graph_AL™SCH6" hidden="1">[7]Daten!#REF!</definedName>
    <definedName name="__123Graph_B" localSheetId="17" hidden="1">[3]Daten!#REF!</definedName>
    <definedName name="__123Graph_B" localSheetId="0" hidden="1">[4]Daten!#REF!</definedName>
    <definedName name="__123Graph_B" localSheetId="18" hidden="1">[5]Daten!#REF!</definedName>
    <definedName name="__123Graph_B" localSheetId="42" hidden="1">[6]Daten!#REF!</definedName>
    <definedName name="__123Graph_B" localSheetId="19" hidden="1">[5]Daten!#REF!</definedName>
    <definedName name="__123Graph_B" localSheetId="20" hidden="1">[5]Daten!#REF!</definedName>
    <definedName name="__123Graph_B" localSheetId="21" hidden="1">[5]Daten!#REF!</definedName>
    <definedName name="__123Graph_B">NA()</definedName>
    <definedName name="__123Graph_B_1">NA()</definedName>
    <definedName name="__123Graph_B_2">NA()</definedName>
    <definedName name="__123Graph_BL™SCH5" localSheetId="17" hidden="1">[7]Daten!#REF!</definedName>
    <definedName name="__123Graph_BL™SCH5" localSheetId="42" hidden="1">[7]Daten!#REF!</definedName>
    <definedName name="__123Graph_BL™SCH5" hidden="1">[7]Daten!#REF!</definedName>
    <definedName name="__123Graph_BL™SCH6" localSheetId="17" hidden="1">[7]Daten!#REF!</definedName>
    <definedName name="__123Graph_BL™SCH6" localSheetId="42" hidden="1">[7]Daten!#REF!</definedName>
    <definedName name="__123Graph_BL™SCH6" hidden="1">[7]Daten!#REF!</definedName>
    <definedName name="__123Graph_C" localSheetId="17" hidden="1">[3]Daten!#REF!</definedName>
    <definedName name="__123Graph_C" localSheetId="0" hidden="1">[4]Daten!#REF!</definedName>
    <definedName name="__123Graph_C" localSheetId="18" hidden="1">[5]Daten!#REF!</definedName>
    <definedName name="__123Graph_C" localSheetId="42" hidden="1">[6]Daten!#REF!</definedName>
    <definedName name="__123Graph_C" localSheetId="19" hidden="1">[5]Daten!#REF!</definedName>
    <definedName name="__123Graph_C" localSheetId="20" hidden="1">[5]Daten!#REF!</definedName>
    <definedName name="__123Graph_C" localSheetId="21" hidden="1">[5]Daten!#REF!</definedName>
    <definedName name="__123Graph_C">NA()</definedName>
    <definedName name="__123Graph_C_1">NA()</definedName>
    <definedName name="__123Graph_C_2">NA()</definedName>
    <definedName name="__123Graph_CL™SCH5" localSheetId="17" hidden="1">[7]Daten!#REF!</definedName>
    <definedName name="__123Graph_CL™SCH5" localSheetId="42" hidden="1">[7]Daten!#REF!</definedName>
    <definedName name="__123Graph_CL™SCH5" hidden="1">[7]Daten!#REF!</definedName>
    <definedName name="__123Graph_CL™SCH6" localSheetId="17" hidden="1">[7]Daten!#REF!</definedName>
    <definedName name="__123Graph_CL™SCH6" localSheetId="42" hidden="1">[7]Daten!#REF!</definedName>
    <definedName name="__123Graph_CL™SCH6" hidden="1">[7]Daten!#REF!</definedName>
    <definedName name="__123Graph_D" localSheetId="17" hidden="1">[3]Daten!#REF!</definedName>
    <definedName name="__123Graph_D" localSheetId="0" hidden="1">[4]Daten!#REF!</definedName>
    <definedName name="__123Graph_D" localSheetId="18" hidden="1">[5]Daten!#REF!</definedName>
    <definedName name="__123Graph_D" localSheetId="42" hidden="1">[6]Daten!#REF!</definedName>
    <definedName name="__123Graph_D" localSheetId="19" hidden="1">[5]Daten!#REF!</definedName>
    <definedName name="__123Graph_D" localSheetId="20" hidden="1">[5]Daten!#REF!</definedName>
    <definedName name="__123Graph_D" localSheetId="21" hidden="1">[5]Daten!#REF!</definedName>
    <definedName name="__123Graph_D">NA()</definedName>
    <definedName name="__123Graph_D_1">NA()</definedName>
    <definedName name="__123Graph_D_2">NA()</definedName>
    <definedName name="__123Graph_DL™SCH5" localSheetId="17" hidden="1">[7]Daten!#REF!</definedName>
    <definedName name="__123Graph_DL™SCH5" localSheetId="42" hidden="1">[7]Daten!#REF!</definedName>
    <definedName name="__123Graph_DL™SCH5" hidden="1">[7]Daten!#REF!</definedName>
    <definedName name="__123Graph_DL™SCH6" localSheetId="17" hidden="1">[7]Daten!#REF!</definedName>
    <definedName name="__123Graph_DL™SCH6" localSheetId="42" hidden="1">[7]Daten!#REF!</definedName>
    <definedName name="__123Graph_DL™SCH6" hidden="1">[7]Daten!#REF!</definedName>
    <definedName name="__123Graph_E" localSheetId="17" hidden="1">[3]Daten!#REF!</definedName>
    <definedName name="__123Graph_E" localSheetId="0" hidden="1">[4]Daten!#REF!</definedName>
    <definedName name="__123Graph_E" localSheetId="18" hidden="1">[5]Daten!#REF!</definedName>
    <definedName name="__123Graph_E" localSheetId="42" hidden="1">[6]Daten!#REF!</definedName>
    <definedName name="__123Graph_E" localSheetId="19" hidden="1">[5]Daten!#REF!</definedName>
    <definedName name="__123Graph_E" localSheetId="20" hidden="1">[5]Daten!#REF!</definedName>
    <definedName name="__123Graph_E" localSheetId="21" hidden="1">[5]Daten!#REF!</definedName>
    <definedName name="__123Graph_E">NA()</definedName>
    <definedName name="__123Graph_E_1">NA()</definedName>
    <definedName name="__123Graph_E_2">NA()</definedName>
    <definedName name="__123Graph_F" localSheetId="17" hidden="1">[3]Daten!#REF!</definedName>
    <definedName name="__123Graph_F" localSheetId="0" hidden="1">[4]Daten!#REF!</definedName>
    <definedName name="__123Graph_F" localSheetId="18" hidden="1">[5]Daten!#REF!</definedName>
    <definedName name="__123Graph_F" localSheetId="42" hidden="1">[6]Daten!#REF!</definedName>
    <definedName name="__123Graph_F" localSheetId="19" hidden="1">[5]Daten!#REF!</definedName>
    <definedName name="__123Graph_F" localSheetId="20" hidden="1">[5]Daten!#REF!</definedName>
    <definedName name="__123Graph_F" localSheetId="21" hidden="1">[5]Daten!#REF!</definedName>
    <definedName name="__123Graph_F">NA()</definedName>
    <definedName name="__123Graph_F_1">NA()</definedName>
    <definedName name="__123Graph_F_2">NA()</definedName>
    <definedName name="__123Graph_X" localSheetId="17" hidden="1">[3]Daten!#REF!</definedName>
    <definedName name="__123Graph_X" localSheetId="0" hidden="1">[4]Daten!#REF!</definedName>
    <definedName name="__123Graph_X" localSheetId="18" hidden="1">[5]Daten!#REF!</definedName>
    <definedName name="__123Graph_X" localSheetId="42" hidden="1">[6]Daten!#REF!</definedName>
    <definedName name="__123Graph_X" localSheetId="19" hidden="1">[5]Daten!#REF!</definedName>
    <definedName name="__123Graph_X" localSheetId="20" hidden="1">[5]Daten!#REF!</definedName>
    <definedName name="__123Graph_X" localSheetId="21" hidden="1">[5]Daten!#REF!</definedName>
    <definedName name="__123Graph_X">NA()</definedName>
    <definedName name="__123Graph_X_1">NA()</definedName>
    <definedName name="__123Graph_X_2">NA()</definedName>
    <definedName name="__123Graph_XL™SCH3" localSheetId="17" hidden="1">[7]Daten!#REF!</definedName>
    <definedName name="__123Graph_XL™SCH3" localSheetId="42" hidden="1">[7]Daten!#REF!</definedName>
    <definedName name="__123Graph_XL™SCH3" hidden="1">[7]Daten!#REF!</definedName>
    <definedName name="__123Graph_XL™SCH4" localSheetId="17" hidden="1">[7]Daten!#REF!</definedName>
    <definedName name="__123Graph_XL™SCH4" localSheetId="42" hidden="1">[7]Daten!#REF!</definedName>
    <definedName name="__123Graph_XL™SCH4" hidden="1">[7]Daten!#REF!</definedName>
    <definedName name="__C22b7" localSheetId="17">#REF!</definedName>
    <definedName name="__C22b7" localSheetId="0">#REF!</definedName>
    <definedName name="__C22b7" localSheetId="18">#REF!</definedName>
    <definedName name="__C22b7" localSheetId="42">#REF!</definedName>
    <definedName name="__C22b7" localSheetId="21">#REF!</definedName>
    <definedName name="__C22b7">#REF!</definedName>
    <definedName name="__mn1">#REF!</definedName>
    <definedName name="__SH">#REF!</definedName>
    <definedName name="__TAB1" localSheetId="17">#REF!</definedName>
    <definedName name="__TAB1" localSheetId="42">#REF!</definedName>
    <definedName name="__TAB1">#REF!</definedName>
    <definedName name="__TH">#REF!</definedName>
    <definedName name="_1__123Graph_A17_2.CGM" localSheetId="17" hidden="1">'[8]Schaubild Seite 29'!#REF!</definedName>
    <definedName name="_1__123Graph_A17_2.CGM" localSheetId="42" hidden="1">'[8]Schaubild Seite 29'!#REF!</definedName>
    <definedName name="_1__123Graph_A17_2.CGM" hidden="1">'[8]Schaubild Seite 29'!#REF!</definedName>
    <definedName name="_1_C22b7">#REF!</definedName>
    <definedName name="_123" hidden="1">[9]Daten!#REF!</definedName>
    <definedName name="_123Graph_X" localSheetId="17" hidden="1">[10]Daten!#REF!</definedName>
    <definedName name="_123Graph_X" localSheetId="0" hidden="1">[11]Daten!#REF!</definedName>
    <definedName name="_123Graph_X" localSheetId="42" hidden="1">[12]Daten!#REF!</definedName>
    <definedName name="_123Graph_X" hidden="1">[10]Daten!#REF!</definedName>
    <definedName name="_16__123Graph_A17_2L™SCH" localSheetId="17" hidden="1">'[13]JB 17.1'!#REF!</definedName>
    <definedName name="_16__123Graph_A17_2L™SCH" localSheetId="42" hidden="1">'[13]JB 17.1'!#REF!</definedName>
    <definedName name="_16__123Graph_A17_2L™SCH" hidden="1">'[13]JB 17.1'!#REF!</definedName>
    <definedName name="_2__123Graph_A17_2.CGM" localSheetId="17" hidden="1">'[14]Schaubild Seite 29'!#REF!</definedName>
    <definedName name="_2__123Graph_A17_2.CGM" localSheetId="42" hidden="1">'[14]Schaubild Seite 29'!#REF!</definedName>
    <definedName name="_2__123Graph_A17_2.CGM" hidden="1">'[14]Schaubild Seite 29'!#REF!</definedName>
    <definedName name="_2__123Graph_A17_2L™SCH" localSheetId="17" hidden="1">'[15]JB 17.1'!#REF!</definedName>
    <definedName name="_2__123Graph_A17_2L™SCH" localSheetId="42" hidden="1">'[15]JB 17.1'!#REF!</definedName>
    <definedName name="_2__123Graph_A17_2L™SCH" hidden="1">'[15]JB 17.1'!#REF!</definedName>
    <definedName name="_24__123Graph_A17_2_NEU" localSheetId="17" hidden="1">'[13]JB 17.1'!#REF!</definedName>
    <definedName name="_24__123Graph_A17_2_NEU" localSheetId="42" hidden="1">'[13]JB 17.1'!#REF!</definedName>
    <definedName name="_24__123Graph_A17_2_NEU" hidden="1">'[13]JB 17.1'!#REF!</definedName>
    <definedName name="_3__123Graph_A17_2_NEU" localSheetId="17" hidden="1">'[15]JB 17.1'!#REF!</definedName>
    <definedName name="_3__123Graph_A17_2_NEU" localSheetId="42" hidden="1">'[15]JB 17.1'!#REF!</definedName>
    <definedName name="_3__123Graph_A17_2_NEU" hidden="1">'[15]JB 17.1'!#REF!</definedName>
    <definedName name="_32__123Graph_X17_2L™SCH" localSheetId="17" hidden="1">'[13]JB 17.1'!#REF!</definedName>
    <definedName name="_32__123Graph_X17_2L™SCH" localSheetId="42" hidden="1">'[13]JB 17.1'!#REF!</definedName>
    <definedName name="_32__123Graph_X17_2L™SCH" hidden="1">'[13]JB 17.1'!#REF!</definedName>
    <definedName name="_4__123Graph_A17_2.CGM" localSheetId="17" hidden="1">'[14]Schaubild Seite 29'!#REF!</definedName>
    <definedName name="_4__123Graph_A17_2.CGM" localSheetId="42" hidden="1">'[14]Schaubild Seite 29'!#REF!</definedName>
    <definedName name="_4__123Graph_A17_2.CGM" hidden="1">'[14]Schaubild Seite 29'!#REF!</definedName>
    <definedName name="_4__123Graph_X17_2L™SCH" localSheetId="17" hidden="1">'[15]JB 17.1'!#REF!</definedName>
    <definedName name="_4__123Graph_X17_2L™SCH" localSheetId="42" hidden="1">'[15]JB 17.1'!#REF!</definedName>
    <definedName name="_4__123Graph_X17_2L™SCH" hidden="1">'[15]JB 17.1'!#REF!</definedName>
    <definedName name="_40__123Graph_X17_2_NEU" localSheetId="17" hidden="1">'[13]JB 17.1'!#REF!</definedName>
    <definedName name="_40__123Graph_X17_2_NEU" localSheetId="42" hidden="1">'[13]JB 17.1'!#REF!</definedName>
    <definedName name="_40__123Graph_X17_2_NEU" hidden="1">'[13]JB 17.1'!#REF!</definedName>
    <definedName name="_5__123Graph_X17_2_NEU" localSheetId="17" hidden="1">'[15]JB 17.1'!#REF!</definedName>
    <definedName name="_5__123Graph_X17_2_NEU" localSheetId="42" hidden="1">'[15]JB 17.1'!#REF!</definedName>
    <definedName name="_5__123Graph_X17_2_NEU" hidden="1">'[15]JB 17.1'!#REF!</definedName>
    <definedName name="_8__123Graph_A17_2.CGM" localSheetId="17" hidden="1">'[16]Schaubild Seite 29'!#REF!</definedName>
    <definedName name="_8__123Graph_A17_2.CGM" localSheetId="42" hidden="1">'[16]Schaubild Seite 29'!#REF!</definedName>
    <definedName name="_8__123Graph_A17_2.CGM" hidden="1">'[16]Schaubild Seite 29'!#REF!</definedName>
    <definedName name="_AMO_UniqueIdentifier" localSheetId="17" hidden="1">"'1252ebff-285e-489e-a29a-431e1cdd0587'"</definedName>
    <definedName name="_AMO_UniqueIdentifier" localSheetId="0" hidden="1">"'dafab53c-f8e6-4c9c-9402-3c41241aa1e2'"</definedName>
    <definedName name="_AMO_UniqueIdentifier" localSheetId="42" hidden="1">"'1252ebff-285e-489e-a29a-431e1cdd0587'"</definedName>
    <definedName name="_AMO_UniqueIdentifier">"'abcd4504-de8f-4e0b-b5cc-95ae6d928958'"</definedName>
    <definedName name="_C22b7" localSheetId="17">#REF!</definedName>
    <definedName name="_C22b7" localSheetId="0">#REF!</definedName>
    <definedName name="_C22b7" localSheetId="18">#REF!</definedName>
    <definedName name="_C22b7" localSheetId="42">#REF!</definedName>
    <definedName name="_C22b7" localSheetId="21">#REF!</definedName>
    <definedName name="_C22b7">#REF!</definedName>
    <definedName name="_EX1">#REF!</definedName>
    <definedName name="_EX2">#REF!</definedName>
    <definedName name="_Fill" localSheetId="17" hidden="1">#REF!</definedName>
    <definedName name="_Fill" localSheetId="0" hidden="1">#REF!</definedName>
    <definedName name="_Fill" localSheetId="18" hidden="1">#REF!</definedName>
    <definedName name="_Fill" localSheetId="42" hidden="1">#REF!</definedName>
    <definedName name="_Fill" localSheetId="19" hidden="1">#REF!</definedName>
    <definedName name="_Fill" localSheetId="20" hidden="1">#REF!</definedName>
    <definedName name="_Fill" localSheetId="21" hidden="1">#REF!</definedName>
    <definedName name="_Fill">NA()</definedName>
    <definedName name="_Fill_neu" hidden="1">#REF!</definedName>
    <definedName name="_xlnm._FilterDatabase">#REF!</definedName>
    <definedName name="_Key1" localSheetId="17" hidden="1">#REF!</definedName>
    <definedName name="_Key1" localSheetId="42" hidden="1">#REF!</definedName>
    <definedName name="_Key1" hidden="1">#REF!</definedName>
    <definedName name="_mn1">#REF!</definedName>
    <definedName name="_Order1" hidden="1">0</definedName>
    <definedName name="_Sort" localSheetId="17" hidden="1">#REF!</definedName>
    <definedName name="_Sort" localSheetId="42" hidden="1">#REF!</definedName>
    <definedName name="_Sort" hidden="1">#REF!</definedName>
    <definedName name="_TAB1">#REF!</definedName>
    <definedName name="aaaa" localSheetId="0">#REF!</definedName>
    <definedName name="aaaa" localSheetId="18">#REF!</definedName>
    <definedName name="aaaa" localSheetId="21">#REF!</definedName>
    <definedName name="aaaa">#REF!</definedName>
    <definedName name="aaaaa" localSheetId="0">#REF!</definedName>
    <definedName name="aaaaa" localSheetId="18">#REF!</definedName>
    <definedName name="aaaaa" localSheetId="21">#REF!</definedName>
    <definedName name="aaaaa">#REF!</definedName>
    <definedName name="aaaaadad" localSheetId="0">#REF!</definedName>
    <definedName name="aaaaadad" localSheetId="18">#REF!</definedName>
    <definedName name="aaaaadad" localSheetId="21">#REF!</definedName>
    <definedName name="aaaaadad">#REF!</definedName>
    <definedName name="aadasd" localSheetId="0">#REF!</definedName>
    <definedName name="aadasd" localSheetId="18">#REF!</definedName>
    <definedName name="aadasd" localSheetId="21">#REF!</definedName>
    <definedName name="aadasd">#REF!</definedName>
    <definedName name="Abb.G33A" localSheetId="0">#REF!</definedName>
    <definedName name="Abb.G33A" localSheetId="18">#REF!</definedName>
    <definedName name="Abb.G33A" localSheetId="21">#REF!</definedName>
    <definedName name="Abb.G33A">#REF!</definedName>
    <definedName name="Abschluss" localSheetId="0">#REF!</definedName>
    <definedName name="Abschluss" localSheetId="18">#REF!</definedName>
    <definedName name="Abschluss" localSheetId="21">#REF!</definedName>
    <definedName name="Abschluss">#REF!</definedName>
    <definedName name="Abschlussart" localSheetId="0">#REF!</definedName>
    <definedName name="Abschlussart" localSheetId="18">#REF!</definedName>
    <definedName name="Abschlussart" localSheetId="21">#REF!</definedName>
    <definedName name="Abschlussart">#REF!</definedName>
    <definedName name="ac161ac161">#REF!</definedName>
    <definedName name="ad" localSheetId="0">#REF!</definedName>
    <definedName name="ad" localSheetId="18">#REF!</definedName>
    <definedName name="ad" localSheetId="21">#REF!</definedName>
    <definedName name="ad">#REF!</definedName>
    <definedName name="ada">#REF!</definedName>
    <definedName name="adadasd" localSheetId="0">#REF!</definedName>
    <definedName name="adadasd" localSheetId="18">#REF!</definedName>
    <definedName name="adadasd" localSheetId="21">#REF!</definedName>
    <definedName name="adadasd">#REF!</definedName>
    <definedName name="ads" localSheetId="0">#REF!</definedName>
    <definedName name="ads" localSheetId="18">#REF!</definedName>
    <definedName name="ads" localSheetId="21">#REF!</definedName>
    <definedName name="ads">#REF!</definedName>
    <definedName name="Alle" localSheetId="17">[17]MZ_Daten!$E:$E</definedName>
    <definedName name="Alle" localSheetId="0">[18]MZ_Daten!$E$1:$E$65536</definedName>
    <definedName name="Alle" localSheetId="42">[17]MZ_Daten!$E:$E</definedName>
    <definedName name="Alle">[19]MZ_Daten!$E$1:$E$65536</definedName>
    <definedName name="Alter" localSheetId="17">#REF!</definedName>
    <definedName name="Alter" localSheetId="0">#REF!</definedName>
    <definedName name="Alter" localSheetId="18">#REF!</definedName>
    <definedName name="Alter" localSheetId="42">#REF!</definedName>
    <definedName name="Alter" localSheetId="21">#REF!</definedName>
    <definedName name="Alter">#REF!</definedName>
    <definedName name="ANLERNAUSBILDUNG" localSheetId="17">[17]MZ_Daten!$Q:$Q</definedName>
    <definedName name="ANLERNAUSBILDUNG" localSheetId="0">[18]MZ_Daten!$Q$1:$Q$65536</definedName>
    <definedName name="ANLERNAUSBILDUNG" localSheetId="42">[17]MZ_Daten!$Q:$Q</definedName>
    <definedName name="ANLERNAUSBILDUNG">[19]MZ_Daten!$Q$1:$Q$65536</definedName>
    <definedName name="AS_MitAngabe" localSheetId="17">[17]MZ_Daten!$F:$F</definedName>
    <definedName name="AS_MitAngabe" localSheetId="0">[18]MZ_Daten!$F$1:$F$65536</definedName>
    <definedName name="AS_MitAngabe" localSheetId="42">[17]MZ_Daten!$F:$F</definedName>
    <definedName name="AS_MitAngabe">[19]MZ_Daten!$F$1:$F$65536</definedName>
    <definedName name="AS_OhneAngabezurArt" localSheetId="17">[17]MZ_Daten!$M:$M</definedName>
    <definedName name="AS_OhneAngabezurArt" localSheetId="0">[18]MZ_Daten!$M$1:$M$65536</definedName>
    <definedName name="AS_OhneAngabezurArt" localSheetId="42">[17]MZ_Daten!$M:$M</definedName>
    <definedName name="AS_OhneAngabezurArt">[19]MZ_Daten!$M$1:$M$65536</definedName>
    <definedName name="AS_OhneAS" localSheetId="17">[17]MZ_Daten!$N:$N</definedName>
    <definedName name="AS_OhneAS" localSheetId="0">[18]MZ_Daten!$N$1:$N$65536</definedName>
    <definedName name="AS_OhneAS" localSheetId="42">[17]MZ_Daten!$N:$N</definedName>
    <definedName name="AS_OhneAS">[19]MZ_Daten!$N$1:$N$65536</definedName>
    <definedName name="asas" localSheetId="0">#REF!</definedName>
    <definedName name="asas" localSheetId="18">#REF!</definedName>
    <definedName name="asas" localSheetId="21">#REF!</definedName>
    <definedName name="asas">#REF!</definedName>
    <definedName name="asdf">#REF!</definedName>
    <definedName name="asdfasfddf">#REF!</definedName>
    <definedName name="b">#REF!</definedName>
    <definedName name="BaMa_Key" localSheetId="17">#REF!</definedName>
    <definedName name="BaMa_Key" localSheetId="0">#REF!</definedName>
    <definedName name="BaMa_Key" localSheetId="18">#REF!</definedName>
    <definedName name="BaMa_Key" localSheetId="42">#REF!</definedName>
    <definedName name="BaMa_Key" localSheetId="21">#REF!</definedName>
    <definedName name="BaMa_Key">#REF!</definedName>
    <definedName name="bb">#REF!</definedName>
    <definedName name="bbbbbbbbbbbb" localSheetId="0">#REF!</definedName>
    <definedName name="bbbbbbbbbbbb" localSheetId="18">#REF!</definedName>
    <definedName name="bbbbbbbbbbbb" localSheetId="21">#REF!</definedName>
    <definedName name="bbbbbbbbbbbb">#REF!</definedName>
    <definedName name="bc">#REF!</definedName>
    <definedName name="Bereiche">#REF!</definedName>
    <definedName name="BERUFSFACHSCHULE" localSheetId="17">[17]MZ_Daten!$T:$T</definedName>
    <definedName name="BERUFSFACHSCHULE" localSheetId="0">[18]MZ_Daten!$T$1:$T$65536</definedName>
    <definedName name="BERUFSFACHSCHULE" localSheetId="42">[17]MZ_Daten!$T:$T</definedName>
    <definedName name="BERUFSFACHSCHULE">[19]MZ_Daten!$T$1:$T$65536</definedName>
    <definedName name="Bestanden_Insg">#REF!</definedName>
    <definedName name="Bestanden_Weibl">#REF!</definedName>
    <definedName name="BFS_Insg" localSheetId="17">#REF!</definedName>
    <definedName name="BFS_Insg" localSheetId="0">#REF!</definedName>
    <definedName name="BFS_Insg" localSheetId="18">#REF!</definedName>
    <definedName name="BFS_Insg" localSheetId="42">#REF!</definedName>
    <definedName name="BFS_Insg" localSheetId="21">#REF!</definedName>
    <definedName name="BFS_Insg">#REF!</definedName>
    <definedName name="BFS_Schlüssel" localSheetId="0">#REF!</definedName>
    <definedName name="BFS_Schlüssel" localSheetId="18">#REF!</definedName>
    <definedName name="BFS_Schlüssel" localSheetId="21">#REF!</definedName>
    <definedName name="BFS_Schlüssel">#REF!</definedName>
    <definedName name="BFS_Weibl" localSheetId="0">#REF!</definedName>
    <definedName name="BFS_Weibl" localSheetId="18">#REF!</definedName>
    <definedName name="BFS_Weibl" localSheetId="21">#REF!</definedName>
    <definedName name="BFS_Weibl">#REF!</definedName>
    <definedName name="BGJ_Daten_Insg" localSheetId="0">#REF!</definedName>
    <definedName name="BGJ_Daten_Insg" localSheetId="18">#REF!</definedName>
    <definedName name="BGJ_Daten_Insg" localSheetId="21">#REF!</definedName>
    <definedName name="BGJ_Daten_Insg">#REF!</definedName>
    <definedName name="BGJ_Daten_Weibl" localSheetId="0">#REF!</definedName>
    <definedName name="BGJ_Daten_Weibl" localSheetId="18">#REF!</definedName>
    <definedName name="BGJ_Daten_Weibl" localSheetId="21">#REF!</definedName>
    <definedName name="BGJ_Daten_Weibl">#REF!</definedName>
    <definedName name="BGJ_Schlüssel" localSheetId="0">#REF!</definedName>
    <definedName name="BGJ_Schlüssel" localSheetId="18">#REF!</definedName>
    <definedName name="BGJ_Schlüssel" localSheetId="21">#REF!</definedName>
    <definedName name="BGJ_Schlüssel">#REF!</definedName>
    <definedName name="BS_Insg" localSheetId="0">#REF!</definedName>
    <definedName name="BS_Insg" localSheetId="18">#REF!</definedName>
    <definedName name="BS_Insg" localSheetId="21">#REF!</definedName>
    <definedName name="BS_Insg">#REF!</definedName>
    <definedName name="BS_MitAngabe" localSheetId="17">[17]MZ_Daten!$AE:$AE</definedName>
    <definedName name="BS_MitAngabe" localSheetId="0">[18]MZ_Daten!$AE$1:$AE$65536</definedName>
    <definedName name="BS_MitAngabe" localSheetId="42">[17]MZ_Daten!$AE:$AE</definedName>
    <definedName name="BS_MitAngabe">[19]MZ_Daten!$AE$1:$AE$65536</definedName>
    <definedName name="BS_OhneAbschluss" localSheetId="17">[17]MZ_Daten!$AB:$AB</definedName>
    <definedName name="BS_OhneAbschluss" localSheetId="0">[18]MZ_Daten!$AB$1:$AB$65536</definedName>
    <definedName name="BS_OhneAbschluss" localSheetId="42">[17]MZ_Daten!$AB:$AB</definedName>
    <definedName name="BS_OhneAbschluss">[19]MZ_Daten!$AB$1:$AB$65536</definedName>
    <definedName name="BS_OhneAngabe" localSheetId="17">[17]MZ_Daten!$AA:$AA</definedName>
    <definedName name="BS_OhneAngabe" localSheetId="0">[18]MZ_Daten!$AA$1:$AA$65536</definedName>
    <definedName name="BS_OhneAngabe" localSheetId="42">[17]MZ_Daten!$AA:$AA</definedName>
    <definedName name="BS_OhneAngabe">[19]MZ_Daten!$AA$1:$AA$65536</definedName>
    <definedName name="BS_Schlüssel" localSheetId="17">#REF!</definedName>
    <definedName name="BS_Schlüssel" localSheetId="0">#REF!</definedName>
    <definedName name="BS_Schlüssel" localSheetId="18">#REF!</definedName>
    <definedName name="BS_Schlüssel" localSheetId="42">#REF!</definedName>
    <definedName name="BS_Schlüssel" localSheetId="21">#REF!</definedName>
    <definedName name="BS_Schlüssel">#REF!</definedName>
    <definedName name="BS_Weibl" localSheetId="17">#REF!</definedName>
    <definedName name="BS_Weibl" localSheetId="0">#REF!</definedName>
    <definedName name="BS_Weibl" localSheetId="18">#REF!</definedName>
    <definedName name="BS_Weibl" localSheetId="42">#REF!</definedName>
    <definedName name="BS_Weibl" localSheetId="21">#REF!</definedName>
    <definedName name="BS_Weibl">#REF!</definedName>
    <definedName name="bunt">[1]Info!#REF!</definedName>
    <definedName name="BVJ" localSheetId="17">[17]MZ_Daten!$R:$R</definedName>
    <definedName name="BVJ" localSheetId="0">[18]MZ_Daten!$R$1:$R$65536</definedName>
    <definedName name="BVJ" localSheetId="42">[17]MZ_Daten!$R:$R</definedName>
    <definedName name="BVJ">[19]MZ_Daten!$R$1:$R$65536</definedName>
    <definedName name="C1.1a" localSheetId="17">#REF!</definedName>
    <definedName name="C1.1a" localSheetId="42">#REF!</definedName>
    <definedName name="C1.1a">#REF!</definedName>
    <definedName name="calcul" localSheetId="17">'[20]Calcul_B1.1'!$A$1:$L$37</definedName>
    <definedName name="calcul" localSheetId="42">'[20]Calcul_B1.1'!$A$1:$L$37</definedName>
    <definedName name="calcul">'[21]Calcul_B1.1'!$A$1:$L$37</definedName>
    <definedName name="d" localSheetId="0">#REF!</definedName>
    <definedName name="d" localSheetId="18">#REF!</definedName>
    <definedName name="d" localSheetId="21">#REF!</definedName>
    <definedName name="d">#REF!</definedName>
    <definedName name="Daten_Insg">+#REF!</definedName>
    <definedName name="dddddddddd" localSheetId="0">#REF!</definedName>
    <definedName name="dddddddddd" localSheetId="18">#REF!</definedName>
    <definedName name="dddddddddd" localSheetId="21">#REF!</definedName>
    <definedName name="dddddddddd">#REF!</definedName>
    <definedName name="dgdhfd" localSheetId="0">#REF!</definedName>
    <definedName name="dgdhfd" localSheetId="18">#REF!</definedName>
    <definedName name="dgdhfd" localSheetId="21">#REF!</definedName>
    <definedName name="dgdhfd">#REF!</definedName>
    <definedName name="DM">1.95583</definedName>
    <definedName name="DOKPROT" localSheetId="17">#REF!</definedName>
    <definedName name="DOKPROT" localSheetId="0">#REF!</definedName>
    <definedName name="DOKPROT" localSheetId="18">#REF!</definedName>
    <definedName name="DOKPROT" localSheetId="42">#REF!</definedName>
    <definedName name="DOKPROT" localSheetId="21">#REF!</definedName>
    <definedName name="DOKPROT">#REF!</definedName>
    <definedName name="drei_jährige_FS_Insg" localSheetId="17">#REF!</definedName>
    <definedName name="drei_jährige_FS_Insg" localSheetId="0">#REF!</definedName>
    <definedName name="drei_jährige_FS_Insg" localSheetId="18">#REF!</definedName>
    <definedName name="drei_jährige_FS_Insg" localSheetId="42">#REF!</definedName>
    <definedName name="drei_jährige_FS_Insg" localSheetId="21">#REF!</definedName>
    <definedName name="drei_jährige_FS_Insg">#REF!</definedName>
    <definedName name="drei_jährige_FS_Schlüssel" localSheetId="0">#REF!</definedName>
    <definedName name="drei_jährige_FS_Schlüssel" localSheetId="18">#REF!</definedName>
    <definedName name="drei_jährige_FS_Schlüssel" localSheetId="21">#REF!</definedName>
    <definedName name="drei_jährige_FS_Schlüssel">#REF!</definedName>
    <definedName name="drei_jährige_FS_Weibl" localSheetId="0">#REF!</definedName>
    <definedName name="drei_jährige_FS_Weibl" localSheetId="18">#REF!</definedName>
    <definedName name="drei_jährige_FS_Weibl" localSheetId="21">#REF!</definedName>
    <definedName name="drei_jährige_FS_Weibl">#REF!</definedName>
    <definedName name="DRU_2.2NEU">#REF!</definedName>
    <definedName name="DRU1_1">#REF!</definedName>
    <definedName name="DRU1_2">#REF!</definedName>
    <definedName name="DRU1_3">#REF!</definedName>
    <definedName name="DRU1_4">#REF!</definedName>
    <definedName name="DRU2_1">#REF!</definedName>
    <definedName name="DRU2_2">#REF!</definedName>
    <definedName name="DRU2_2X">#REF!</definedName>
    <definedName name="DRUAU01" localSheetId="0">#REF!</definedName>
    <definedName name="DRUAU01" localSheetId="18">#REF!</definedName>
    <definedName name="DRUAU01" localSheetId="21">#REF!</definedName>
    <definedName name="DRUAU01">#REF!</definedName>
    <definedName name="DRUAU02" localSheetId="0">#REF!</definedName>
    <definedName name="DRUAU02" localSheetId="18">#REF!</definedName>
    <definedName name="DRUAU02" localSheetId="21">#REF!</definedName>
    <definedName name="DRUAU02">#REF!</definedName>
    <definedName name="DRUAU03" localSheetId="0">#REF!</definedName>
    <definedName name="DRUAU03" localSheetId="18">#REF!</definedName>
    <definedName name="DRUAU03" localSheetId="21">#REF!</definedName>
    <definedName name="DRUAU03">#REF!</definedName>
    <definedName name="DRUAU04" localSheetId="0">#REF!</definedName>
    <definedName name="DRUAU04" localSheetId="18">#REF!</definedName>
    <definedName name="DRUAU04" localSheetId="21">#REF!</definedName>
    <definedName name="DRUAU04">#REF!</definedName>
    <definedName name="DRUAU04A" localSheetId="0">#REF!</definedName>
    <definedName name="DRUAU04A" localSheetId="18">#REF!</definedName>
    <definedName name="DRUAU04A" localSheetId="21">#REF!</definedName>
    <definedName name="DRUAU04A">#REF!</definedName>
    <definedName name="DRUAU05" localSheetId="0">#REF!</definedName>
    <definedName name="DRUAU05" localSheetId="18">#REF!</definedName>
    <definedName name="DRUAU05" localSheetId="21">#REF!</definedName>
    <definedName name="DRUAU05">#REF!</definedName>
    <definedName name="DRUAU06" localSheetId="0">#REF!</definedName>
    <definedName name="DRUAU06" localSheetId="18">#REF!</definedName>
    <definedName name="DRUAU06" localSheetId="21">#REF!</definedName>
    <definedName name="DRUAU06">#REF!</definedName>
    <definedName name="DRUAU06A" localSheetId="0">#REF!</definedName>
    <definedName name="DRUAU06A" localSheetId="18">#REF!</definedName>
    <definedName name="DRUAU06A" localSheetId="21">#REF!</definedName>
    <definedName name="DRUAU06A">#REF!</definedName>
    <definedName name="druau5">#REF!</definedName>
    <definedName name="druch">#REF!</definedName>
    <definedName name="DRUCK">#REF!</definedName>
    <definedName name="DRUCK_?">[2]Info!#REF!</definedName>
    <definedName name="DRUCK_2">#REF!</definedName>
    <definedName name="DRUCK_3">#REF!</definedName>
    <definedName name="DRUCK_4">#REF!</definedName>
    <definedName name="DRUCK_5">#REF!</definedName>
    <definedName name="DRUCK_BERLIN_OS">#REF!</definedName>
    <definedName name="DRUCK_DATENREPO">[1]Info!#REF!</definedName>
    <definedName name="DRUCK_EUROPEAN">[1]Info!#REF!</definedName>
    <definedName name="DRUCK01" localSheetId="17">#REF!</definedName>
    <definedName name="DRUCK01" localSheetId="0">#REF!</definedName>
    <definedName name="DRUCK01" localSheetId="18">#REF!</definedName>
    <definedName name="DRUCK01" localSheetId="42">#REF!</definedName>
    <definedName name="DRUCK01" localSheetId="21">#REF!</definedName>
    <definedName name="DRUCK01">#REF!</definedName>
    <definedName name="DRUCK02" localSheetId="17">#REF!</definedName>
    <definedName name="DRUCK02" localSheetId="0">#REF!</definedName>
    <definedName name="DRUCK02" localSheetId="18">#REF!</definedName>
    <definedName name="DRUCK02" localSheetId="42">#REF!</definedName>
    <definedName name="DRUCK02" localSheetId="21">#REF!</definedName>
    <definedName name="DRUCK02">#REF!</definedName>
    <definedName name="DRUCK03" localSheetId="17">#REF!</definedName>
    <definedName name="DRUCK03" localSheetId="0">#REF!</definedName>
    <definedName name="DRUCK03" localSheetId="18">#REF!</definedName>
    <definedName name="DRUCK03" localSheetId="42">#REF!</definedName>
    <definedName name="DRUCK03" localSheetId="21">#REF!</definedName>
    <definedName name="DRUCK03">#REF!</definedName>
    <definedName name="DRUCK04" localSheetId="0">#REF!</definedName>
    <definedName name="DRUCK04" localSheetId="18">#REF!</definedName>
    <definedName name="DRUCK04" localSheetId="21">#REF!</definedName>
    <definedName name="DRUCK04">#REF!</definedName>
    <definedName name="DRUCK05" localSheetId="0">#REF!</definedName>
    <definedName name="DRUCK05" localSheetId="18">#REF!</definedName>
    <definedName name="DRUCK05" localSheetId="21">#REF!</definedName>
    <definedName name="DRUCK05">#REF!</definedName>
    <definedName name="DRUCK06" localSheetId="0">#REF!</definedName>
    <definedName name="DRUCK06" localSheetId="18">#REF!</definedName>
    <definedName name="DRUCK06" localSheetId="21">#REF!</definedName>
    <definedName name="DRUCK06">#REF!</definedName>
    <definedName name="DRUCK07" localSheetId="0">#REF!</definedName>
    <definedName name="DRUCK07" localSheetId="18">#REF!</definedName>
    <definedName name="DRUCK07" localSheetId="21">#REF!</definedName>
    <definedName name="DRUCK07">#REF!</definedName>
    <definedName name="DRUCK08" localSheetId="0">#REF!</definedName>
    <definedName name="DRUCK08" localSheetId="18">#REF!</definedName>
    <definedName name="DRUCK08" localSheetId="21">#REF!</definedName>
    <definedName name="DRUCK08">#REF!</definedName>
    <definedName name="DRUCK09" localSheetId="0">#REF!</definedName>
    <definedName name="DRUCK09" localSheetId="18">#REF!</definedName>
    <definedName name="DRUCK09" localSheetId="21">#REF!</definedName>
    <definedName name="DRUCK09">#REF!</definedName>
    <definedName name="DRUCK10" localSheetId="0">#REF!</definedName>
    <definedName name="DRUCK10" localSheetId="18">#REF!</definedName>
    <definedName name="DRUCK10" localSheetId="21">#REF!</definedName>
    <definedName name="DRUCK10">#REF!</definedName>
    <definedName name="DRUCK11" localSheetId="0">#REF!</definedName>
    <definedName name="DRUCK11" localSheetId="18">#REF!</definedName>
    <definedName name="DRUCK11" localSheetId="21">#REF!</definedName>
    <definedName name="DRUCK11">#REF!</definedName>
    <definedName name="DRUCK11A" localSheetId="0">#REF!</definedName>
    <definedName name="DRUCK11A" localSheetId="18">#REF!</definedName>
    <definedName name="DRUCK11A" localSheetId="21">#REF!</definedName>
    <definedName name="DRUCK11A">#REF!</definedName>
    <definedName name="DRUCK11B" localSheetId="0">#REF!</definedName>
    <definedName name="DRUCK11B" localSheetId="18">#REF!</definedName>
    <definedName name="DRUCK11B" localSheetId="21">#REF!</definedName>
    <definedName name="DRUCK11B">#REF!</definedName>
    <definedName name="DRUCK12" localSheetId="0">#REF!</definedName>
    <definedName name="DRUCK12" localSheetId="18">#REF!</definedName>
    <definedName name="DRUCK12" localSheetId="21">#REF!</definedName>
    <definedName name="DRUCK12">#REF!</definedName>
    <definedName name="DRUCK13" localSheetId="0">#REF!</definedName>
    <definedName name="DRUCK13" localSheetId="18">#REF!</definedName>
    <definedName name="DRUCK13" localSheetId="21">#REF!</definedName>
    <definedName name="DRUCK13">#REF!</definedName>
    <definedName name="DRUCK14" localSheetId="0">#REF!</definedName>
    <definedName name="DRUCK14" localSheetId="18">#REF!</definedName>
    <definedName name="DRUCK14" localSheetId="21">#REF!</definedName>
    <definedName name="DRUCK14">#REF!</definedName>
    <definedName name="DRUCK15" localSheetId="0">#REF!</definedName>
    <definedName name="DRUCK15" localSheetId="18">#REF!</definedName>
    <definedName name="DRUCK15" localSheetId="21">#REF!</definedName>
    <definedName name="DRUCK15">#REF!</definedName>
    <definedName name="DRUCK16" localSheetId="0">#REF!</definedName>
    <definedName name="DRUCK16" localSheetId="18">#REF!</definedName>
    <definedName name="DRUCK16" localSheetId="21">#REF!</definedName>
    <definedName name="DRUCK16">#REF!</definedName>
    <definedName name="DRUCK17" localSheetId="0">#REF!</definedName>
    <definedName name="DRUCK17" localSheetId="18">#REF!</definedName>
    <definedName name="DRUCK17" localSheetId="21">#REF!</definedName>
    <definedName name="DRUCK17">#REF!</definedName>
    <definedName name="DRUCK18" localSheetId="0">#REF!</definedName>
    <definedName name="DRUCK18" localSheetId="18">#REF!</definedName>
    <definedName name="DRUCK18" localSheetId="21">#REF!</definedName>
    <definedName name="DRUCK18">#REF!</definedName>
    <definedName name="DRUCK19" localSheetId="0">#REF!</definedName>
    <definedName name="DRUCK19" localSheetId="18">#REF!</definedName>
    <definedName name="DRUCK19" localSheetId="21">#REF!</definedName>
    <definedName name="DRUCK19">#REF!</definedName>
    <definedName name="DRUCK1A" localSheetId="0">#REF!</definedName>
    <definedName name="DRUCK1A" localSheetId="18">#REF!</definedName>
    <definedName name="DRUCK1A" localSheetId="21">#REF!</definedName>
    <definedName name="DRUCK1A">#REF!</definedName>
    <definedName name="DRUCK1B" localSheetId="0">#REF!</definedName>
    <definedName name="DRUCK1B" localSheetId="18">#REF!</definedName>
    <definedName name="DRUCK1B" localSheetId="21">#REF!</definedName>
    <definedName name="DRUCK1B">#REF!</definedName>
    <definedName name="DRUCK20" localSheetId="0">#REF!</definedName>
    <definedName name="DRUCK20" localSheetId="18">#REF!</definedName>
    <definedName name="DRUCK20" localSheetId="21">#REF!</definedName>
    <definedName name="DRUCK20">#REF!</definedName>
    <definedName name="DRUCK21" localSheetId="0">#REF!</definedName>
    <definedName name="DRUCK21" localSheetId="18">#REF!</definedName>
    <definedName name="DRUCK21" localSheetId="21">#REF!</definedName>
    <definedName name="DRUCK21">#REF!</definedName>
    <definedName name="DRUCK22" localSheetId="0">#REF!</definedName>
    <definedName name="DRUCK22" localSheetId="18">#REF!</definedName>
    <definedName name="DRUCK22" localSheetId="21">#REF!</definedName>
    <definedName name="DRUCK22">#REF!</definedName>
    <definedName name="DRUCK23" localSheetId="0">#REF!</definedName>
    <definedName name="DRUCK23" localSheetId="18">#REF!</definedName>
    <definedName name="DRUCK23" localSheetId="21">#REF!</definedName>
    <definedName name="DRUCK23">#REF!</definedName>
    <definedName name="DRUCK24" localSheetId="0">#REF!</definedName>
    <definedName name="DRUCK24" localSheetId="18">#REF!</definedName>
    <definedName name="DRUCK24" localSheetId="21">#REF!</definedName>
    <definedName name="DRUCK24">#REF!</definedName>
    <definedName name="DRUCK25" localSheetId="0">#REF!</definedName>
    <definedName name="DRUCK25" localSheetId="18">#REF!</definedName>
    <definedName name="DRUCK25" localSheetId="21">#REF!</definedName>
    <definedName name="DRUCK25">#REF!</definedName>
    <definedName name="DRUCK26" localSheetId="0">#REF!</definedName>
    <definedName name="DRUCK26" localSheetId="18">#REF!</definedName>
    <definedName name="DRUCK26" localSheetId="21">#REF!</definedName>
    <definedName name="DRUCK26">#REF!</definedName>
    <definedName name="DRUCK27" localSheetId="0">#REF!</definedName>
    <definedName name="DRUCK27" localSheetId="18">#REF!</definedName>
    <definedName name="DRUCK27" localSheetId="21">#REF!</definedName>
    <definedName name="DRUCK27">#REF!</definedName>
    <definedName name="DRUCK28" localSheetId="0">#REF!</definedName>
    <definedName name="DRUCK28" localSheetId="18">#REF!</definedName>
    <definedName name="DRUCK28" localSheetId="21">#REF!</definedName>
    <definedName name="DRUCK28">#REF!</definedName>
    <definedName name="DRUCK29" localSheetId="0">#REF!</definedName>
    <definedName name="DRUCK29" localSheetId="18">#REF!</definedName>
    <definedName name="DRUCK29" localSheetId="21">#REF!</definedName>
    <definedName name="DRUCK29">#REF!</definedName>
    <definedName name="DRUCK30" localSheetId="0">#REF!</definedName>
    <definedName name="DRUCK30" localSheetId="18">#REF!</definedName>
    <definedName name="DRUCK30" localSheetId="21">#REF!</definedName>
    <definedName name="DRUCK30">#REF!</definedName>
    <definedName name="DRUCK31" localSheetId="0">#REF!</definedName>
    <definedName name="DRUCK31" localSheetId="18">#REF!</definedName>
    <definedName name="DRUCK31" localSheetId="21">#REF!</definedName>
    <definedName name="DRUCK31">#REF!</definedName>
    <definedName name="DRUCK32" localSheetId="0">#REF!</definedName>
    <definedName name="DRUCK32" localSheetId="18">#REF!</definedName>
    <definedName name="DRUCK32" localSheetId="21">#REF!</definedName>
    <definedName name="DRUCK32">#REF!</definedName>
    <definedName name="DRUCK33" localSheetId="0">#REF!</definedName>
    <definedName name="DRUCK33" localSheetId="18">#REF!</definedName>
    <definedName name="DRUCK33" localSheetId="21">#REF!</definedName>
    <definedName name="DRUCK33">#REF!</definedName>
    <definedName name="DRUCK34" localSheetId="0">#REF!</definedName>
    <definedName name="DRUCK34" localSheetId="18">#REF!</definedName>
    <definedName name="DRUCK34" localSheetId="21">#REF!</definedName>
    <definedName name="DRUCK34">#REF!</definedName>
    <definedName name="DRUCK35" localSheetId="0">#REF!</definedName>
    <definedName name="DRUCK35" localSheetId="18">#REF!</definedName>
    <definedName name="DRUCK35" localSheetId="21">#REF!</definedName>
    <definedName name="DRUCK35">#REF!</definedName>
    <definedName name="DRUCK36" localSheetId="0">#REF!</definedName>
    <definedName name="DRUCK36" localSheetId="18">#REF!</definedName>
    <definedName name="DRUCK36" localSheetId="21">#REF!</definedName>
    <definedName name="DRUCK36">#REF!</definedName>
    <definedName name="DRUCK37" localSheetId="0">#REF!</definedName>
    <definedName name="DRUCK37" localSheetId="18">#REF!</definedName>
    <definedName name="DRUCK37" localSheetId="21">#REF!</definedName>
    <definedName name="DRUCK37">#REF!</definedName>
    <definedName name="DRUCK38" localSheetId="0">#REF!</definedName>
    <definedName name="DRUCK38" localSheetId="18">#REF!</definedName>
    <definedName name="DRUCK38" localSheetId="21">#REF!</definedName>
    <definedName name="DRUCK38">#REF!</definedName>
    <definedName name="DRUCK39" localSheetId="0">#REF!</definedName>
    <definedName name="DRUCK39" localSheetId="18">#REF!</definedName>
    <definedName name="DRUCK39" localSheetId="21">#REF!</definedName>
    <definedName name="DRUCK39">#REF!</definedName>
    <definedName name="DRUCK40" localSheetId="0">#REF!</definedName>
    <definedName name="DRUCK40" localSheetId="18">#REF!</definedName>
    <definedName name="DRUCK40" localSheetId="21">#REF!</definedName>
    <definedName name="DRUCK40">#REF!</definedName>
    <definedName name="DRUCK41" localSheetId="0">#REF!</definedName>
    <definedName name="DRUCK41" localSheetId="18">#REF!</definedName>
    <definedName name="DRUCK41" localSheetId="21">#REF!</definedName>
    <definedName name="DRUCK41">#REF!</definedName>
    <definedName name="Druck41a" localSheetId="0">#REF!</definedName>
    <definedName name="Druck41a" localSheetId="18">#REF!</definedName>
    <definedName name="Druck41a" localSheetId="21">#REF!</definedName>
    <definedName name="Druck41a">#REF!</definedName>
    <definedName name="DRUCK42" localSheetId="0">#REF!</definedName>
    <definedName name="DRUCK42" localSheetId="18">#REF!</definedName>
    <definedName name="DRUCK42" localSheetId="21">#REF!</definedName>
    <definedName name="DRUCK42">#REF!</definedName>
    <definedName name="druck42a" localSheetId="0">#REF!</definedName>
    <definedName name="druck42a" localSheetId="18">#REF!</definedName>
    <definedName name="druck42a" localSheetId="21">#REF!</definedName>
    <definedName name="druck42a">#REF!</definedName>
    <definedName name="DRUCK43" localSheetId="0">#REF!</definedName>
    <definedName name="DRUCK43" localSheetId="18">#REF!</definedName>
    <definedName name="DRUCK43" localSheetId="21">#REF!</definedName>
    <definedName name="DRUCK43">#REF!</definedName>
    <definedName name="DRUCK44" localSheetId="0">#REF!</definedName>
    <definedName name="DRUCK44" localSheetId="18">#REF!</definedName>
    <definedName name="DRUCK44" localSheetId="21">#REF!</definedName>
    <definedName name="DRUCK44">#REF!</definedName>
    <definedName name="DRUCK45" localSheetId="0">#REF!</definedName>
    <definedName name="DRUCK45" localSheetId="18">#REF!</definedName>
    <definedName name="DRUCK45" localSheetId="21">#REF!</definedName>
    <definedName name="DRUCK45">#REF!</definedName>
    <definedName name="DRUCK46" localSheetId="0">#REF!</definedName>
    <definedName name="DRUCK46" localSheetId="18">#REF!</definedName>
    <definedName name="DRUCK46" localSheetId="21">#REF!</definedName>
    <definedName name="DRUCK46">#REF!</definedName>
    <definedName name="DRUCK47" localSheetId="0">#REF!</definedName>
    <definedName name="DRUCK47" localSheetId="18">#REF!</definedName>
    <definedName name="DRUCK47" localSheetId="21">#REF!</definedName>
    <definedName name="DRUCK47">#REF!</definedName>
    <definedName name="DRUCK48" localSheetId="0">#REF!</definedName>
    <definedName name="DRUCK48" localSheetId="18">#REF!</definedName>
    <definedName name="DRUCK48" localSheetId="21">#REF!</definedName>
    <definedName name="DRUCK48">#REF!</definedName>
    <definedName name="DRUCK49" localSheetId="0">#REF!</definedName>
    <definedName name="DRUCK49" localSheetId="18">#REF!</definedName>
    <definedName name="DRUCK49" localSheetId="21">#REF!</definedName>
    <definedName name="DRUCK49">#REF!</definedName>
    <definedName name="DRUCK50" localSheetId="0">#REF!</definedName>
    <definedName name="DRUCK50" localSheetId="18">#REF!</definedName>
    <definedName name="DRUCK50" localSheetId="21">#REF!</definedName>
    <definedName name="DRUCK50">#REF!</definedName>
    <definedName name="DRUCK51" localSheetId="0">#REF!</definedName>
    <definedName name="DRUCK51" localSheetId="18">#REF!</definedName>
    <definedName name="DRUCK51" localSheetId="21">#REF!</definedName>
    <definedName name="DRUCK51">#REF!</definedName>
    <definedName name="DRUCK52" localSheetId="0">#REF!</definedName>
    <definedName name="DRUCK52" localSheetId="18">#REF!</definedName>
    <definedName name="DRUCK52" localSheetId="21">#REF!</definedName>
    <definedName name="DRUCK52">#REF!</definedName>
    <definedName name="DRUCK53" localSheetId="0">#REF!</definedName>
    <definedName name="DRUCK53" localSheetId="18">#REF!</definedName>
    <definedName name="DRUCK53" localSheetId="21">#REF!</definedName>
    <definedName name="DRUCK53">#REF!</definedName>
    <definedName name="DRUCK54" localSheetId="0">#REF!</definedName>
    <definedName name="DRUCK54" localSheetId="18">#REF!</definedName>
    <definedName name="DRUCK54" localSheetId="21">#REF!</definedName>
    <definedName name="DRUCK54">#REF!</definedName>
    <definedName name="DRUCK61" localSheetId="0">#REF!</definedName>
    <definedName name="DRUCK61" localSheetId="18">#REF!</definedName>
    <definedName name="DRUCK61" localSheetId="21">#REF!</definedName>
    <definedName name="DRUCK61">#REF!</definedName>
    <definedName name="DRUCK62" localSheetId="0">#REF!</definedName>
    <definedName name="DRUCK62" localSheetId="18">#REF!</definedName>
    <definedName name="DRUCK62" localSheetId="21">#REF!</definedName>
    <definedName name="DRUCK62">#REF!</definedName>
    <definedName name="DRUCK63" localSheetId="0">#REF!</definedName>
    <definedName name="DRUCK63" localSheetId="18">#REF!</definedName>
    <definedName name="DRUCK63" localSheetId="21">#REF!</definedName>
    <definedName name="DRUCK63">#REF!</definedName>
    <definedName name="DRUCK64" localSheetId="0">#REF!</definedName>
    <definedName name="DRUCK64" localSheetId="18">#REF!</definedName>
    <definedName name="DRUCK64" localSheetId="21">#REF!</definedName>
    <definedName name="DRUCK64">#REF!</definedName>
    <definedName name="_xlnm.Print_Area" localSheetId="18">'Tab. H3-1web'!$A$2:$F$34</definedName>
    <definedName name="_xlnm.Print_Area" localSheetId="21">'Tab. H3-4web'!$A$2:$D$30</definedName>
    <definedName name="_xlnm.Print_Titles">#REF!</definedName>
    <definedName name="DRUFS01" localSheetId="0">#REF!</definedName>
    <definedName name="DRUFS01" localSheetId="18">#REF!</definedName>
    <definedName name="DRUFS01" localSheetId="21">#REF!</definedName>
    <definedName name="DRUFS01">#REF!</definedName>
    <definedName name="DRUFS02" localSheetId="0">#REF!</definedName>
    <definedName name="DRUFS02" localSheetId="18">#REF!</definedName>
    <definedName name="DRUFS02" localSheetId="21">#REF!</definedName>
    <definedName name="DRUFS02">#REF!</definedName>
    <definedName name="DRUFS03" localSheetId="0">#REF!</definedName>
    <definedName name="DRUFS03" localSheetId="18">#REF!</definedName>
    <definedName name="DRUFS03" localSheetId="21">#REF!</definedName>
    <definedName name="DRUFS03">#REF!</definedName>
    <definedName name="DRUFS04" localSheetId="0">#REF!</definedName>
    <definedName name="DRUFS04" localSheetId="18">#REF!</definedName>
    <definedName name="DRUFS04" localSheetId="21">#REF!</definedName>
    <definedName name="DRUFS04">#REF!</definedName>
    <definedName name="DRUFS05" localSheetId="0">#REF!</definedName>
    <definedName name="DRUFS05" localSheetId="18">#REF!</definedName>
    <definedName name="DRUFS05" localSheetId="21">#REF!</definedName>
    <definedName name="DRUFS05">#REF!</definedName>
    <definedName name="DRUFS06" localSheetId="0">#REF!</definedName>
    <definedName name="DRUFS06" localSheetId="18">#REF!</definedName>
    <definedName name="DRUFS06" localSheetId="21">#REF!</definedName>
    <definedName name="DRUFS06">#REF!</definedName>
    <definedName name="DRUHI01" localSheetId="0">#REF!</definedName>
    <definedName name="DRUHI01" localSheetId="18">#REF!</definedName>
    <definedName name="DRUHI01" localSheetId="21">#REF!</definedName>
    <definedName name="DRUHI01">#REF!</definedName>
    <definedName name="DRUHI02" localSheetId="0">#REF!</definedName>
    <definedName name="DRUHI02" localSheetId="18">#REF!</definedName>
    <definedName name="DRUHI02" localSheetId="21">#REF!</definedName>
    <definedName name="DRUHI02">#REF!</definedName>
    <definedName name="DRUHI03" localSheetId="0">#REF!</definedName>
    <definedName name="DRUHI03" localSheetId="18">#REF!</definedName>
    <definedName name="DRUHI03" localSheetId="21">#REF!</definedName>
    <definedName name="DRUHI03">#REF!</definedName>
    <definedName name="DRUHI04" localSheetId="0">#REF!</definedName>
    <definedName name="DRUHI04" localSheetId="18">#REF!</definedName>
    <definedName name="DRUHI04" localSheetId="21">#REF!</definedName>
    <definedName name="DRUHI04">#REF!</definedName>
    <definedName name="DRUHI05" localSheetId="0">#REF!</definedName>
    <definedName name="DRUHI05" localSheetId="18">#REF!</definedName>
    <definedName name="DRUHI05" localSheetId="21">#REF!</definedName>
    <definedName name="DRUHI05">#REF!</definedName>
    <definedName name="DRUHI06" localSheetId="0">#REF!</definedName>
    <definedName name="DRUHI06" localSheetId="18">#REF!</definedName>
    <definedName name="DRUHI06" localSheetId="21">#REF!</definedName>
    <definedName name="DRUHI06">#REF!</definedName>
    <definedName name="DRUHI07" localSheetId="0">#REF!</definedName>
    <definedName name="DRUHI07" localSheetId="18">#REF!</definedName>
    <definedName name="DRUHI07" localSheetId="21">#REF!</definedName>
    <definedName name="DRUHI07">#REF!</definedName>
    <definedName name="dsvvav" localSheetId="0">#REF!</definedName>
    <definedName name="dsvvav" localSheetId="18">#REF!</definedName>
    <definedName name="dsvvav" localSheetId="21">#REF!</definedName>
    <definedName name="dsvvav">#REF!</definedName>
    <definedName name="eee" localSheetId="0">#REF!</definedName>
    <definedName name="eee" localSheetId="18">#REF!</definedName>
    <definedName name="eee" localSheetId="21">#REF!</definedName>
    <definedName name="eee">#REF!</definedName>
    <definedName name="eeee" localSheetId="0">#REF!</definedName>
    <definedName name="eeee" localSheetId="18">#REF!</definedName>
    <definedName name="eeee" localSheetId="21">#REF!</definedName>
    <definedName name="eeee">#REF!</definedName>
    <definedName name="eeeee" localSheetId="0">#REF!</definedName>
    <definedName name="eeeee" localSheetId="18">#REF!</definedName>
    <definedName name="eeeee" localSheetId="21">#REF!</definedName>
    <definedName name="eeeee">#REF!</definedName>
    <definedName name="eeeeee" localSheetId="0">#REF!</definedName>
    <definedName name="eeeeee" localSheetId="18">#REF!</definedName>
    <definedName name="eeeeee" localSheetId="21">#REF!</definedName>
    <definedName name="eeeeee">#REF!</definedName>
    <definedName name="eeeeeeee" localSheetId="0">#REF!</definedName>
    <definedName name="eeeeeeee" localSheetId="18">#REF!</definedName>
    <definedName name="eeeeeeee" localSheetId="21">#REF!</definedName>
    <definedName name="eeeeeeee">#REF!</definedName>
    <definedName name="eeeeeeeeee" localSheetId="0">#REF!</definedName>
    <definedName name="eeeeeeeeee" localSheetId="18">#REF!</definedName>
    <definedName name="eeeeeeeeee" localSheetId="21">#REF!</definedName>
    <definedName name="eeeeeeeeee">#REF!</definedName>
    <definedName name="eeererer" localSheetId="0">#REF!</definedName>
    <definedName name="eeererer" localSheetId="18">#REF!</definedName>
    <definedName name="eeererer" localSheetId="21">#REF!</definedName>
    <definedName name="eeererer">#REF!</definedName>
    <definedName name="eettte" localSheetId="0">#REF!</definedName>
    <definedName name="eettte" localSheetId="18">#REF!</definedName>
    <definedName name="eettte" localSheetId="21">#REF!</definedName>
    <definedName name="eettte">#REF!</definedName>
    <definedName name="efef" localSheetId="0">#REF!</definedName>
    <definedName name="efef" localSheetId="18">#REF!</definedName>
    <definedName name="efef" localSheetId="21">#REF!</definedName>
    <definedName name="efef">#REF!</definedName>
    <definedName name="egegg" localSheetId="0">#REF!</definedName>
    <definedName name="egegg" localSheetId="18">#REF!</definedName>
    <definedName name="egegg" localSheetId="21">#REF!</definedName>
    <definedName name="egegg">#REF!</definedName>
    <definedName name="ejjjj" localSheetId="0">#REF!</definedName>
    <definedName name="ejjjj" localSheetId="18">#REF!</definedName>
    <definedName name="ejjjj" localSheetId="21">#REF!</definedName>
    <definedName name="ejjjj">#REF!</definedName>
    <definedName name="ER" localSheetId="0" hidden="1">[11]Daten!#REF!</definedName>
    <definedName name="ER" localSheetId="18" hidden="1">[22]Daten!#REF!</definedName>
    <definedName name="ER" localSheetId="21" hidden="1">[22]Daten!#REF!</definedName>
    <definedName name="ER" hidden="1">[22]Daten!#REF!</definedName>
    <definedName name="ererkk" localSheetId="0">#REF!</definedName>
    <definedName name="ererkk" localSheetId="18">#REF!</definedName>
    <definedName name="ererkk" localSheetId="21">#REF!</definedName>
    <definedName name="ererkk">#REF!</definedName>
    <definedName name="errr">#REF!</definedName>
    <definedName name="EUR">1</definedName>
    <definedName name="FA_Insg" localSheetId="0">#REF!</definedName>
    <definedName name="FA_Insg" localSheetId="18">#REF!</definedName>
    <definedName name="FA_Insg" localSheetId="21">#REF!</definedName>
    <definedName name="FA_Insg">#REF!</definedName>
    <definedName name="FA_Schlüssel" localSheetId="0">#REF!</definedName>
    <definedName name="FA_Schlüssel" localSheetId="18">#REF!</definedName>
    <definedName name="FA_Schlüssel" localSheetId="21">#REF!</definedName>
    <definedName name="FA_Schlüssel">#REF!</definedName>
    <definedName name="FA_Weibl" localSheetId="0">#REF!</definedName>
    <definedName name="FA_Weibl" localSheetId="18">#REF!</definedName>
    <definedName name="FA_Weibl" localSheetId="21">#REF!</definedName>
    <definedName name="FA_Weibl">#REF!</definedName>
    <definedName name="Fachhochschulreife" localSheetId="17">[17]MZ_Daten!$K:$K</definedName>
    <definedName name="Fachhochschulreife" localSheetId="0">[18]MZ_Daten!$K$1:$K$65536</definedName>
    <definedName name="Fachhochschulreife" localSheetId="42">[17]MZ_Daten!$K:$K</definedName>
    <definedName name="Fachhochschulreife">[19]MZ_Daten!$K$1:$K$65536</definedName>
    <definedName name="FACHSCHULE" localSheetId="17">[17]MZ_Daten!$U:$U</definedName>
    <definedName name="FACHSCHULE" localSheetId="0">[18]MZ_Daten!$U$1:$U$65536</definedName>
    <definedName name="FACHSCHULE" localSheetId="42">[17]MZ_Daten!$U:$U</definedName>
    <definedName name="FACHSCHULE">[19]MZ_Daten!$U$1:$U$65536</definedName>
    <definedName name="FACHSCHULE_DDR" localSheetId="17">[17]MZ_Daten!$V:$V</definedName>
    <definedName name="FACHSCHULE_DDR" localSheetId="0">[18]MZ_Daten!$V$1:$V$65536</definedName>
    <definedName name="FACHSCHULE_DDR" localSheetId="42">[17]MZ_Daten!$V:$V</definedName>
    <definedName name="FACHSCHULE_DDR">[19]MZ_Daten!$V$1:$V$65536</definedName>
    <definedName name="fbbbbbb" localSheetId="0">#REF!</definedName>
    <definedName name="fbbbbbb" localSheetId="18">#REF!</definedName>
    <definedName name="fbbbbbb" localSheetId="21">#REF!</definedName>
    <definedName name="fbbbbbb">#REF!</definedName>
    <definedName name="fbgvsgf" localSheetId="0">#REF!</definedName>
    <definedName name="fbgvsgf" localSheetId="18">#REF!</definedName>
    <definedName name="fbgvsgf" localSheetId="21">#REF!</definedName>
    <definedName name="fbgvsgf">#REF!</definedName>
    <definedName name="fdsfs">#REF!</definedName>
    <definedName name="fefe" localSheetId="0">#REF!</definedName>
    <definedName name="fefe" localSheetId="18">#REF!</definedName>
    <definedName name="fefe" localSheetId="21">#REF!</definedName>
    <definedName name="fefe">#REF!</definedName>
    <definedName name="ff" localSheetId="0" hidden="1">[9]Daten!#REF!</definedName>
    <definedName name="ff" localSheetId="18" hidden="1">[5]Daten!#REF!</definedName>
    <definedName name="ff" localSheetId="21" hidden="1">[5]Daten!#REF!</definedName>
    <definedName name="ff" hidden="1">[5]Daten!#REF!</definedName>
    <definedName name="fff" localSheetId="0">#REF!</definedName>
    <definedName name="fff" localSheetId="18">#REF!</definedName>
    <definedName name="fff" localSheetId="21">#REF!</definedName>
    <definedName name="fff">#REF!</definedName>
    <definedName name="ffffffffffffffff" localSheetId="0">#REF!</definedName>
    <definedName name="ffffffffffffffff" localSheetId="18">#REF!</definedName>
    <definedName name="ffffffffffffffff" localSheetId="21">#REF!</definedName>
    <definedName name="ffffffffffffffff">#REF!</definedName>
    <definedName name="fg">#REF!</definedName>
    <definedName name="fgdgrtet" localSheetId="0">#REF!</definedName>
    <definedName name="fgdgrtet" localSheetId="18">#REF!</definedName>
    <definedName name="fgdgrtet" localSheetId="21">#REF!</definedName>
    <definedName name="fgdgrtet">#REF!</definedName>
    <definedName name="fgfg" localSheetId="0">#REF!</definedName>
    <definedName name="fgfg" localSheetId="18">#REF!</definedName>
    <definedName name="fgfg" localSheetId="21">#REF!</definedName>
    <definedName name="fgfg">#REF!</definedName>
    <definedName name="FH" localSheetId="17">[17]MZ_Daten!$X:$X</definedName>
    <definedName name="FH" localSheetId="0">[18]MZ_Daten!$X$1:$X$65536</definedName>
    <definedName name="FH" localSheetId="42">[17]MZ_Daten!$X:$X</definedName>
    <definedName name="FH">[19]MZ_Daten!$X$1:$X$65536</definedName>
    <definedName name="fhethehet" localSheetId="0">#REF!</definedName>
    <definedName name="fhethehet" localSheetId="18">#REF!</definedName>
    <definedName name="fhethehet" localSheetId="21">#REF!</definedName>
    <definedName name="fhethehet">#REF!</definedName>
    <definedName name="Field_ISCED" localSheetId="17">[23]Liste!$B:$G</definedName>
    <definedName name="Field_ISCED" localSheetId="42">[23]Liste!$B:$G</definedName>
    <definedName name="Field_ISCED">[23]Liste!$B$1:$G$65536</definedName>
    <definedName name="Fields" localSheetId="17">[23]Liste!$B:$X</definedName>
    <definedName name="Fields" localSheetId="42">[23]Liste!$B:$X</definedName>
    <definedName name="Fields">[23]Liste!$B$1:$X$65536</definedName>
    <definedName name="Fields_II" localSheetId="17">[23]Liste!$I:$AA</definedName>
    <definedName name="Fields_II" localSheetId="42">[23]Liste!$I:$AA</definedName>
    <definedName name="Fields_II">[23]Liste!$I$1:$AA$65536</definedName>
    <definedName name="FS_Daten_Insg" localSheetId="17">#REF!</definedName>
    <definedName name="FS_Daten_Insg" localSheetId="0">#REF!</definedName>
    <definedName name="FS_Daten_Insg" localSheetId="18">#REF!</definedName>
    <definedName name="FS_Daten_Insg" localSheetId="42">#REF!</definedName>
    <definedName name="FS_Daten_Insg" localSheetId="21">#REF!</definedName>
    <definedName name="FS_Daten_Insg">#REF!</definedName>
    <definedName name="FS_Daten_Weibl" localSheetId="17">#REF!</definedName>
    <definedName name="FS_Daten_Weibl" localSheetId="0">#REF!</definedName>
    <definedName name="FS_Daten_Weibl" localSheetId="18">#REF!</definedName>
    <definedName name="FS_Daten_Weibl" localSheetId="42">#REF!</definedName>
    <definedName name="FS_Daten_Weibl" localSheetId="21">#REF!</definedName>
    <definedName name="FS_Daten_Weibl">#REF!</definedName>
    <definedName name="FS_Key" localSheetId="17">#REF!</definedName>
    <definedName name="FS_Key" localSheetId="0">#REF!</definedName>
    <definedName name="FS_Key" localSheetId="18">#REF!</definedName>
    <definedName name="FS_Key" localSheetId="42">#REF!</definedName>
    <definedName name="FS_Key" localSheetId="21">#REF!</definedName>
    <definedName name="FS_Key">#REF!</definedName>
    <definedName name="g" localSheetId="0" hidden="1">#REF!</definedName>
    <definedName name="g" localSheetId="18" hidden="1">#REF!</definedName>
    <definedName name="g" localSheetId="21" hidden="1">#REF!</definedName>
    <definedName name="g" hidden="1">#REF!</definedName>
    <definedName name="gafaf" localSheetId="0">#REF!</definedName>
    <definedName name="gafaf" localSheetId="18">#REF!</definedName>
    <definedName name="gafaf" localSheetId="21">#REF!</definedName>
    <definedName name="gafaf">#REF!</definedName>
    <definedName name="gege" localSheetId="0">#REF!</definedName>
    <definedName name="gege" localSheetId="18">#REF!</definedName>
    <definedName name="gege" localSheetId="21">#REF!</definedName>
    <definedName name="gege">#REF!</definedName>
    <definedName name="gfgfdgd" localSheetId="0">#REF!</definedName>
    <definedName name="gfgfdgd" localSheetId="18">#REF!</definedName>
    <definedName name="gfgfdgd" localSheetId="21">#REF!</definedName>
    <definedName name="gfgfdgd">#REF!</definedName>
    <definedName name="ggggg" localSheetId="0">#REF!</definedName>
    <definedName name="ggggg" localSheetId="18">#REF!</definedName>
    <definedName name="ggggg" localSheetId="21">#REF!</definedName>
    <definedName name="ggggg">#REF!</definedName>
    <definedName name="gggggggg" localSheetId="0">#REF!</definedName>
    <definedName name="gggggggg" localSheetId="18">#REF!</definedName>
    <definedName name="gggggggg" localSheetId="21">#REF!</definedName>
    <definedName name="gggggggg">#REF!</definedName>
    <definedName name="gggggggggggg" localSheetId="0">#REF!</definedName>
    <definedName name="gggggggggggg" localSheetId="18">#REF!</definedName>
    <definedName name="gggggggggggg" localSheetId="21">#REF!</definedName>
    <definedName name="gggggggggggg">#REF!</definedName>
    <definedName name="gggggggggggggggg" localSheetId="0">#REF!</definedName>
    <definedName name="gggggggggggggggg" localSheetId="18">#REF!</definedName>
    <definedName name="gggggggggggggggg" localSheetId="21">#REF!</definedName>
    <definedName name="gggggggggggggggg">#REF!</definedName>
    <definedName name="ghkue" localSheetId="0">#REF!</definedName>
    <definedName name="ghkue" localSheetId="18">#REF!</definedName>
    <definedName name="ghkue" localSheetId="21">#REF!</definedName>
    <definedName name="ghkue">#REF!</definedName>
    <definedName name="grgr" localSheetId="0">#REF!</definedName>
    <definedName name="grgr" localSheetId="18">#REF!</definedName>
    <definedName name="grgr" localSheetId="21">#REF!</definedName>
    <definedName name="grgr">#REF!</definedName>
    <definedName name="grgrgr" localSheetId="0">#REF!</definedName>
    <definedName name="grgrgr" localSheetId="18">#REF!</definedName>
    <definedName name="grgrgr" localSheetId="21">#REF!</definedName>
    <definedName name="grgrgr">#REF!</definedName>
    <definedName name="h" localSheetId="0">#REF!</definedName>
    <definedName name="h" localSheetId="18">#REF!</definedName>
    <definedName name="h" localSheetId="21">#REF!</definedName>
    <definedName name="h">#REF!</definedName>
    <definedName name="Handwerksmeister">[24]Info!$A$81:$C$88</definedName>
    <definedName name="haupt">#REF!</definedName>
    <definedName name="hggo">#REF!</definedName>
    <definedName name="hh" localSheetId="0">#REF!</definedName>
    <definedName name="hh" localSheetId="18">#REF!</definedName>
    <definedName name="hh" localSheetId="21">#REF!</definedName>
    <definedName name="hh">#REF!</definedName>
    <definedName name="hhz" localSheetId="0">#REF!</definedName>
    <definedName name="hhz" localSheetId="18">#REF!</definedName>
    <definedName name="hhz" localSheetId="21">#REF!</definedName>
    <definedName name="hhz">#REF!</definedName>
    <definedName name="hjhj" localSheetId="0">#REF!</definedName>
    <definedName name="hjhj" localSheetId="18">#REF!</definedName>
    <definedName name="hjhj" localSheetId="21">#REF!</definedName>
    <definedName name="hjhj">#REF!</definedName>
    <definedName name="hmmtm" localSheetId="0">#REF!</definedName>
    <definedName name="hmmtm" localSheetId="18">#REF!</definedName>
    <definedName name="hmmtm" localSheetId="21">#REF!</definedName>
    <definedName name="hmmtm">#REF!</definedName>
    <definedName name="Hochschulreife" localSheetId="17">[17]MZ_Daten!$L:$L</definedName>
    <definedName name="Hochschulreife" localSheetId="0">[18]MZ_Daten!$L$1:$L$65536</definedName>
    <definedName name="Hochschulreife" localSheetId="42">[17]MZ_Daten!$L:$L</definedName>
    <definedName name="Hochschulreife">[19]MZ_Daten!$L$1:$L$65536</definedName>
    <definedName name="hph">#REF!</definedName>
    <definedName name="HS_Abschluss" localSheetId="17">#REF!</definedName>
    <definedName name="HS_Abschluss" localSheetId="0">#REF!</definedName>
    <definedName name="HS_Abschluss" localSheetId="18">#REF!</definedName>
    <definedName name="HS_Abschluss" localSheetId="42">#REF!</definedName>
    <definedName name="HS_Abschluss" localSheetId="21">#REF!</definedName>
    <definedName name="HS_Abschluss">#REF!</definedName>
    <definedName name="ii" localSheetId="0">#REF!</definedName>
    <definedName name="ii" localSheetId="18">#REF!</definedName>
    <definedName name="ii" localSheetId="21">#REF!</definedName>
    <definedName name="ii">#REF!</definedName>
    <definedName name="ins">#REF!</definedName>
    <definedName name="Insgesamt">+#REF!</definedName>
    <definedName name="Insgesamt_Weibl">#REF!</definedName>
    <definedName name="ISBN" localSheetId="0" hidden="1">[11]Daten!#REF!</definedName>
    <definedName name="ISBN" localSheetId="18" hidden="1">[22]Daten!#REF!</definedName>
    <definedName name="ISBN" localSheetId="21" hidden="1">[22]Daten!#REF!</definedName>
    <definedName name="ISBN" hidden="1">[22]Daten!#REF!</definedName>
    <definedName name="isced_dual" localSheetId="0">#REF!</definedName>
    <definedName name="isced_dual" localSheetId="18">#REF!</definedName>
    <definedName name="isced_dual" localSheetId="21">#REF!</definedName>
    <definedName name="isced_dual">#REF!</definedName>
    <definedName name="isced_dual_w" localSheetId="0">#REF!</definedName>
    <definedName name="isced_dual_w" localSheetId="18">#REF!</definedName>
    <definedName name="isced_dual_w" localSheetId="21">#REF!</definedName>
    <definedName name="isced_dual_w">#REF!</definedName>
    <definedName name="iuziz" localSheetId="0">#REF!</definedName>
    <definedName name="iuziz" localSheetId="18">#REF!</definedName>
    <definedName name="iuziz" localSheetId="21">#REF!</definedName>
    <definedName name="iuziz">#REF!</definedName>
    <definedName name="j">#REF!</definedName>
    <definedName name="jbbbbbbbbbbbbbb" localSheetId="0">#REF!</definedName>
    <definedName name="jbbbbbbbbbbbbbb" localSheetId="18">#REF!</definedName>
    <definedName name="jbbbbbbbbbbbbbb" localSheetId="21">#REF!</definedName>
    <definedName name="jbbbbbbbbbbbbbb">#REF!</definedName>
    <definedName name="jj" localSheetId="0">#REF!</definedName>
    <definedName name="jj" localSheetId="18" hidden="1">[5]Daten!#REF!</definedName>
    <definedName name="jj" localSheetId="21" hidden="1">[5]Daten!#REF!</definedName>
    <definedName name="jj" hidden="1">[5]Daten!#REF!</definedName>
    <definedName name="jjjjjjjj" localSheetId="0">#REF!</definedName>
    <definedName name="jjjjjjjj" localSheetId="18">#REF!</definedName>
    <definedName name="jjjjjjjj" localSheetId="21">#REF!</definedName>
    <definedName name="jjjjjjjj">#REF!</definedName>
    <definedName name="jjjjjjjjjjd" localSheetId="0">#REF!</definedName>
    <definedName name="jjjjjjjjjjd" localSheetId="18">#REF!</definedName>
    <definedName name="jjjjjjjjjjd" localSheetId="21">#REF!</definedName>
    <definedName name="jjjjjjjjjjd">#REF!</definedName>
    <definedName name="joiejoigjreg" localSheetId="0">#REF!</definedName>
    <definedName name="joiejoigjreg" localSheetId="18">#REF!</definedName>
    <definedName name="joiejoigjreg" localSheetId="21">#REF!</definedName>
    <definedName name="joiejoigjreg">#REF!</definedName>
    <definedName name="jü">#REF!</definedName>
    <definedName name="k" localSheetId="0">#REF!</definedName>
    <definedName name="k" localSheetId="18">#REF!</definedName>
    <definedName name="k" localSheetId="21">#REF!</definedName>
    <definedName name="k">#REF!</definedName>
    <definedName name="kannweg">#REF!</definedName>
    <definedName name="kannweg2">#REF!</definedName>
    <definedName name="Key">#REF!</definedName>
    <definedName name="Key_3_Schule" localSheetId="0">#REF!</definedName>
    <definedName name="Key_3_Schule" localSheetId="18">#REF!</definedName>
    <definedName name="Key_3_Schule" localSheetId="21">#REF!</definedName>
    <definedName name="Key_3_Schule">#REF!</definedName>
    <definedName name="Key_4_Schule" localSheetId="0">#REF!</definedName>
    <definedName name="Key_4_Schule" localSheetId="18">#REF!</definedName>
    <definedName name="Key_4_Schule" localSheetId="21">#REF!</definedName>
    <definedName name="Key_4_Schule">#REF!</definedName>
    <definedName name="Key_5_Schule" localSheetId="0">#REF!</definedName>
    <definedName name="Key_5_Schule" localSheetId="18">#REF!</definedName>
    <definedName name="Key_5_Schule" localSheetId="21">#REF!</definedName>
    <definedName name="Key_5_Schule">#REF!</definedName>
    <definedName name="Key_5er" localSheetId="17">[17]MZ_Daten!$AM:$AM</definedName>
    <definedName name="Key_5er" localSheetId="0">[18]MZ_Daten!$AM$1:$AM$65536</definedName>
    <definedName name="Key_5er" localSheetId="42">[17]MZ_Daten!$AM:$AM</definedName>
    <definedName name="Key_5er">[19]MZ_Daten!$AM$1:$AM$65536</definedName>
    <definedName name="Key_6_Schule" localSheetId="17">#REF!</definedName>
    <definedName name="Key_6_Schule" localSheetId="0">#REF!</definedName>
    <definedName name="Key_6_Schule" localSheetId="18">#REF!</definedName>
    <definedName name="Key_6_Schule" localSheetId="42">#REF!</definedName>
    <definedName name="Key_6_Schule" localSheetId="21">#REF!</definedName>
    <definedName name="Key_6_Schule">#REF!</definedName>
    <definedName name="key_fach_ges">[23]Liste!$B$1664:$I$2010</definedName>
    <definedName name="Key_Privat" localSheetId="17">#REF!</definedName>
    <definedName name="Key_Privat" localSheetId="0">#REF!</definedName>
    <definedName name="Key_Privat" localSheetId="18">#REF!</definedName>
    <definedName name="Key_Privat" localSheetId="42">#REF!</definedName>
    <definedName name="Key_Privat" localSheetId="21">#REF!</definedName>
    <definedName name="Key_Privat">#REF!</definedName>
    <definedName name="kkk" localSheetId="0">#REF!</definedName>
    <definedName name="kkk" localSheetId="18">#REF!</definedName>
    <definedName name="kkk" localSheetId="21">#REF!</definedName>
    <definedName name="kkk">#REF!</definedName>
    <definedName name="kkkk" localSheetId="0">#REF!</definedName>
    <definedName name="kkkk" localSheetId="18">#REF!</definedName>
    <definedName name="kkkk" localSheetId="21">#REF!</definedName>
    <definedName name="kkkk">#REF!</definedName>
    <definedName name="kkkkkkke" localSheetId="0">#REF!</definedName>
    <definedName name="kkkkkkke" localSheetId="18">#REF!</definedName>
    <definedName name="kkkkkkke" localSheetId="21">#REF!</definedName>
    <definedName name="kkkkkkke">#REF!</definedName>
    <definedName name="kkkkkkkkkkkk" localSheetId="0">#REF!</definedName>
    <definedName name="kkkkkkkkkkkk" localSheetId="18">#REF!</definedName>
    <definedName name="kkkkkkkkkkkk" localSheetId="21">#REF!</definedName>
    <definedName name="kkkkkkkkkkkk">#REF!</definedName>
    <definedName name="kkkkkkkkkkkkko" localSheetId="0">#REF!</definedName>
    <definedName name="kkkkkkkkkkkkko" localSheetId="18">#REF!</definedName>
    <definedName name="kkkkkkkkkkkkko" localSheetId="21">#REF!</definedName>
    <definedName name="kkkkkkkkkkkkko">#REF!</definedName>
    <definedName name="kkkr" localSheetId="0">#REF!</definedName>
    <definedName name="kkkr" localSheetId="18">#REF!</definedName>
    <definedName name="kkkr" localSheetId="21">#REF!</definedName>
    <definedName name="kkkr">#REF!</definedName>
    <definedName name="l">#REF!</definedName>
    <definedName name="Laender" localSheetId="17">#REF!</definedName>
    <definedName name="Laender" localSheetId="0">#REF!</definedName>
    <definedName name="Laender" localSheetId="18">#REF!</definedName>
    <definedName name="Laender" localSheetId="42">#REF!</definedName>
    <definedName name="Laender" localSheetId="21">#REF!</definedName>
    <definedName name="Laender">#REF!</definedName>
    <definedName name="land">#REF!</definedName>
    <definedName name="LEERE" localSheetId="17">[17]MZ_Daten!$S:$S</definedName>
    <definedName name="LEERE" localSheetId="0">[18]MZ_Daten!$S$1:$S$65536</definedName>
    <definedName name="LEERE" localSheetId="42">[17]MZ_Daten!$S:$S</definedName>
    <definedName name="LEERE">[19]MZ_Daten!$S$1:$S$65536</definedName>
    <definedName name="Liste" localSheetId="17">#REF!</definedName>
    <definedName name="Liste" localSheetId="0">#REF!</definedName>
    <definedName name="Liste" localSheetId="18">#REF!</definedName>
    <definedName name="Liste" localSheetId="42">#REF!</definedName>
    <definedName name="Liste" localSheetId="21">#REF!</definedName>
    <definedName name="Liste">#REF!</definedName>
    <definedName name="Liste_Schulen" localSheetId="17">#REF!</definedName>
    <definedName name="Liste_Schulen" localSheetId="0">#REF!</definedName>
    <definedName name="Liste_Schulen" localSheetId="18">#REF!</definedName>
    <definedName name="Liste_Schulen" localSheetId="42">#REF!</definedName>
    <definedName name="Liste_Schulen" localSheetId="21">#REF!</definedName>
    <definedName name="Liste_Schulen">#REF!</definedName>
    <definedName name="llllöll" localSheetId="0">#REF!</definedName>
    <definedName name="llllöll" localSheetId="18">#REF!</definedName>
    <definedName name="llllöll" localSheetId="21">#REF!</definedName>
    <definedName name="llllöll">#REF!</definedName>
    <definedName name="m">#REF!</definedName>
    <definedName name="MAKROER1" localSheetId="17">#REF!</definedName>
    <definedName name="MAKROER1" localSheetId="0">#REF!</definedName>
    <definedName name="MAKROER1" localSheetId="18">#REF!</definedName>
    <definedName name="MAKROER1" localSheetId="42">#REF!</definedName>
    <definedName name="MAKROER1" localSheetId="21">#REF!</definedName>
    <definedName name="MAKROER1">#REF!</definedName>
    <definedName name="MAKROER2" localSheetId="0">#REF!</definedName>
    <definedName name="MAKROER2" localSheetId="18">#REF!</definedName>
    <definedName name="MAKROER2" localSheetId="21">#REF!</definedName>
    <definedName name="MAKROER2">#REF!</definedName>
    <definedName name="MD_Insg" localSheetId="0">#REF!</definedName>
    <definedName name="MD_Insg" localSheetId="18">#REF!</definedName>
    <definedName name="MD_Insg" localSheetId="21">#REF!</definedName>
    <definedName name="MD_Insg">#REF!</definedName>
    <definedName name="MD_Key" localSheetId="0">#REF!</definedName>
    <definedName name="MD_Key" localSheetId="18">#REF!</definedName>
    <definedName name="MD_Key" localSheetId="21">#REF!</definedName>
    <definedName name="MD_Key">#REF!</definedName>
    <definedName name="MD_Weibl" localSheetId="0">#REF!</definedName>
    <definedName name="MD_Weibl" localSheetId="18">#REF!</definedName>
    <definedName name="MD_Weibl" localSheetId="21">#REF!</definedName>
    <definedName name="MD_Weibl">#REF!</definedName>
    <definedName name="mgjrzjrtj" localSheetId="0">#REF!</definedName>
    <definedName name="mgjrzjrtj" localSheetId="18">#REF!</definedName>
    <definedName name="mgjrzjrtj" localSheetId="21">#REF!</definedName>
    <definedName name="mgjrzjrtj">#REF!</definedName>
    <definedName name="MmExcelLinker_4A63D66E_E958_4D64_948E_032908F00612" localSheetId="17">Ergebnis [25]BF!$A$2:$A$2</definedName>
    <definedName name="MmExcelLinker_4A63D66E_E958_4D64_948E_032908F00612" localSheetId="42">Ergebnis [25]BF!$A$2:$A$2</definedName>
    <definedName name="MmExcelLinker_4A63D66E_E958_4D64_948E_032908F00612">Ergebnis [25]BF!$A$2:$A$2</definedName>
    <definedName name="mmmh" localSheetId="0">#REF!</definedName>
    <definedName name="mmmh" localSheetId="18">#REF!</definedName>
    <definedName name="mmmh" localSheetId="21">#REF!</definedName>
    <definedName name="mmmh">#REF!</definedName>
    <definedName name="mü">#REF!</definedName>
    <definedName name="n">#REF!</definedName>
    <definedName name="neben">#REF!</definedName>
    <definedName name="nn">#REF!</definedName>
    <definedName name="NochInSchule" localSheetId="17">[17]MZ_Daten!$G:$G</definedName>
    <definedName name="NochInSchule" localSheetId="0">[18]MZ_Daten!$G$1:$G$65536</definedName>
    <definedName name="NochInSchule" localSheetId="42">[17]MZ_Daten!$G:$G</definedName>
    <definedName name="NochInSchule">[19]MZ_Daten!$G$1:$G$65536</definedName>
    <definedName name="np">#REF!</definedName>
    <definedName name="NW" localSheetId="17">[26]schulform!$C$20</definedName>
    <definedName name="NW" localSheetId="0">[26]schulform!$C$20</definedName>
    <definedName name="NW" localSheetId="42">[26]schulform!$C$20</definedName>
    <definedName name="NW">[27]schulform!$C$20</definedName>
    <definedName name="öioöioö" localSheetId="0">#REF!</definedName>
    <definedName name="öioöioö" localSheetId="18">#REF!</definedName>
    <definedName name="öioöioö" localSheetId="21">#REF!</definedName>
    <definedName name="öioöioö">#REF!</definedName>
    <definedName name="öoiöioöoi" localSheetId="0">#REF!</definedName>
    <definedName name="öoiöioöoi" localSheetId="18">#REF!</definedName>
    <definedName name="öoiöioöoi" localSheetId="21">#REF!</definedName>
    <definedName name="öoiöioöoi">#REF!</definedName>
    <definedName name="ooooo" localSheetId="0">#REF!</definedName>
    <definedName name="ooooo" localSheetId="18">#REF!</definedName>
    <definedName name="ooooo" localSheetId="21">#REF!</definedName>
    <definedName name="ooooo">#REF!</definedName>
    <definedName name="p5_age" localSheetId="17">[28]E6C3NAGE!$A$1:$D$55</definedName>
    <definedName name="p5_age" localSheetId="42">[28]E6C3NAGE!$A$1:$D$55</definedName>
    <definedName name="p5_age">[29]E6C3NAGE!$A$1:$D$55</definedName>
    <definedName name="p5nr" localSheetId="17">[30]E6C3NE!$A$1:$AC$43</definedName>
    <definedName name="p5nr" localSheetId="42">[30]E6C3NE!$A$1:$AC$43</definedName>
    <definedName name="p5nr">[31]E6C3NE!$A$1:$AC$43</definedName>
    <definedName name="POS" localSheetId="17">[17]MZ_Daten!$I:$I</definedName>
    <definedName name="POS" localSheetId="0">[18]MZ_Daten!$I$1:$I$65536</definedName>
    <definedName name="POS" localSheetId="42">[17]MZ_Daten!$I:$I</definedName>
    <definedName name="POS">[19]MZ_Daten!$I$1:$I$65536</definedName>
    <definedName name="POS.1">#REF!</definedName>
    <definedName name="prof">#REF!</definedName>
    <definedName name="PROMOTION" localSheetId="17">[17]MZ_Daten!$Z:$Z</definedName>
    <definedName name="PROMOTION" localSheetId="0">[18]MZ_Daten!$Z$1:$Z$65536</definedName>
    <definedName name="PROMOTION" localSheetId="42">[17]MZ_Daten!$Z:$Z</definedName>
    <definedName name="PROMOTION">[19]MZ_Daten!$Z$1:$Z$65536</definedName>
    <definedName name="PROT01VK" localSheetId="17">#REF!</definedName>
    <definedName name="PROT01VK" localSheetId="0">#REF!</definedName>
    <definedName name="PROT01VK" localSheetId="18">#REF!</definedName>
    <definedName name="PROT01VK" localSheetId="42">#REF!</definedName>
    <definedName name="PROT01VK" localSheetId="21">#REF!</definedName>
    <definedName name="PROT01VK">#REF!</definedName>
    <definedName name="qqq" localSheetId="0">#REF!</definedName>
    <definedName name="qqq" localSheetId="18">#REF!</definedName>
    <definedName name="qqq" localSheetId="21">#REF!</definedName>
    <definedName name="qqq">#REF!</definedName>
    <definedName name="qqqq" localSheetId="0">#REF!</definedName>
    <definedName name="qqqq" localSheetId="18">#REF!</definedName>
    <definedName name="qqqq" localSheetId="21">#REF!</definedName>
    <definedName name="qqqq">#REF!</definedName>
    <definedName name="qqqqq" localSheetId="0">#REF!</definedName>
    <definedName name="qqqqq" localSheetId="18">#REF!</definedName>
    <definedName name="qqqqq" localSheetId="21">#REF!</definedName>
    <definedName name="qqqqq">#REF!</definedName>
    <definedName name="qqqqqq" localSheetId="0">#REF!</definedName>
    <definedName name="qqqqqq" localSheetId="18">#REF!</definedName>
    <definedName name="qqqqqq" localSheetId="21">#REF!</definedName>
    <definedName name="qqqqqq">#REF!</definedName>
    <definedName name="qqqqqqqqqqq" localSheetId="0">#REF!</definedName>
    <definedName name="qqqqqqqqqqq" localSheetId="18">#REF!</definedName>
    <definedName name="qqqqqqqqqqq" localSheetId="21">#REF!</definedName>
    <definedName name="qqqqqqqqqqq">#REF!</definedName>
    <definedName name="qqqqqqqqqqqq" localSheetId="0">#REF!</definedName>
    <definedName name="qqqqqqqqqqqq" localSheetId="18">#REF!</definedName>
    <definedName name="qqqqqqqqqqqq" localSheetId="21">#REF!</definedName>
    <definedName name="qqqqqqqqqqqq">#REF!</definedName>
    <definedName name="qqqqqqqqqqqqqqqq" localSheetId="0">#REF!</definedName>
    <definedName name="qqqqqqqqqqqqqqqq" localSheetId="18">#REF!</definedName>
    <definedName name="qqqqqqqqqqqqqqqq" localSheetId="21">#REF!</definedName>
    <definedName name="qqqqqqqqqqqqqqqq">#REF!</definedName>
    <definedName name="qwdqdwqd" localSheetId="0">#REF!</definedName>
    <definedName name="qwdqdwqd" localSheetId="18">#REF!</definedName>
    <definedName name="qwdqdwqd" localSheetId="21">#REF!</definedName>
    <definedName name="qwdqdwqd">#REF!</definedName>
    <definedName name="qwfef" localSheetId="0">#REF!</definedName>
    <definedName name="qwfef" localSheetId="18">#REF!</definedName>
    <definedName name="qwfef" localSheetId="21">#REF!</definedName>
    <definedName name="qwfef">#REF!</definedName>
    <definedName name="qwfeqfe" localSheetId="0">#REF!</definedName>
    <definedName name="qwfeqfe" localSheetId="18">#REF!</definedName>
    <definedName name="qwfeqfe" localSheetId="21">#REF!</definedName>
    <definedName name="qwfeqfe">#REF!</definedName>
    <definedName name="Realschule" localSheetId="17">[17]MZ_Daten!$J:$J</definedName>
    <definedName name="Realschule" localSheetId="0">[18]MZ_Daten!$J$1:$J$65536</definedName>
    <definedName name="Realschule" localSheetId="42">[17]MZ_Daten!$J:$J</definedName>
    <definedName name="Realschule">[19]MZ_Daten!$J$1:$J$65536</definedName>
    <definedName name="revbsrgv" localSheetId="0">#REF!</definedName>
    <definedName name="revbsrgv" localSheetId="18">#REF!</definedName>
    <definedName name="revbsrgv" localSheetId="21">#REF!</definedName>
    <definedName name="revbsrgv">#REF!</definedName>
    <definedName name="rrrrrrrr" localSheetId="0">#REF!</definedName>
    <definedName name="rrrrrrrr" localSheetId="18">#REF!</definedName>
    <definedName name="rrrrrrrr" localSheetId="21">#REF!</definedName>
    <definedName name="rrrrrrrr">#REF!</definedName>
    <definedName name="Schulart" localSheetId="17">#REF!</definedName>
    <definedName name="Schulart" localSheetId="0">#REF!</definedName>
    <definedName name="Schulart" localSheetId="18">#REF!</definedName>
    <definedName name="Schulart" localSheetId="42">#REF!</definedName>
    <definedName name="Schulart" localSheetId="21">#REF!</definedName>
    <definedName name="Schulart">#REF!</definedName>
    <definedName name="Schulen" localSheetId="17">#REF!</definedName>
    <definedName name="Schulen" localSheetId="0">#REF!</definedName>
    <definedName name="Schulen" localSheetId="18">#REF!</definedName>
    <definedName name="Schulen" localSheetId="42">#REF!</definedName>
    <definedName name="Schulen" localSheetId="21">#REF!</definedName>
    <definedName name="Schulen">#REF!</definedName>
    <definedName name="Schulen_Insg" localSheetId="17">#REF!</definedName>
    <definedName name="Schulen_Insg" localSheetId="0">#REF!</definedName>
    <definedName name="Schulen_Insg" localSheetId="18">#REF!</definedName>
    <definedName name="Schulen_Insg" localSheetId="42">#REF!</definedName>
    <definedName name="Schulen_Insg" localSheetId="21">#REF!</definedName>
    <definedName name="Schulen_Insg">#REF!</definedName>
    <definedName name="Schulen_Männl" localSheetId="0">#REF!</definedName>
    <definedName name="Schulen_Männl" localSheetId="18">#REF!</definedName>
    <definedName name="Schulen_Männl" localSheetId="21">#REF!</definedName>
    <definedName name="Schulen_Männl">#REF!</definedName>
    <definedName name="Schulen_Weibl" localSheetId="0">#REF!</definedName>
    <definedName name="Schulen_Weibl" localSheetId="18">#REF!</definedName>
    <definedName name="Schulen_Weibl" localSheetId="21">#REF!</definedName>
    <definedName name="Schulen_Weibl">#REF!</definedName>
    <definedName name="sddk" localSheetId="0">#REF!</definedName>
    <definedName name="sddk" localSheetId="18">#REF!</definedName>
    <definedName name="sddk" localSheetId="21">#REF!</definedName>
    <definedName name="sddk">#REF!</definedName>
    <definedName name="SdG_Daten_Insg" localSheetId="0">#REF!</definedName>
    <definedName name="SdG_Daten_Insg" localSheetId="18">#REF!</definedName>
    <definedName name="SdG_Daten_Insg" localSheetId="21">#REF!</definedName>
    <definedName name="SdG_Daten_Insg">#REF!</definedName>
    <definedName name="SdG_Daten_Priv_Insg" localSheetId="0">#REF!</definedName>
    <definedName name="SdG_Daten_Priv_Insg" localSheetId="18">#REF!</definedName>
    <definedName name="SdG_Daten_Priv_Insg" localSheetId="21">#REF!</definedName>
    <definedName name="SdG_Daten_Priv_Insg">#REF!</definedName>
    <definedName name="SdG_Daten_Priv_Weibl" localSheetId="0">#REF!</definedName>
    <definedName name="SdG_Daten_Priv_Weibl" localSheetId="18">#REF!</definedName>
    <definedName name="SdG_Daten_Priv_Weibl" localSheetId="21">#REF!</definedName>
    <definedName name="SdG_Daten_Priv_Weibl">#REF!</definedName>
    <definedName name="SdG_Daten_Weibl" localSheetId="0">#REF!</definedName>
    <definedName name="SdG_Daten_Weibl" localSheetId="18">#REF!</definedName>
    <definedName name="SdG_Daten_Weibl" localSheetId="21">#REF!</definedName>
    <definedName name="SdG_Daten_Weibl">#REF!</definedName>
    <definedName name="SdG_Key_Dauer" localSheetId="0">#REF!</definedName>
    <definedName name="SdG_Key_Dauer" localSheetId="18">#REF!</definedName>
    <definedName name="SdG_Key_Dauer" localSheetId="21">#REF!</definedName>
    <definedName name="SdG_Key_Dauer">#REF!</definedName>
    <definedName name="SdG_Key_Field" localSheetId="0">#REF!</definedName>
    <definedName name="SdG_Key_Field" localSheetId="18">#REF!</definedName>
    <definedName name="SdG_Key_Field" localSheetId="21">#REF!</definedName>
    <definedName name="SdG_Key_Field">#REF!</definedName>
    <definedName name="SEITE_?">[32]Info!#REF!</definedName>
    <definedName name="ss" localSheetId="0">#REF!</definedName>
    <definedName name="ss" localSheetId="18">#REF!</definedName>
    <definedName name="ss" localSheetId="21">#REF!</definedName>
    <definedName name="ss">#REF!</definedName>
    <definedName name="ssss" localSheetId="0">#REF!</definedName>
    <definedName name="ssss" localSheetId="18">#REF!</definedName>
    <definedName name="ssss" localSheetId="21">#REF!</definedName>
    <definedName name="ssss">#REF!</definedName>
    <definedName name="sssss" localSheetId="0">#REF!</definedName>
    <definedName name="sssss" localSheetId="18">#REF!</definedName>
    <definedName name="sssss" localSheetId="21">#REF!</definedName>
    <definedName name="sssss">#REF!</definedName>
    <definedName name="ssssss" localSheetId="0">#REF!</definedName>
    <definedName name="ssssss" localSheetId="18">#REF!</definedName>
    <definedName name="ssssss" localSheetId="21">#REF!</definedName>
    <definedName name="ssssss">#REF!</definedName>
    <definedName name="staat">#REF!</definedName>
    <definedName name="Staaten">#REF!</definedName>
    <definedName name="test" localSheetId="0" hidden="1">[11]Daten!#REF!</definedName>
    <definedName name="test" localSheetId="18" hidden="1">[22]Daten!#REF!</definedName>
    <definedName name="test" localSheetId="21" hidden="1">[22]Daten!#REF!</definedName>
    <definedName name="test" hidden="1">[22]Daten!#REF!</definedName>
    <definedName name="test2" localSheetId="0">#REF!</definedName>
    <definedName name="test2" localSheetId="18">#REF!</definedName>
    <definedName name="test2" localSheetId="21">#REF!</definedName>
    <definedName name="test2">#REF!</definedName>
    <definedName name="thhteghzetht" localSheetId="0">#REF!</definedName>
    <definedName name="thhteghzetht" localSheetId="18">#REF!</definedName>
    <definedName name="thhteghzetht" localSheetId="21">#REF!</definedName>
    <definedName name="thhteghzetht">#REF!</definedName>
    <definedName name="trezez" localSheetId="0">#REF!</definedName>
    <definedName name="trezez" localSheetId="18">#REF!</definedName>
    <definedName name="trezez" localSheetId="21">#REF!</definedName>
    <definedName name="trezez">#REF!</definedName>
    <definedName name="trjr" localSheetId="0">#REF!</definedName>
    <definedName name="trjr" localSheetId="18">#REF!</definedName>
    <definedName name="trjr" localSheetId="21">#REF!</definedName>
    <definedName name="trjr">#REF!</definedName>
    <definedName name="tt" localSheetId="0">#REF!</definedName>
    <definedName name="tt" localSheetId="18">#REF!</definedName>
    <definedName name="tt" localSheetId="21">#REF!</definedName>
    <definedName name="tt">#REF!</definedName>
    <definedName name="ttttttttttt" localSheetId="0">#REF!</definedName>
    <definedName name="ttttttttttt" localSheetId="18">#REF!</definedName>
    <definedName name="ttttttttttt" localSheetId="21">#REF!</definedName>
    <definedName name="ttttttttttt">#REF!</definedName>
    <definedName name="tztz" localSheetId="0">#REF!</definedName>
    <definedName name="tztz" localSheetId="18">#REF!</definedName>
    <definedName name="tztz" localSheetId="21">#REF!</definedName>
    <definedName name="tztz">#REF!</definedName>
    <definedName name="Über_get">#REF!</definedName>
    <definedName name="uiuzi" localSheetId="0">#REF!</definedName>
    <definedName name="uiuzi" localSheetId="18">#REF!</definedName>
    <definedName name="uiuzi" localSheetId="21">#REF!</definedName>
    <definedName name="uiuzi">#REF!</definedName>
    <definedName name="ukukuk" localSheetId="0">#REF!</definedName>
    <definedName name="ukukuk" localSheetId="18">#REF!</definedName>
    <definedName name="ukukuk" localSheetId="21">#REF!</definedName>
    <definedName name="ukukuk">#REF!</definedName>
    <definedName name="UNI" localSheetId="17">[17]MZ_Daten!$Y:$Y</definedName>
    <definedName name="UNI" localSheetId="0">[18]MZ_Daten!$Y$1:$Y$65536</definedName>
    <definedName name="UNI" localSheetId="42">[17]MZ_Daten!$Y:$Y</definedName>
    <definedName name="UNI">[19]MZ_Daten!$Y$1:$Y$65536</definedName>
    <definedName name="uuuuuuuuuuuuuuuuuu" localSheetId="0">#REF!</definedName>
    <definedName name="uuuuuuuuuuuuuuuuuu" localSheetId="18">#REF!</definedName>
    <definedName name="uuuuuuuuuuuuuuuuuu" localSheetId="21">#REF!</definedName>
    <definedName name="uuuuuuuuuuuuuuuuuu">#REF!</definedName>
    <definedName name="uzkzuk" localSheetId="0">#REF!</definedName>
    <definedName name="uzkzuk" localSheetId="18">#REF!</definedName>
    <definedName name="uzkzuk" localSheetId="21">#REF!</definedName>
    <definedName name="uzkzuk">#REF!</definedName>
    <definedName name="vbbbbbbbbb" localSheetId="0">#REF!</definedName>
    <definedName name="vbbbbbbbbb" localSheetId="18">#REF!</definedName>
    <definedName name="vbbbbbbbbb" localSheetId="21">#REF!</definedName>
    <definedName name="vbbbbbbbbb">#REF!</definedName>
    <definedName name="VerwFH" localSheetId="17">[17]MZ_Daten!$W:$W</definedName>
    <definedName name="VerwFH" localSheetId="0">[18]MZ_Daten!$W$1:$W$65536</definedName>
    <definedName name="VerwFH" localSheetId="42">[17]MZ_Daten!$W:$W</definedName>
    <definedName name="VerwFH">[19]MZ_Daten!$W$1:$W$65536</definedName>
    <definedName name="VolksHauptschule" localSheetId="17">[17]MZ_Daten!$H:$H</definedName>
    <definedName name="VolksHauptschule" localSheetId="0">[18]MZ_Daten!$H$1:$H$65536</definedName>
    <definedName name="VolksHauptschule" localSheetId="42">[17]MZ_Daten!$H:$H</definedName>
    <definedName name="VolksHauptschule">[19]MZ_Daten!$H$1:$H$65536</definedName>
    <definedName name="vsdgsgs" localSheetId="0">#REF!</definedName>
    <definedName name="vsdgsgs" localSheetId="18">#REF!</definedName>
    <definedName name="vsdgsgs" localSheetId="21">#REF!</definedName>
    <definedName name="vsdgsgs">#REF!</definedName>
    <definedName name="vvvvvvvvvv" localSheetId="0">#REF!</definedName>
    <definedName name="vvvvvvvvvv" localSheetId="18">#REF!</definedName>
    <definedName name="vvvvvvvvvv" localSheetId="21">#REF!</definedName>
    <definedName name="vvvvvvvvvv">#REF!</definedName>
    <definedName name="we" localSheetId="0">#REF!</definedName>
    <definedName name="we" localSheetId="18">#REF!</definedName>
    <definedName name="we" localSheetId="21">#REF!</definedName>
    <definedName name="we">#REF!</definedName>
    <definedName name="wegwgw" localSheetId="0">#REF!</definedName>
    <definedName name="wegwgw" localSheetId="18">#REF!</definedName>
    <definedName name="wegwgw" localSheetId="21">#REF!</definedName>
    <definedName name="wegwgw">#REF!</definedName>
    <definedName name="werwerwr" localSheetId="0">#REF!</definedName>
    <definedName name="werwerwr" localSheetId="18">#REF!</definedName>
    <definedName name="werwerwr" localSheetId="21">#REF!</definedName>
    <definedName name="werwerwr">#REF!</definedName>
    <definedName name="wgwrgrw" localSheetId="0">#REF!</definedName>
    <definedName name="wgwrgrw" localSheetId="18">#REF!</definedName>
    <definedName name="wgwrgrw" localSheetId="21">#REF!</definedName>
    <definedName name="wgwrgrw">#REF!</definedName>
    <definedName name="wqwqw" localSheetId="0">#REF!</definedName>
    <definedName name="wqwqw" localSheetId="18">#REF!</definedName>
    <definedName name="wqwqw" localSheetId="21">#REF!</definedName>
    <definedName name="wqwqw">#REF!</definedName>
    <definedName name="wrqrq" localSheetId="0">#REF!</definedName>
    <definedName name="wrqrq" localSheetId="18">#REF!</definedName>
    <definedName name="wrqrq" localSheetId="21">#REF!</definedName>
    <definedName name="wrqrq">#REF!</definedName>
    <definedName name="ww" localSheetId="0">#REF!</definedName>
    <definedName name="ww" localSheetId="18">#REF!</definedName>
    <definedName name="ww" localSheetId="21">#REF!</definedName>
    <definedName name="ww">#REF!</definedName>
    <definedName name="www" localSheetId="0">#REF!</definedName>
    <definedName name="www" localSheetId="18">#REF!</definedName>
    <definedName name="www" localSheetId="21">#REF!</definedName>
    <definedName name="www">#REF!</definedName>
    <definedName name="wwwwwwwwww" localSheetId="0">#REF!</definedName>
    <definedName name="wwwwwwwwww" localSheetId="18">#REF!</definedName>
    <definedName name="wwwwwwwwww" localSheetId="21">#REF!</definedName>
    <definedName name="wwwwwwwwww">#REF!</definedName>
    <definedName name="wwwwwwwwwww" localSheetId="0">#REF!</definedName>
    <definedName name="wwwwwwwwwww" localSheetId="18">#REF!</definedName>
    <definedName name="wwwwwwwwwww" localSheetId="21">#REF!</definedName>
    <definedName name="wwwwwwwwwww">#REF!</definedName>
    <definedName name="wwwwwwwwwwww" localSheetId="0">#REF!</definedName>
    <definedName name="wwwwwwwwwwww" localSheetId="18">#REF!</definedName>
    <definedName name="wwwwwwwwwwww" localSheetId="21">#REF!</definedName>
    <definedName name="wwwwwwwwwwww">#REF!</definedName>
    <definedName name="wwwwwwwwwwwwww" localSheetId="0">#REF!</definedName>
    <definedName name="wwwwwwwwwwwwww" localSheetId="18">#REF!</definedName>
    <definedName name="wwwwwwwwwwwwww" localSheetId="21">#REF!</definedName>
    <definedName name="wwwwwwwwwwwwww">#REF!</definedName>
    <definedName name="xxx">#REF!</definedName>
    <definedName name="y">#REF!</definedName>
    <definedName name="ycyc" localSheetId="0">#REF!</definedName>
    <definedName name="ycyc" localSheetId="18">#REF!</definedName>
    <definedName name="ycyc" localSheetId="21">#REF!</definedName>
    <definedName name="ycyc">#REF!</definedName>
    <definedName name="ydsadsa" localSheetId="0">#REF!</definedName>
    <definedName name="ydsadsa" localSheetId="18">#REF!</definedName>
    <definedName name="ydsadsa" localSheetId="21">#REF!</definedName>
    <definedName name="ydsadsa">#REF!</definedName>
    <definedName name="ZENTR">#REF!</definedName>
    <definedName name="zhaupt">#REF!</definedName>
    <definedName name="zjztj" localSheetId="0">#REF!</definedName>
    <definedName name="zjztj" localSheetId="18">#REF!</definedName>
    <definedName name="zjztj" localSheetId="21">#REF!</definedName>
    <definedName name="zjztj">#REF!</definedName>
    <definedName name="zneben">#REF!</definedName>
    <definedName name="zprof">#REF!</definedName>
    <definedName name="zuiop">#REF!</definedName>
    <definedName name="zutzut" localSheetId="0">#REF!</definedName>
    <definedName name="zutzut" localSheetId="18">#REF!</definedName>
    <definedName name="zutzut" localSheetId="21">#REF!</definedName>
    <definedName name="zutzut">#REF!</definedName>
    <definedName name="zzz" localSheetId="0">#REF!</definedName>
    <definedName name="zzz" localSheetId="18">#REF!</definedName>
    <definedName name="zzz" localSheetId="21">#REF!</definedName>
    <definedName name="zzz">#REF!</definedName>
    <definedName name="zzzz" localSheetId="0">#REF!</definedName>
    <definedName name="zzzz" localSheetId="18">#REF!</definedName>
    <definedName name="zzzz" localSheetId="21">#REF!</definedName>
    <definedName name="zzzz">#REF!</definedName>
    <definedName name="zzzzzzzzzzzzzz" localSheetId="0">#REF!</definedName>
    <definedName name="zzzzzzzzzzzzzz" localSheetId="18">#REF!</definedName>
    <definedName name="zzzzzzzzzzzzzz" localSheetId="21">#REF!</definedName>
    <definedName name="zzzzzzzzzzzzzz">#REF!</definedName>
  </definedNames>
  <calcPr calcId="152511"/>
</workbook>
</file>

<file path=xl/calcChain.xml><?xml version="1.0" encoding="utf-8"?>
<calcChain xmlns="http://schemas.openxmlformats.org/spreadsheetml/2006/main">
  <c r="E8" i="43" l="1"/>
  <c r="D8" i="43"/>
  <c r="C8" i="43"/>
  <c r="B8" i="43"/>
  <c r="E7" i="43"/>
  <c r="D7" i="43"/>
  <c r="C7" i="43"/>
  <c r="B7" i="43"/>
  <c r="N31" i="29" l="1"/>
  <c r="N30" i="29"/>
  <c r="R21" i="29"/>
  <c r="M21" i="29"/>
  <c r="F7" i="11" l="1"/>
</calcChain>
</file>

<file path=xl/sharedStrings.xml><?xml version="1.0" encoding="utf-8"?>
<sst xmlns="http://schemas.openxmlformats.org/spreadsheetml/2006/main" count="1508" uniqueCount="782">
  <si>
    <t>Quelle: Monitor Digitale Bildung - Berufliche Ausbildung im digitalen Zeitalter - Auszubildende. doi:10.4232/1.12579, eigene Berechnungen</t>
  </si>
  <si>
    <t>Insgesamt</t>
  </si>
  <si>
    <t>Cloud-Dienste</t>
  </si>
  <si>
    <t>Lernmanagementsysteme</t>
  </si>
  <si>
    <t>Wikipedia oder andere Wikis</t>
  </si>
  <si>
    <t>Video-Angebote</t>
  </si>
  <si>
    <t>Digitale Texte</t>
  </si>
  <si>
    <t>Elektronische Tests/Übungen</t>
  </si>
  <si>
    <t>Lern-Apps</t>
  </si>
  <si>
    <t>Digitale Lernspiele</t>
  </si>
  <si>
    <t>Chat-Dienste</t>
  </si>
  <si>
    <t>Soziale Netzwerke</t>
  </si>
  <si>
    <t>Foren, Communities, Blogs</t>
  </si>
  <si>
    <t>Software, Datenbanken</t>
  </si>
  <si>
    <t>Digitale Präsentationstools</t>
  </si>
  <si>
    <t>Digitale Lernmedien und Anwendungen</t>
  </si>
  <si>
    <t>Davon nach Schulabschluss</t>
  </si>
  <si>
    <t>Davon nach Hardwareverfügbarkeit in der Freizeit</t>
  </si>
  <si>
    <t>(Fach-) Hoch-schulreife</t>
  </si>
  <si>
    <t>PC/ Tablet</t>
  </si>
  <si>
    <t>in %</t>
  </si>
  <si>
    <t>Organisationsmittel</t>
  </si>
  <si>
    <t>Lehr-Lern-Mittel</t>
  </si>
  <si>
    <t>Lehr-Lern-Werkzeug</t>
  </si>
  <si>
    <t xml:space="preserve">Anwendung </t>
  </si>
  <si>
    <t>Interaktion</t>
  </si>
  <si>
    <t>Lehr-Lern-Gegenstand 
(Berufsfeldspezifische Software)</t>
  </si>
  <si>
    <t>Gewerblich-technische Berufe</t>
  </si>
  <si>
    <t>Kaufmännisch-verwaltende Berufe</t>
  </si>
  <si>
    <t>Sonstige Berufe</t>
  </si>
  <si>
    <t>Davon nach Ausbildungsbereich</t>
  </si>
  <si>
    <t>Pflege- und Erziehungs-berufe</t>
  </si>
  <si>
    <t>Anwendung</t>
  </si>
  <si>
    <t>Wikis</t>
  </si>
  <si>
    <t>Video</t>
  </si>
  <si>
    <t>CD-ROMs/ DVDs</t>
  </si>
  <si>
    <t>Darunter nach Ausbildungsbereich</t>
  </si>
  <si>
    <t>Lehr-Lern-Gegenstand 
(berufsfeldspezifische Software)</t>
  </si>
  <si>
    <t>Elektronische Tests und Übungen</t>
  </si>
  <si>
    <t>Video-Angebote (z.B. YouTube)</t>
  </si>
  <si>
    <t>Präsentationstools (z.B. PowerPoint)</t>
  </si>
  <si>
    <t xml:space="preserve">Chat-Dienste </t>
  </si>
  <si>
    <t>Lehr-Lern-Gegenstand (Fachspezifische Planspiele, Steuerungssoftware)</t>
  </si>
  <si>
    <t>Quelle: Monitor Digitale Bildung - Berufliche Ausbildung im digitalen Zeitalter – Berufsschullehrkräfte. doi:10.4232/1.12580, eigene Berechnungen</t>
  </si>
  <si>
    <t>Einsatz digitaler Prüfungsformate</t>
  </si>
  <si>
    <t>Verfahren</t>
  </si>
  <si>
    <t>Zustimmung</t>
  </si>
  <si>
    <t>Ablehnung</t>
  </si>
  <si>
    <t>-</t>
  </si>
  <si>
    <t>Unter 3 Jahre</t>
  </si>
  <si>
    <t>3 Jahre</t>
  </si>
  <si>
    <t>4 Jahre</t>
  </si>
  <si>
    <t>5 Jahre</t>
  </si>
  <si>
    <t>Geschlecht</t>
  </si>
  <si>
    <t>Männlich</t>
  </si>
  <si>
    <t>Weiblich</t>
  </si>
  <si>
    <t>Niedrig</t>
  </si>
  <si>
    <t>Mittel</t>
  </si>
  <si>
    <t>Hoch</t>
  </si>
  <si>
    <t>Hohe Digitalkompetenzen der Eltern (Selbsteinschätzung)</t>
  </si>
  <si>
    <t>Mutter</t>
  </si>
  <si>
    <t>Vater</t>
  </si>
  <si>
    <t>Erwerbstätigkeit der Mutter</t>
  </si>
  <si>
    <t>Vollzeit</t>
  </si>
  <si>
    <t>Teilzeit</t>
  </si>
  <si>
    <t>Nicht erwerbstätig</t>
  </si>
  <si>
    <t>Geschwister</t>
  </si>
  <si>
    <t>Ja</t>
  </si>
  <si>
    <t>Nein</t>
  </si>
  <si>
    <t>Migrationshintergrund</t>
  </si>
  <si>
    <t>Wohnort</t>
  </si>
  <si>
    <t>Westdeutschland</t>
  </si>
  <si>
    <t>Ostdeutschland</t>
  </si>
  <si>
    <t>in Minuten/Tag</t>
  </si>
  <si>
    <t>Internet</t>
  </si>
  <si>
    <t>Smartphone-Spiele/Spiele-Apps</t>
  </si>
  <si>
    <t>PC-, Tablet-/Konsolenspiele</t>
  </si>
  <si>
    <t>Nutzungsvereinbarungen</t>
  </si>
  <si>
    <t>Fernsehen</t>
  </si>
  <si>
    <t>Internetnutzung</t>
  </si>
  <si>
    <t>Anschauen von Videos auf Youtube</t>
  </si>
  <si>
    <t>Videospiele spielen</t>
  </si>
  <si>
    <t>0 bis unter 6 Jahre</t>
  </si>
  <si>
    <t>Jederzeit</t>
  </si>
  <si>
    <t>Festgelegte Zeiten</t>
  </si>
  <si>
    <t>Nur unter Aufsicht</t>
  </si>
  <si>
    <t>Nie</t>
  </si>
  <si>
    <t>6 bis unter 12 Jahre</t>
  </si>
  <si>
    <t>Elternteil</t>
  </si>
  <si>
    <t>nicht erwerbstätig</t>
  </si>
  <si>
    <t>Tab. H3-3web: Vereinbarungen zur Nutzung digitaler Medien bei unter 12-jährigen Nutzerinnen und Nutzern nach Medien und Altersgruppen 2019 (in %)</t>
  </si>
  <si>
    <t>Tab. H3-2web: Tägliche Nutzungszeiten digitaler Medien bei unter 6-jährigen Nutzerinnen und Nutzern 2019 (in Minuten)</t>
  </si>
  <si>
    <t xml:space="preserve">Themenbereich </t>
  </si>
  <si>
    <t>Jungen</t>
  </si>
  <si>
    <t>Mädchen</t>
  </si>
  <si>
    <t>Musikvideos/Konzerte</t>
  </si>
  <si>
    <t>Funny Clips, Parodien</t>
  </si>
  <si>
    <t>Film-Trailer</t>
  </si>
  <si>
    <t>Let`s Play, Gaming</t>
  </si>
  <si>
    <t>Fashion/Mode/Beauty</t>
  </si>
  <si>
    <t>Animationen/Cartoons</t>
  </si>
  <si>
    <t>Serien</t>
  </si>
  <si>
    <t>Tanz/Choreo-Videos</t>
  </si>
  <si>
    <t>Backstage/Making-Of</t>
  </si>
  <si>
    <t>Tutorials Foto, Film, Videoschnitt</t>
  </si>
  <si>
    <t>Tik Tok (früher: Musically)</t>
  </si>
  <si>
    <t>Flashmob/Performance</t>
  </si>
  <si>
    <t xml:space="preserve">Tutorials Musik </t>
  </si>
  <si>
    <t>Tutorials Tanz</t>
  </si>
  <si>
    <t>Tutorials Zeichnen, Gestalten, Malen</t>
  </si>
  <si>
    <t>Tutorials Kreatives Gestalten/Upcycling</t>
  </si>
  <si>
    <t xml:space="preserve">Bücher besprechen, bewerten und empfehlen </t>
  </si>
  <si>
    <t>Mashup/Sampling/Remixe</t>
  </si>
  <si>
    <t>Geschichten erzählen/weitererzählen</t>
  </si>
  <si>
    <t xml:space="preserve">Tutorial Kreatives Schreiben </t>
  </si>
  <si>
    <t>Theater</t>
  </si>
  <si>
    <t xml:space="preserve">Tutorial On Stage, Performance, Theater </t>
  </si>
  <si>
    <t xml:space="preserve">Nichts davon </t>
  </si>
  <si>
    <t xml:space="preserve">Sonstiges </t>
  </si>
  <si>
    <t xml:space="preserve">Staat </t>
  </si>
  <si>
    <t xml:space="preserve">in % (Standardfehler) </t>
  </si>
  <si>
    <t xml:space="preserve">Internationaler Mittelwert </t>
  </si>
  <si>
    <t>Vergleichsgruppe EU</t>
  </si>
  <si>
    <t xml:space="preserve">Deutschland </t>
  </si>
  <si>
    <t xml:space="preserve">Chile </t>
  </si>
  <si>
    <t xml:space="preserve">Dänemark </t>
  </si>
  <si>
    <t xml:space="preserve">Finnland </t>
  </si>
  <si>
    <t>Frankreich</t>
  </si>
  <si>
    <t xml:space="preserve">Italien </t>
  </si>
  <si>
    <t>Kasachstan</t>
  </si>
  <si>
    <t>Luxemburg</t>
  </si>
  <si>
    <t>Moskau</t>
  </si>
  <si>
    <t>Portugal</t>
  </si>
  <si>
    <t>Republik Korea</t>
  </si>
  <si>
    <t>Uruguay</t>
  </si>
  <si>
    <t xml:space="preserve">USA </t>
  </si>
  <si>
    <t xml:space="preserve">Fremdsprachen </t>
  </si>
  <si>
    <t xml:space="preserve">Mathematik </t>
  </si>
  <si>
    <t xml:space="preserve">Digitale Anwendungen </t>
  </si>
  <si>
    <t>in % (Standardfehler)</t>
  </si>
  <si>
    <t xml:space="preserve">Präsentationsprogramme </t>
  </si>
  <si>
    <t xml:space="preserve">Textverarbeitungsprogramme </t>
  </si>
  <si>
    <t xml:space="preserve">Computerbasierte Informationsquellen </t>
  </si>
  <si>
    <t xml:space="preserve">Grafik- oder Zeichenprogramme </t>
  </si>
  <si>
    <t xml:space="preserve">Interaktive digitale Lernmittel </t>
  </si>
  <si>
    <t xml:space="preserve">Programme oder Geräte, die lebensnahe Daten digital für Analysen aufzeichnen </t>
  </si>
  <si>
    <t xml:space="preserve">Simulationen und Modellierungssoftware </t>
  </si>
  <si>
    <t>Jeden Tag</t>
  </si>
  <si>
    <t xml:space="preserve">Nie </t>
  </si>
  <si>
    <t xml:space="preserve">in % </t>
  </si>
  <si>
    <t>/</t>
  </si>
  <si>
    <t xml:space="preserve">Digitale Anwendung </t>
  </si>
  <si>
    <t xml:space="preserve">In einigen Unterrichtsstunden </t>
  </si>
  <si>
    <t>Deutschland</t>
  </si>
  <si>
    <t>Textverarbeitungsprogramme</t>
  </si>
  <si>
    <t>Präsentationsprogramme</t>
  </si>
  <si>
    <t xml:space="preserve">Kommunikationsprogramme </t>
  </si>
  <si>
    <t xml:space="preserve">Digitale Inhalte, die mit oder in Schulbüchern verlinkt sind </t>
  </si>
  <si>
    <t>Tabellenkalkulationsprogramme</t>
  </si>
  <si>
    <t xml:space="preserve">Video- und Fotoprogramme für die Aufnahme und Bearbeitung </t>
  </si>
  <si>
    <t xml:space="preserve">Softwareanwendungen zur Zusammenarbeit </t>
  </si>
  <si>
    <t xml:space="preserve">E-Portfolios </t>
  </si>
  <si>
    <t>Medium</t>
  </si>
  <si>
    <t>Altersgruppe</t>
  </si>
  <si>
    <t>Art der Nutzung</t>
  </si>
  <si>
    <t>10 bis 15 Jahre</t>
  </si>
  <si>
    <t>16 bis 24 Jahre</t>
  </si>
  <si>
    <t>65 Jahre und älter</t>
  </si>
  <si>
    <t xml:space="preserve">* Werte mit einer Fallzahl &lt;50 werden nicht ausgewiesen ( / ). Bei einer Fallzahl von 50 bis unter 100 werden die Werte in Klammern ausgewiesen. </t>
  </si>
  <si>
    <t>Anzahl</t>
  </si>
  <si>
    <t>Ich finde es gut, wenn Trainer oder Lehrende nicht-digitale Medien einsetzen, wie z.B. Bücher.</t>
  </si>
  <si>
    <t>Kreatives Arbeiten und Lernen mit dem Internet macht Spaß.</t>
  </si>
  <si>
    <t>Der Einsatz von Software beim Lernen setzt mich unter Druck.</t>
  </si>
  <si>
    <t>Das Internet bietet mir viele Möglichkeiten selbst zu entscheiden, wie ich lerne, z.B. mit Videos oder Texten.</t>
  </si>
  <si>
    <t>Die Auswahl aus dem breiten Angebot an digitalen Medien überfordert mich.</t>
  </si>
  <si>
    <t>Trainer oder Lehrende sollen häufiger mal etwas Neues mit digitalen Medien ausprobieren.</t>
  </si>
  <si>
    <t>Online-Weiterbildungen verhindern soziale Kontakte unter den Lernenden.</t>
  </si>
  <si>
    <t>Das Lernen im Internet ist für mich eine wichtige Ergänzung zu anderen Lernformen wie z.B. dem Unterricht vor Ort.</t>
  </si>
  <si>
    <t>Das Internet ist für mich zu einem selbstverständlichen Weg zum Lernen geworden.</t>
  </si>
  <si>
    <t>Individuelle Nutzung des Internets, um etwas zu lernen</t>
  </si>
  <si>
    <t>Sehr häufig</t>
  </si>
  <si>
    <t>Häufig</t>
  </si>
  <si>
    <t>Selten</t>
  </si>
  <si>
    <t>Sehr selten</t>
  </si>
  <si>
    <t>•</t>
  </si>
  <si>
    <t>ISCED 0 bis 2</t>
  </si>
  <si>
    <t>ISCED 3 bis 4</t>
  </si>
  <si>
    <t>ISCED 5 +</t>
  </si>
  <si>
    <t>1. Generation</t>
  </si>
  <si>
    <t>2. Generation</t>
  </si>
  <si>
    <t>18 bis unter 25 Jahre</t>
  </si>
  <si>
    <t>25 bis unter 35 Jahre</t>
  </si>
  <si>
    <t>35 bis unter 45 Jahre</t>
  </si>
  <si>
    <t>45 bis unter 55 Jahre</t>
  </si>
  <si>
    <t>55 bis unter 65 Jahre</t>
  </si>
  <si>
    <t>65 bis unter 70 Jahre</t>
  </si>
  <si>
    <t>Erwerbstätig</t>
  </si>
  <si>
    <t>In Ausbildung</t>
  </si>
  <si>
    <t>Arbeitslos</t>
  </si>
  <si>
    <t>Verheiratet</t>
  </si>
  <si>
    <t>Geschieden / Verwitwet</t>
  </si>
  <si>
    <t>Ledig</t>
  </si>
  <si>
    <t>Online Kurs absolviert (IUOLC)</t>
  </si>
  <si>
    <t>Online Lernmaterial genutzt (IUOLM)</t>
  </si>
  <si>
    <t>Andere Lerntätigkeiten (IUOOTH)</t>
  </si>
  <si>
    <t>(2,73)</t>
  </si>
  <si>
    <t>(1,44)</t>
  </si>
  <si>
    <t>(0,91)</t>
  </si>
  <si>
    <t>(0,79)</t>
  </si>
  <si>
    <t>(0,82)</t>
  </si>
  <si>
    <t>(2,41)</t>
  </si>
  <si>
    <t>(1,65)</t>
  </si>
  <si>
    <t>(2,08)</t>
  </si>
  <si>
    <t>(2,03)</t>
  </si>
  <si>
    <t>(2,7)</t>
  </si>
  <si>
    <t>(2,33)</t>
  </si>
  <si>
    <t>(3,49)</t>
  </si>
  <si>
    <t>(2,6)</t>
  </si>
  <si>
    <t>Erwerbstätige</t>
  </si>
  <si>
    <t>Arbeitslose</t>
  </si>
  <si>
    <t>(8,18)</t>
  </si>
  <si>
    <t>(7,58)</t>
  </si>
  <si>
    <t>(9,57)</t>
  </si>
  <si>
    <t>(10,94)</t>
  </si>
  <si>
    <t>(0,95)</t>
  </si>
  <si>
    <t>(0,55)</t>
  </si>
  <si>
    <t>(0,69)</t>
  </si>
  <si>
    <t>(0,92)</t>
  </si>
  <si>
    <t>(1,08)</t>
  </si>
  <si>
    <t>(0,6)</t>
  </si>
  <si>
    <t>(1,20)</t>
  </si>
  <si>
    <t>(0,78)</t>
  </si>
  <si>
    <t>(0,97)</t>
  </si>
  <si>
    <t>(18,13)</t>
  </si>
  <si>
    <t>(10,22)</t>
  </si>
  <si>
    <t>(7,24)</t>
  </si>
  <si>
    <t>(26,29)</t>
  </si>
  <si>
    <t>(24,79)</t>
  </si>
  <si>
    <t>(29,51)</t>
  </si>
  <si>
    <t>(14,57)</t>
  </si>
  <si>
    <t>(13,37)</t>
  </si>
  <si>
    <t>(15,18)</t>
  </si>
  <si>
    <t>(17,89)</t>
  </si>
  <si>
    <t>ja</t>
  </si>
  <si>
    <t>Art der Weiterbildungsmaßnahme</t>
  </si>
  <si>
    <t>in Tsd.</t>
  </si>
  <si>
    <t xml:space="preserve">13,3 </t>
  </si>
  <si>
    <t xml:space="preserve">14,4 </t>
  </si>
  <si>
    <t xml:space="preserve">71,9 </t>
  </si>
  <si>
    <t>( 4,2)</t>
  </si>
  <si>
    <t xml:space="preserve">/ </t>
  </si>
  <si>
    <t>( 2,5)</t>
  </si>
  <si>
    <t xml:space="preserve">92,9 </t>
  </si>
  <si>
    <t xml:space="preserve">10,2 </t>
  </si>
  <si>
    <t xml:space="preserve">3,7 </t>
  </si>
  <si>
    <t xml:space="preserve">12,4 </t>
  </si>
  <si>
    <t xml:space="preserve">18,6 </t>
  </si>
  <si>
    <t xml:space="preserve">69,9 </t>
  </si>
  <si>
    <t xml:space="preserve">17,7 </t>
  </si>
  <si>
    <t>( 1,8)</t>
  </si>
  <si>
    <t xml:space="preserve">3,9 </t>
  </si>
  <si>
    <t xml:space="preserve">19,9 </t>
  </si>
  <si>
    <t xml:space="preserve">20,5 </t>
  </si>
  <si>
    <t xml:space="preserve">61,6 </t>
  </si>
  <si>
    <t xml:space="preserve">12,8 </t>
  </si>
  <si>
    <t xml:space="preserve">1,9 </t>
  </si>
  <si>
    <t xml:space="preserve">2,8 </t>
  </si>
  <si>
    <t xml:space="preserve">15,5 </t>
  </si>
  <si>
    <t xml:space="preserve">15,8 </t>
  </si>
  <si>
    <t xml:space="preserve">69,7 </t>
  </si>
  <si>
    <t xml:space="preserve">5 </t>
  </si>
  <si>
    <t>( 2,3)</t>
  </si>
  <si>
    <t xml:space="preserve">91,9 </t>
  </si>
  <si>
    <t xml:space="preserve">15,6 </t>
  </si>
  <si>
    <t xml:space="preserve">1,8 </t>
  </si>
  <si>
    <t xml:space="preserve">3,8 </t>
  </si>
  <si>
    <t xml:space="preserve">15 </t>
  </si>
  <si>
    <t xml:space="preserve">16,3 </t>
  </si>
  <si>
    <t xml:space="preserve">68,3 </t>
  </si>
  <si>
    <t xml:space="preserve">9 </t>
  </si>
  <si>
    <t xml:space="preserve">1,7 </t>
  </si>
  <si>
    <t xml:space="preserve">2,2 </t>
  </si>
  <si>
    <t xml:space="preserve">11,5 </t>
  </si>
  <si>
    <t xml:space="preserve">12,3 </t>
  </si>
  <si>
    <t xml:space="preserve">75,7 </t>
  </si>
  <si>
    <t xml:space="preserve">16 </t>
  </si>
  <si>
    <t xml:space="preserve">3,5 </t>
  </si>
  <si>
    <t xml:space="preserve">21,1 </t>
  </si>
  <si>
    <t xml:space="preserve">22,5 </t>
  </si>
  <si>
    <t xml:space="preserve">60,5 </t>
  </si>
  <si>
    <t xml:space="preserve">89,1 </t>
  </si>
  <si>
    <t>Schülerinnen und Schüler, Studierende</t>
  </si>
  <si>
    <t>( 4,6)</t>
  </si>
  <si>
    <t>( 2,9)</t>
  </si>
  <si>
    <t xml:space="preserve">7 </t>
  </si>
  <si>
    <t xml:space="preserve">78,2 </t>
  </si>
  <si>
    <t>Rentnerinnen und Rentner, andere</t>
  </si>
  <si>
    <t>( 2)</t>
  </si>
  <si>
    <t>( 1,4)</t>
  </si>
  <si>
    <t xml:space="preserve">92,3 </t>
  </si>
  <si>
    <t>( 5,5)</t>
  </si>
  <si>
    <t>( 6,6)</t>
  </si>
  <si>
    <t xml:space="preserve">85,9 </t>
  </si>
  <si>
    <t xml:space="preserve">11,6 </t>
  </si>
  <si>
    <t xml:space="preserve">1,6 </t>
  </si>
  <si>
    <t xml:space="preserve">15,4 </t>
  </si>
  <si>
    <t xml:space="preserve">71,3 </t>
  </si>
  <si>
    <t xml:space="preserve">21,3 </t>
  </si>
  <si>
    <t xml:space="preserve">3,1 </t>
  </si>
  <si>
    <t xml:space="preserve">4,4 </t>
  </si>
  <si>
    <t xml:space="preserve">19,4 </t>
  </si>
  <si>
    <t xml:space="preserve">58,5 </t>
  </si>
  <si>
    <t>1) Prozentanteile jeweils bezogen auf diejenigen Internetnutzer/-innen der letzten zwölf Monate, die an Weiterbildungsmaßnahmen teilgenommen und Angaben zur Art der Weiterbildungsmaßnahme gemacht haben.</t>
  </si>
  <si>
    <t>Computer- und Internetkenntnisse</t>
  </si>
  <si>
    <t>Alter</t>
  </si>
  <si>
    <t>(60,7)</t>
  </si>
  <si>
    <t>( 8)</t>
  </si>
  <si>
    <t>( 12,9)</t>
  </si>
  <si>
    <t xml:space="preserve">23,8 </t>
  </si>
  <si>
    <t xml:space="preserve">23 </t>
  </si>
  <si>
    <t>(7,6)</t>
  </si>
  <si>
    <t>(13,1)</t>
  </si>
  <si>
    <t xml:space="preserve">7,3 </t>
  </si>
  <si>
    <t xml:space="preserve">7,5 </t>
  </si>
  <si>
    <t xml:space="preserve">13,7 </t>
  </si>
  <si>
    <t xml:space="preserve">27,4 </t>
  </si>
  <si>
    <t xml:space="preserve">5,9 </t>
  </si>
  <si>
    <t xml:space="preserve">6,6 </t>
  </si>
  <si>
    <t xml:space="preserve">6,2 </t>
  </si>
  <si>
    <t xml:space="preserve">7,4 </t>
  </si>
  <si>
    <t xml:space="preserve">16,6 </t>
  </si>
  <si>
    <t xml:space="preserve">25,4 </t>
  </si>
  <si>
    <t xml:space="preserve">5,7 </t>
  </si>
  <si>
    <t xml:space="preserve">7,7 </t>
  </si>
  <si>
    <t xml:space="preserve">5,8 </t>
  </si>
  <si>
    <t>(2,1)</t>
  </si>
  <si>
    <t>Soziale Stellung</t>
  </si>
  <si>
    <t xml:space="preserve">6,5 </t>
  </si>
  <si>
    <t xml:space="preserve">6,8 </t>
  </si>
  <si>
    <t xml:space="preserve">23,6 </t>
  </si>
  <si>
    <t xml:space="preserve">6,1 </t>
  </si>
  <si>
    <t xml:space="preserve">18,3 </t>
  </si>
  <si>
    <t xml:space="preserve">67,8 </t>
  </si>
  <si>
    <t xml:space="preserve">30,7 </t>
  </si>
  <si>
    <t>(234)</t>
  </si>
  <si>
    <t>( 20,7)</t>
  </si>
  <si>
    <t xml:space="preserve">41,4 </t>
  </si>
  <si>
    <t xml:space="preserve">29,4 </t>
  </si>
  <si>
    <t>( 18,9)</t>
  </si>
  <si>
    <t xml:space="preserve">33,8 </t>
  </si>
  <si>
    <t xml:space="preserve">45,4 </t>
  </si>
  <si>
    <t>( 16,3)</t>
  </si>
  <si>
    <t>( 16,7)</t>
  </si>
  <si>
    <t xml:space="preserve">67 </t>
  </si>
  <si>
    <t>( 19,7)</t>
  </si>
  <si>
    <t>(45,4)</t>
  </si>
  <si>
    <t xml:space="preserve">7,1 </t>
  </si>
  <si>
    <t xml:space="preserve">20,8 </t>
  </si>
  <si>
    <t xml:space="preserve">8,4 </t>
  </si>
  <si>
    <t xml:space="preserve">14,2 </t>
  </si>
  <si>
    <t xml:space="preserve">28,5 </t>
  </si>
  <si>
    <t>Aspekte einer Bildungsaktivität</t>
  </si>
  <si>
    <t>Teilnehmerinnen und Teilnehmer</t>
  </si>
  <si>
    <t>Material wird im Internet bereit gestellt</t>
  </si>
  <si>
    <t>Aufforderung zur eigenständigen Recherche im Internet</t>
  </si>
  <si>
    <t>Selbstständige Arbeit mit einer Software, z.B. Office</t>
  </si>
  <si>
    <t>Arbeit mit digitalen Medien gemeinsam mit anderen an einem Projekt</t>
  </si>
  <si>
    <t>Lehr-Lern-Gegenstand</t>
  </si>
  <si>
    <t>Kursbeschreibung</t>
  </si>
  <si>
    <t>Anbieter</t>
  </si>
  <si>
    <t>Staatlich</t>
  </si>
  <si>
    <t>Gemeinschaftlich</t>
  </si>
  <si>
    <t>Betrieblich</t>
  </si>
  <si>
    <t>Kommerziell</t>
  </si>
  <si>
    <t>Anwendung von Office Standardsoftware (z. B. MS Office)</t>
  </si>
  <si>
    <t>Anwendung betriebswirtschaftlicher Software (z. B. SAP, DATEV)</t>
  </si>
  <si>
    <t>Anwendung von CRM (Customer-Relationship-Management)</t>
  </si>
  <si>
    <t>Anwendung von Grafik- / Webdesign- / Bildbearbeitungs-Software</t>
  </si>
  <si>
    <t>Datenbanken (z. B. Oracle) / Datenbanksprachen (z. B. SQL)</t>
  </si>
  <si>
    <t>Content-Management-Systeme</t>
  </si>
  <si>
    <t>Softwaregestützte Datenanalyse</t>
  </si>
  <si>
    <t>Data Science / Datenmanagement und Datenanalyse speziell zu "Big Data" (z. B. Data Mining)</t>
  </si>
  <si>
    <t>Künstliche Intelligenz (KI) (z. B. machine learning)</t>
  </si>
  <si>
    <t>Administration von Betriebssystemen (z. B. Windows 10, Linux)</t>
  </si>
  <si>
    <t>Netzwerkadministration</t>
  </si>
  <si>
    <t>Cloud-Computing</t>
  </si>
  <si>
    <t>Programmieren / Softwareentwicklung (auch Apps)</t>
  </si>
  <si>
    <t>CAD (computer-aided-design)</t>
  </si>
  <si>
    <t>3D-Druck</t>
  </si>
  <si>
    <t>Bedienung von digitalen Endgeräten (z. B. Smartphone, Tablet)</t>
  </si>
  <si>
    <t>Bedienung von fachspezifischer digitaler Hardware (z. B. digitale Messgeräte)</t>
  </si>
  <si>
    <t>Grundlagen der Digitalisierung bzw. von Industrie 4.0</t>
  </si>
  <si>
    <t>Prozessautomatisierung im Kontext von Industrie 4.0</t>
  </si>
  <si>
    <t>E-Commerce / Online-Marketing</t>
  </si>
  <si>
    <t>Social Media</t>
  </si>
  <si>
    <t>Datenschutzrecht (z. B. Datenschutz-Grundverordnung (DSGVO))</t>
  </si>
  <si>
    <t>Datensicherheit</t>
  </si>
  <si>
    <t>Smart Home / Smart Building</t>
  </si>
  <si>
    <t>Gesellschaftliche Folgen der Digitalisierung (z. B. auf politische Meinungsbildung)</t>
  </si>
  <si>
    <t>Nutzung digitaler Medien durch Kinder / Jugendliche</t>
  </si>
  <si>
    <t>Quelle: wbmonitor 2019, gewichtete Werte, eigene Berechnungen</t>
  </si>
  <si>
    <t xml:space="preserve">Jungen </t>
  </si>
  <si>
    <t xml:space="preserve">Mädchen </t>
  </si>
  <si>
    <t xml:space="preserve">Fernsehen </t>
  </si>
  <si>
    <t xml:space="preserve">Freunde treffen </t>
  </si>
  <si>
    <t xml:space="preserve">Sport treiben </t>
  </si>
  <si>
    <t xml:space="preserve">Handy/Smartphone nutzen </t>
  </si>
  <si>
    <t xml:space="preserve">Internet nutzen </t>
  </si>
  <si>
    <t xml:space="preserve">Radio hören </t>
  </si>
  <si>
    <t>Computer nutzen (offline)</t>
  </si>
  <si>
    <t>Spielekonsole/Digitale Spiele</t>
  </si>
  <si>
    <t xml:space="preserve">Buch lesen </t>
  </si>
  <si>
    <t xml:space="preserve">Video/DVD sehen </t>
  </si>
  <si>
    <t>Streaming-Dienste</t>
  </si>
  <si>
    <t xml:space="preserve">Musizieren </t>
  </si>
  <si>
    <t>Zeitschrift lesen/anschauen</t>
  </si>
  <si>
    <t>Zeitungen lesen/anschauen</t>
  </si>
  <si>
    <t xml:space="preserve">Medium </t>
  </si>
  <si>
    <t>Art der Mediennutzung</t>
  </si>
  <si>
    <t xml:space="preserve">Sonstige Anwendungen </t>
  </si>
  <si>
    <t>Lernapps</t>
  </si>
  <si>
    <t xml:space="preserve">Foren, Community, Blogs </t>
  </si>
  <si>
    <t xml:space="preserve">Lernplattform </t>
  </si>
  <si>
    <t xml:space="preserve">Digitale Lernspiele/Simulationen </t>
  </si>
  <si>
    <t>Schuleigenes Mailprogramm</t>
  </si>
  <si>
    <t xml:space="preserve">Clouddienste </t>
  </si>
  <si>
    <t>Chatdienste</t>
  </si>
  <si>
    <t xml:space="preserve">Elektronische Tests/Übungen </t>
  </si>
  <si>
    <t>Videoangebote</t>
  </si>
  <si>
    <t>Elektronische Texte</t>
  </si>
  <si>
    <t xml:space="preserve">Wikipedia </t>
  </si>
  <si>
    <t>Computerprogramme</t>
  </si>
  <si>
    <t>Tab. H3-7web: Nutzung digitaler Medien und Anwendungen durch Auszubildende zum Lernen in der Freizeit nach Schulabschluss und Hardwareverfügbarkeit 2015/16 (in %)</t>
  </si>
  <si>
    <t>Tab. H3-8web: Durchschnittliche Nutzung des Internets und Art der Nutzung nach Alter (in %)*</t>
  </si>
  <si>
    <t>Tab. H3-9web: Einstellung zur Nutzung digitaler Medien bei Lernaktivitäten</t>
  </si>
  <si>
    <t xml:space="preserve">Tab. H3-18web: Nutzung von digitalen Medien im institutionellen und außerinstitutionellen Kontext 2017 (in %) </t>
  </si>
  <si>
    <t xml:space="preserve">Tab. H3-22web: Nutzung digitaler Medien und Anwendungen durch Auszubildende in der Berufsausbildung 2015/16 (in %) </t>
  </si>
  <si>
    <t xml:space="preserve">Tab. H3-24web: Erfahrungen mit dem Einsatz computerunterstützter Prüfungen bei Berufsschulfachkräften 2015/16 (in %) </t>
  </si>
  <si>
    <t>Inhalt</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</si>
  <si>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</si>
  <si>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</si>
  <si>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</si>
  <si>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</si>
  <si>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</si>
  <si>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</si>
  <si>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</si>
  <si>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</si>
  <si>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</si>
  <si>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</si>
  <si>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</si>
  <si>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</si>
  <si>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</si>
  <si>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</si>
  <si>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</si>
  <si>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 xml:space="preserve">Zurück zum Inhalt </t>
  </si>
  <si>
    <t>Zurück zum Inhalt</t>
  </si>
  <si>
    <t>Abb. H3-15web: Internetnutzung 6- bis 13-Jähriger in den Jahren 2000 bis 2018 (in %)</t>
  </si>
  <si>
    <t>Akzeptanz von …</t>
  </si>
  <si>
    <t>Männer</t>
  </si>
  <si>
    <t>Frauen</t>
  </si>
  <si>
    <t>MINT-Fächer</t>
  </si>
  <si>
    <t>Suchmaschinen</t>
  </si>
  <si>
    <t/>
  </si>
  <si>
    <t>Chat/Instant Messaging</t>
  </si>
  <si>
    <t>**</t>
  </si>
  <si>
    <t>***</t>
  </si>
  <si>
    <t>Textverarbeitungssoftware</t>
  </si>
  <si>
    <t>*</t>
  </si>
  <si>
    <t>E-Mail Konto extern</t>
  </si>
  <si>
    <t>PC außerhalb der Hochschule</t>
  </si>
  <si>
    <t>PDF reader</t>
  </si>
  <si>
    <t>Gedruckte Texte</t>
  </si>
  <si>
    <t>Tabellenkalkulationssoftware</t>
  </si>
  <si>
    <t>Präsentationssoftware</t>
  </si>
  <si>
    <t>Videos (z.B. bei YouTube)</t>
  </si>
  <si>
    <t>Online-Bibliotheksdienste</t>
  </si>
  <si>
    <t>Online Übersetzer</t>
  </si>
  <si>
    <t>VPN (Virtual Private Network)</t>
  </si>
  <si>
    <t>PC-Arbeitsplätze auf dem Campus</t>
  </si>
  <si>
    <t>Cloud Computing</t>
  </si>
  <si>
    <t>Multimediale Lernsoftware der Hochschule</t>
  </si>
  <si>
    <t>Hochschulinterne Foren/Newsgroups</t>
  </si>
  <si>
    <t xml:space="preserve">MOOCs </t>
  </si>
  <si>
    <t>Vorlesungsaufzeichnungen</t>
  </si>
  <si>
    <t>Tab. H3-27web: Aspekte der Digitalisierung als Lehr-Lern-Gegenstand in der Weiterbildung (in %)</t>
  </si>
  <si>
    <t>Tab. H3-26web: Empfundene Unterstützung digitaler Medien im Lehr-Lern-Prozess</t>
  </si>
  <si>
    <t>Tab. H3-3web: Vereinbarungen zur Nutzung digitaler Medien bei unter 12-jährigen Nutzerinnen und Nutzern* nach Medien und Altersgruppen 2019 (in %)</t>
  </si>
  <si>
    <t xml:space="preserve">Quelle: Rat für kulturelle Bildung, 2019 </t>
  </si>
  <si>
    <t xml:space="preserve">Quelle: Statistische Ämter des Bundes und der Länder, IKT-Erhebung </t>
  </si>
  <si>
    <t>Quelle: Statistische Ämter des Bundes und der Länder, IKT-Erhebung</t>
  </si>
  <si>
    <t>Quelle: Statistische Ämter des Bundes und der Länder, IKT-Erhebung 2018</t>
  </si>
  <si>
    <t>Quelle: Quelle: Statistische Ämter des Bundes und der Länder, IKT-Erhebung 2018</t>
  </si>
  <si>
    <t xml:space="preserve">Tab. H3-23web:	 Nutzung digitaler Medien und Anwendugen durch Berufsschullehrkräfte und Ausbildende in der Berufsausbildung 2015/16 (in %) </t>
  </si>
  <si>
    <t xml:space="preserve">Abb. H3-15web: Internetnutzung 6- bis 13-Jähriger in den Jahren 2012 bis 2018 (in %) </t>
  </si>
  <si>
    <t xml:space="preserve">Sich künstlerisch betätigen </t>
  </si>
  <si>
    <t xml:space="preserve">Tab. H3-6web: Bedeutung von YouTube-Genres für 12- bis 19-Jährige (in %)   </t>
  </si>
  <si>
    <t>Hauptschul-abschluss nach Jg. 9</t>
  </si>
  <si>
    <t>Abschluss Jg. 10 ohne Qualifi-kation</t>
  </si>
  <si>
    <t>Abschluss Jg. 10 mit Qualifi-kation</t>
  </si>
  <si>
    <t>Nur Smartphone</t>
  </si>
  <si>
    <t>Davon</t>
  </si>
  <si>
    <t>Weiß nicht</t>
  </si>
  <si>
    <t>Bildungsstand</t>
  </si>
  <si>
    <t>Erwerbsstatus</t>
  </si>
  <si>
    <t>Familienstand</t>
  </si>
  <si>
    <t>Tab. H3-10web: Nutzung digitaler Medien im Lehr-Lern-Geschehen der Weiterbildung nach soziodemographischen Merkmalen</t>
  </si>
  <si>
    <t>Darunter</t>
  </si>
  <si>
    <t>b</t>
  </si>
  <si>
    <t>Tab. H3-11web: Online Lernaktivitäten von Internetnutzerinnen und -nutzern in den letzten 12 Monaten nach soziodemographischen Merkmalen (in %)*</t>
  </si>
  <si>
    <t>Tab. H3-11web: Online Lernaktivitäten von Internetnutzerinnen und -nutzern in den letzten 12 Monaten nach soziodemographischen Merkmalen (in %)</t>
  </si>
  <si>
    <t>Tab. H3-1web: Nutzung digitaler Medien von unter 6-Jährigen nach soziodemographischen Merkmalen 2019 (in %)</t>
  </si>
  <si>
    <t>Tab. H3-8web: Durchschnittliche Nutzung des Internets und Art der Nutzung nach Alter (in %)</t>
  </si>
  <si>
    <t>Niedriger (Aus-)Bildungsstand</t>
  </si>
  <si>
    <t>Mittlerer (Aus-)Bildungsstand</t>
  </si>
  <si>
    <t>Hoher (Aus-)Bildungsstand</t>
  </si>
  <si>
    <t>Internetzugang im Haushalt</t>
  </si>
  <si>
    <t>Staatsangehörigkeit</t>
  </si>
  <si>
    <t>(Aus-)Bildungsstand (nach ISCED-Klassifizierung)</t>
  </si>
  <si>
    <t>25 bis 44 Jahre</t>
  </si>
  <si>
    <t>45 bis 64 Jahre</t>
  </si>
  <si>
    <t>* Basis: Kinder, die digitale Medien nutzen</t>
  </si>
  <si>
    <t>Tab. H3-15web: Häufigkeit der Nutzung digitaler Medien durch Schülerinnen und Schüler der 8. Jahrgangsstufe im Unterricht 2018 (in %)</t>
  </si>
  <si>
    <t>Quelle: Eickelmann et al., 2019, ICILS 2018</t>
  </si>
  <si>
    <t>Tab. H3-16web: Häufigkeit der Nutzung digitaler Medien durch Schülerinnen und Schüler der 8. Jahrgangsstufe im Unterricht nach Art der digitalen Anwendungen 2018 (in %)</t>
  </si>
  <si>
    <t>Tab. H3-20web: Häufigkeit der Nutzung digitaler Medien durch Lehrerinnen und Lehrer des Sekundarbereichs I nach Art der Anwendung 2018 (in %)</t>
  </si>
  <si>
    <t xml:space="preserve">Quelle: Monitor Digitale Bildung 2017 </t>
  </si>
  <si>
    <t>Digitale Lernmedien 
und Anwendungen</t>
  </si>
  <si>
    <t>Gesundheits-, Pflege- und Erziehungs-berufe</t>
  </si>
  <si>
    <t>Erlebt und davon als …</t>
  </si>
  <si>
    <t>… unterstützend empfunden</t>
  </si>
  <si>
    <t>… nicht unterstützend empfunden</t>
  </si>
  <si>
    <t>Quelle: AES 2018, gewichtete Daten, eigene Berechnungen</t>
  </si>
  <si>
    <t xml:space="preserve">Tab. H3-19web: Häufigkeit der Nutzung digitaler Medien durch Lehrerinnen und Lehrer des Sekundarbereichs I 2018 (in %) </t>
  </si>
  <si>
    <t>Tab. H3-21web: Häufigkeit der Nutzung digitaler Medien durch Lehrerinnen und Lehrer des Sekundarbereichs I nach Zweck der Anwendung 2018 (in %)</t>
  </si>
  <si>
    <t>Tab. H3-14web: Häufigkeit der Nutzung digitaler Medien durch Schülerinnen und Schüler der 8. Jahrgangsstufe nach Ort und Zweck 2018 (in %)</t>
  </si>
  <si>
    <t>Tab. H3-17web: Häufigkeit der Nutzung digitaler Medien durch Schülerinnen und Schüler der 8. Jahrgangsstufe im Unterricht nach Zweck der Mediennutzung 2018 (in %)</t>
  </si>
  <si>
    <t>Tab. H3-6web: Bedeutung von YouTube-Genres für 12-19-Jährige (in %)</t>
  </si>
  <si>
    <t>Berufsschullehrkräfte</t>
  </si>
  <si>
    <t>Ausbildende</t>
  </si>
  <si>
    <t>Tab. H3-25web: Akzeptanz digitaler Medien in Studium und Lehre 2018 nach Geschlecht, für traditionelle und nicht-traditionelle Studierende und für MINT-Fächer (Indexpunkte)</t>
  </si>
  <si>
    <t>Tab. H3-28web: Angebote der Einrichtungen der Weiterbildung über digitale Medien (in %)</t>
  </si>
  <si>
    <t>Abb. H3-16web: Freizeitgestaltung 6- bis 13-Jähriger in den Jahren 2000 bis 2018 nach Art der Aktivität (in %)</t>
  </si>
  <si>
    <t>Ohne Migrationshintergrund</t>
  </si>
  <si>
    <t>Tab. H3-3web: Nutzung digitaler Medien* von unter 6-Jährigen 2019 nach Altersjahren, Geschlecht, Bildungsabschluss der Eltern, Digitalkompetenz der Eltern, Erwerbstätigkeit der Mutter, Geschwister, Migrationshintergrund und Wohnort (in %)</t>
  </si>
  <si>
    <r>
      <t>Höchster Bildungsabschluss der Eltern</t>
    </r>
    <r>
      <rPr>
        <vertAlign val="superscript"/>
        <sz val="9"/>
        <rFont val="Arial"/>
        <family val="2"/>
      </rPr>
      <t>1)</t>
    </r>
  </si>
  <si>
    <t>1.  und 2. Generation beidseitig</t>
  </si>
  <si>
    <t>2. Generation einseitig und 3. Generation</t>
  </si>
  <si>
    <t>*: Fragetext: "Nutzt Ihr Kind schon digitale Medien, wie zum Beispiel ein Smartphone, Videospiele oder einen Computer?"</t>
  </si>
  <si>
    <t>Quelle: DJI, AID:A 2019, gewichtete Daten, n = 2.657</t>
  </si>
  <si>
    <t>Tab. H3-2web: Tägliche Nutzungszeiten digitaler Medien bei unter 6-jährigen Nutzerinnen und Nutzern* 2019 (in Minuten)</t>
  </si>
  <si>
    <t>Tab. H3-4web: Einstellung der Eltern von unter 6-Jährigen zur digitalen Mediennutzung 2019 nach Elternteil, Bildungsabschluss der Eltern, Digitalkompetenz der Eltern, Erwerbstätigkeit der Mutter, Geschwistern und Migrationshintergrund (in %)</t>
  </si>
  <si>
    <t>Abb. H3-1: Nutzung digitaler Medien durch unter 6-Jährige* 2019 nach Alter und
soziodemografischen Merkmalen (in %)</t>
  </si>
  <si>
    <t>Quelle: DJI, AID:A 2019, gewichtete Daten, n = 2.765</t>
  </si>
  <si>
    <t>Abb. H3-2: Vereinbarungen zur Nutzung digitaler Medien 2019 bei unter 12-Jährigen*
nach Medien und Alter (in %)</t>
  </si>
  <si>
    <t>Abb. H3-3: Einstellung der Eltern von unter 6-jährigen Kindern 2019 zur Nutzung
digitaler Medien nach Elternteil (in %)</t>
  </si>
  <si>
    <t>Quelle: DJI, AID:A 2019, gewichtete Daten, n = 2.729</t>
  </si>
  <si>
    <t>Abb. H3-4: Freizeitgestaltung 12- bis 19-Jähriger in den Jahren 1998 bis 2018
nach Art der Aktivität* (in %)</t>
  </si>
  <si>
    <t>Quelle: mpfs, JIM-Studie, eigene Darstellung</t>
  </si>
  <si>
    <t>Quelle: Schmid et al., 2016, Monitor Digitale Bildung – Berufliche Ausbildung im digitalen Zeitalter – Auszubildende.
doi:10.4232/1.12579, eigene Berechnungen</t>
  </si>
  <si>
    <t>Abb. H3-6: Einstellung der Eltern von unter 6-jährigen Kindern 2019 zum Ort des
Erlernens digitaler Medien nach Elternteil (in %)</t>
  </si>
  <si>
    <t>Quelle: DJI, AID:A 2019, gewichtete Daten, n = 2.727</t>
  </si>
  <si>
    <t>Abb. H3-7: Nutzung digitaler Medien durch Achtklässlerinnen und Achtklässler inner- und
außerhalb der Schule für schulbezogene und andere Zwecke im internationalen
Vergleich 2018 (in %)</t>
  </si>
  <si>
    <t>Quelle: Eickelmann et al., 2019, ICILS 2018, eigene Darstellung</t>
  </si>
  <si>
    <t>Abb. H3-8: Nutzung digitaler Medien im Unterricht, für Hausaufgaben und in der Freizeit
zum Lernen durch Schülerinnen und Schüler weiterführender Schulen 2017
(in %)</t>
  </si>
  <si>
    <t>Abb. H3-9: Nutzung digitaler Medien und Anwendungen durch Auszubildende in der
Berufsausbildung 2015/16 (in %)</t>
  </si>
  <si>
    <t>Abb. H3-10: Nutzung digitaler Medien und Anwendungen* durch Berufsschullehrkräfte
und Ausbildende in der Berufsausbildung 2015/16 (in %)</t>
  </si>
  <si>
    <t>Abb. H3-11: Einsatz computerunterstützter Prüfungen 2015/16 durch Berufsschulfachkräfte (in %)</t>
  </si>
  <si>
    <t>Abb. H3-12: Akzeptanz* digitaler Medien in Studium und Lehre 2018
durch Studierende** (in Skalenpunkten)</t>
  </si>
  <si>
    <t>Quelle: Dolch &amp; Zawacki-Richter, 2020</t>
  </si>
  <si>
    <t>Abb. H3-13: Erprobung oder Einsatz elektronischer Prüfungen an Hochschulen 2016*
nach Prüfungszwecken (in %)**</t>
  </si>
  <si>
    <t>Quelle: Wannemacher, 2016</t>
  </si>
  <si>
    <t>Abb. H3-14: Nutzung digitaler Medien bei non-formalen und formalen Lernaktivitäten
Erwachsener (in %)</t>
  </si>
  <si>
    <t>* Die Erziehungsberechtigten wurden gefragt: „Nutzt Ihr Kind schon digitale Medien, wie zum Beispiel ein Smartphone,
Videospiele oder einen Computer?“</t>
  </si>
  <si>
    <t>* Basis: Kinder, die digitale Medien nutzen.</t>
  </si>
  <si>
    <t>* Täglich/mehrmals pro Woche.</t>
  </si>
  <si>
    <t>1) Wurde nicht durchgängig erhoben.</t>
  </si>
  <si>
    <t>** Mehrfachnennungen möglich.</t>
  </si>
  <si>
    <t>Non-formale Bildungsaktivitäten n = 766 (Onlinebuchung und Prüfung); 3.968 (Lernmaterialien); 3.970 (Onlinekommunikation).</t>
  </si>
  <si>
    <t>Formale Bildungsaktivitäten n = 579 (Onlinebuchung und Prüfung); 708 (Lernmaterialien und Onlinekommunikation).</t>
  </si>
  <si>
    <t>Quelle: BMBF, AES 2018, doi:10.4232/1.13461, gewichtete Daten, eigene Berechnungen</t>
  </si>
  <si>
    <t>Tabellen/Abbildungen im Internet</t>
  </si>
  <si>
    <t>Abbildungen aus der Buchpublikation</t>
  </si>
  <si>
    <t>Abb. H3-3: Einstellung der Eltern von unter 6-jährigen Kindern 2019 zur Nutzung digitaler Medien nach Elternteil (in %)</t>
  </si>
  <si>
    <t>Abb. H3-5: Nutzung digitaler Medien und Anwendungen durch Auszubildende zum Lernen in der Freizeit nach Schulabschluss 2015/16 (in %)</t>
  </si>
  <si>
    <t>Abb. H3-6: Einstellung der Eltern von unter 6-jährigen Kindern 2019 zum Ort des Erlernens digitaler Medien nach Elternteil (in %)</t>
  </si>
  <si>
    <t>Abb. H3-7: Nutzung digitaler Medien durch Achtklässlerinnen und Achtklässler inner- und außerhalb der Schule für schulbezogene und andere Zwecke im internationalen Vergleich 2018 (in %)</t>
  </si>
  <si>
    <t>Abb. H3-9: Nutzung digitaler Medien und Anwendungen durch Auszubildende in der Berufsausbildung 2015/16 (in %)</t>
  </si>
  <si>
    <t>Abb. H3-14: Nutzung digitaler Medien bei non-formalen und formalen Lernaktivitäten Erwachsener (in %)</t>
  </si>
  <si>
    <t>Abb. H3-1: Nutzung digitaler Medien durch unter 6-Jährige 2019 nach Alter und soziodemografischen Merkmalen (in %)</t>
  </si>
  <si>
    <t>Abb. H3-2: Vereinbarungen zur Nutzung digitaler Medien 2019 bei unter 12-Jährigen nach Medien und Alter (in %)</t>
  </si>
  <si>
    <t>Abb. H3-4: Freizeitgestaltung 12- bis 19-Jähriger in den Jahren 1998 bis 2018 nach Art der Aktivität (in %)</t>
  </si>
  <si>
    <t>Abb. H3-10: Nutzung digitaler Medien und Anwendungen durch Berufsschullehrkräfte und Ausbildende in der Berufsausbildung 2015/16 (in %)</t>
  </si>
  <si>
    <t>Abb. H3-12: Akzeptanz digitaler Medien in Studium und Lehre 2018 durch Studierende (in Skalenpunkten)</t>
  </si>
  <si>
    <t>Abb. H3-13: Erprobung oder Einsatz elektronischer Prüfungen an Hochschulen 2016 nach Prüfungszwecken (in %)</t>
  </si>
  <si>
    <t xml:space="preserve">Abb. H3-17web: Mediennutzungstypen bei Studierenden 2012, 2015 und 2018 </t>
  </si>
  <si>
    <t>Abb. H3-8: Nutzung digitaler Medien im Unterricht, für Hausaufgaben und in der Freizeit zum Lernen durch Schülerinnen und Schüler weiterführender Schulen 2017 
(in %)</t>
  </si>
  <si>
    <t>Tab. H3-17web: Häufigkeit der Nutzung digitaler Medien durch Schülerinnen und Schüler der 8. Jahrgangsstufe im Unterricht nach Zweck der Mediennutzung 2018 
(in %)</t>
  </si>
  <si>
    <t>1) Höchster Bildungsabschluss der Eltern: Niedrig = Ohne Abschluss/Hauptschulabschluss/mittlerer Abschluss, Mittel = (Fach-)Hochschulreife, Hoch = (Fach-)Hochschulabschluss</t>
  </si>
  <si>
    <r>
      <rPr>
        <b/>
        <sz val="8.5"/>
        <color theme="1"/>
        <rFont val="Wingdings"/>
        <charset val="2"/>
      </rPr>
      <t>à</t>
    </r>
    <r>
      <rPr>
        <b/>
        <sz val="8.5"/>
        <color theme="1"/>
        <rFont val="Arial"/>
        <family val="2"/>
      </rPr>
      <t xml:space="preserve"> Tab. H3-1web</t>
    </r>
  </si>
  <si>
    <r>
      <rPr>
        <b/>
        <sz val="8.5"/>
        <color theme="1"/>
        <rFont val="Wingdings"/>
        <charset val="2"/>
      </rPr>
      <t>à</t>
    </r>
    <r>
      <rPr>
        <b/>
        <sz val="8.5"/>
        <color theme="1"/>
        <rFont val="Arial"/>
        <family val="2"/>
      </rPr>
      <t xml:space="preserve"> Tab. H3-3web</t>
    </r>
  </si>
  <si>
    <r>
      <rPr>
        <b/>
        <sz val="8.5"/>
        <color theme="1"/>
        <rFont val="Wingdings"/>
        <charset val="2"/>
      </rPr>
      <t>à</t>
    </r>
    <r>
      <rPr>
        <b/>
        <sz val="8.5"/>
        <color theme="1"/>
        <rFont val="Arial"/>
        <family val="2"/>
      </rPr>
      <t xml:space="preserve"> Tab. H3-4web</t>
    </r>
  </si>
  <si>
    <r>
      <rPr>
        <b/>
        <sz val="8.5"/>
        <color theme="1"/>
        <rFont val="Wingdings"/>
        <charset val="2"/>
      </rPr>
      <t>à</t>
    </r>
    <r>
      <rPr>
        <b/>
        <sz val="8.5"/>
        <color theme="1"/>
        <rFont val="Arial"/>
        <family val="2"/>
      </rPr>
      <t xml:space="preserve"> Tab. H3-5web</t>
    </r>
  </si>
  <si>
    <t>n = 1.694 Auszubildende</t>
  </si>
  <si>
    <t>Fallzahl n = 1.694 Auszubildende</t>
  </si>
  <si>
    <r>
      <rPr>
        <b/>
        <sz val="8.5"/>
        <color theme="1"/>
        <rFont val="Wingdings"/>
        <charset val="2"/>
      </rPr>
      <t>à</t>
    </r>
    <r>
      <rPr>
        <b/>
        <sz val="8.5"/>
        <color theme="1"/>
        <rFont val="Arial"/>
        <family val="2"/>
      </rPr>
      <t xml:space="preserve"> Tab. H3-7web</t>
    </r>
  </si>
  <si>
    <r>
      <rPr>
        <b/>
        <sz val="8.5"/>
        <color theme="1"/>
        <rFont val="Wingdings"/>
        <charset val="2"/>
      </rPr>
      <t>à</t>
    </r>
    <r>
      <rPr>
        <b/>
        <sz val="8.5"/>
        <color theme="1"/>
        <rFont val="Arial"/>
        <family val="2"/>
      </rPr>
      <t xml:space="preserve"> Tab. H3-14web</t>
    </r>
  </si>
  <si>
    <r>
      <t>à</t>
    </r>
    <r>
      <rPr>
        <b/>
        <sz val="8.5"/>
        <color theme="1"/>
        <rFont val="Arial"/>
        <family val="2"/>
      </rPr>
      <t xml:space="preserve"> Tab. H3-18web</t>
    </r>
  </si>
  <si>
    <t>Quelle: Schmid et al., 2017b, Monitor Digitale Bildung – Die Schulen im digitalen Zeitalter, eigene Darstellung</t>
  </si>
  <si>
    <r>
      <rPr>
        <b/>
        <sz val="8.5"/>
        <color theme="1"/>
        <rFont val="Wingdings"/>
        <charset val="2"/>
      </rPr>
      <t>à</t>
    </r>
    <r>
      <rPr>
        <b/>
        <sz val="8.5"/>
        <color theme="1"/>
        <rFont val="Arial"/>
        <family val="2"/>
      </rPr>
      <t xml:space="preserve"> Tab. H3-22web</t>
    </r>
  </si>
  <si>
    <t>* Ausbildende wurden nicht zur Nutzung von Software und Datenbanken befragt, Berufsschullehrkräfte nicht zur Nutzung von CD-ROMs und DVDs.</t>
  </si>
  <si>
    <t>Fallzahl n = 1.694 Auszubildende.</t>
  </si>
  <si>
    <t>Fallzahl n = 303 (Berufsschullehrkräfte) und n = 200 (Ausbildende).</t>
  </si>
  <si>
    <t>Quelle: Schmid et al., 2016, Monitor Digitale Bildung – Berufliche Ausbildung im digitalen Zeitalter – Berufsschullehrkräfte und Ausbildende. doi:10.4232/1.12580 und doi: 10.4232/1.12582, eigene Berechnungen</t>
  </si>
  <si>
    <r>
      <rPr>
        <b/>
        <sz val="8.5"/>
        <color theme="1"/>
        <rFont val="Wingdings"/>
        <charset val="2"/>
      </rPr>
      <t>à</t>
    </r>
    <r>
      <rPr>
        <b/>
        <sz val="8.5"/>
        <color theme="1"/>
        <rFont val="Arial"/>
        <family val="2"/>
      </rPr>
      <t xml:space="preserve"> Tab. H3-23web</t>
    </r>
  </si>
  <si>
    <t>Quelle: Schmid et al., 2016, Monitor Digitale Bildung – Berufliche Ausbildung im digitalen Zeitalter – Berufsschullehrkräfte. doi:10.4232/1.12580, eigene Berechnungen</t>
  </si>
  <si>
    <t>* Die Akzeptanz wird ermittelt, indem aus der Häufigkeit der Nutzung, gemessen auf einer Skala von 1 = nie bis 5 = mehrmals täglich, mit der Nützlichkeit, gemessen auf einer Skala von 1 = gar nicht nützlich bis 5 = sehr nützlich, ein Index gebildet wird (Häufigkeit plus Nutzung/2). Hohe Werte bedeuten häufige Nutzung und große Nützlichkeit.</t>
  </si>
  <si>
    <t>** Basis ist eine von der Universität Oldenburg durchgeführte Studierendenbefragung; n = 354 (MOOCs) bis 1.909 (Suchmaschinen).</t>
  </si>
  <si>
    <r>
      <rPr>
        <b/>
        <sz val="8.5"/>
        <color theme="1"/>
        <rFont val="Wingdings"/>
        <charset val="2"/>
      </rPr>
      <t>à</t>
    </r>
    <r>
      <rPr>
        <b/>
        <sz val="8.5"/>
        <color theme="1"/>
        <rFont val="Arial"/>
        <family val="2"/>
      </rPr>
      <t xml:space="preserve"> Tab. H3-25web</t>
    </r>
  </si>
  <si>
    <t>* Basis ist eine Onlinebefragung der E-Learning-Serviceeinrichtungen oder der Hochschulleitungen im Frühjahr 2016 im Auftrag des Hochschulforums Digitalisierung (n = 170 Hochschulen).</t>
  </si>
  <si>
    <t xml:space="preserve">Quelle: mpfs, KIM-Studie, eigene Darstellung </t>
  </si>
  <si>
    <t>Quelle: mpfs, KIM-Studie, eigene Darstellung</t>
  </si>
  <si>
    <t>* Die Typenbildung erfolgte auf Basis einer Latent-Class-Analyse (vgl. dazu Zawacki-Richter et al., 2015, doi:10.19173/irrodl.v16i2.1979)</t>
  </si>
  <si>
    <t xml:space="preserve">Quelle: Dolch &amp; Zawacki-Richter, 2020, Sonderauswertung </t>
  </si>
  <si>
    <t>Abb. H3-17web: Mediennutzungstypen* bei Studierenden 2012, 2015 und 2018 (in %)</t>
  </si>
  <si>
    <t>1) Höchster Bildungsabschluss der Eltern: Niedrig = Ohne Abschluss/Hauptschulabschluss/mittlerer Abschluss, Mittel = (Fach-)
Hochschulreife, Hoch = (Fach-)Hochschulabschluss</t>
  </si>
  <si>
    <t>Fallzahl n = 2.765</t>
  </si>
  <si>
    <t>Quelle: DJI, AID:A 2019, gewichtete Daten</t>
  </si>
  <si>
    <t xml:space="preserve">Quelle: AID:A 2019, gewichtete Daten </t>
  </si>
  <si>
    <t>Fallzahl n = 509</t>
  </si>
  <si>
    <t>Fallzahl n = 2.657</t>
  </si>
  <si>
    <t xml:space="preserve">* Zusammenfassung der Skalenwerte "stimme voll und ganz zu" und "stimme voll zu". Die Einstellung zu den Statements wurde auf einer 6-stufigen Skala erfasst. </t>
  </si>
  <si>
    <t>Fallzahl n = 2.992</t>
  </si>
  <si>
    <t>Kinder sollen 
Umgang mit 
digitalen Medien in 
der Familie 
erlernen</t>
  </si>
  <si>
    <t>Kinder sollen 
Umgang mit 
digitalen Medien in 
der Kita erlernen</t>
  </si>
  <si>
    <t>Digitale Medien 
sind für Kinder 
gefährlich</t>
  </si>
  <si>
    <t>Kinder können mit 
digitalen Medien 
viel Neues erlernen</t>
  </si>
  <si>
    <t>Internet-
nutzung</t>
  </si>
  <si>
    <t xml:space="preserve">Tab. H3-5web: Mediennutzung 12- bis 19-Jähriger nach Geschlecht 1998 bis 2018 (in %) </t>
  </si>
  <si>
    <t>Quelle: mpfs, JIM-Studie</t>
  </si>
  <si>
    <t>Jeden Tag 
oder
 fast jeden Tag</t>
  </si>
  <si>
    <t>Mindestens 
1-mal
 in der Woche</t>
  </si>
  <si>
    <t>Weniger als 
1-mal
 in der Woche</t>
  </si>
  <si>
    <t>Teilnahme an 
sozialen 
Netzwerken im 
Internet für 
private 
Kommunikation</t>
  </si>
  <si>
    <t>Suche nach 
Informationen 
über Waren und 
Dienstleistungen</t>
  </si>
  <si>
    <t>Internet-
Banking/Online 
Banking</t>
  </si>
  <si>
    <t>Einstellung zur Nutzung 
digitaler Medien bei Lernaktivitäten</t>
  </si>
  <si>
    <t>Bildungsaktivitäten ohne den Einsatz von digitalen Medien sind nicht mehr denkbar.</t>
  </si>
  <si>
    <t>-0,14</t>
  </si>
  <si>
    <t>-0,18</t>
  </si>
  <si>
    <t>-0,39</t>
  </si>
  <si>
    <t>-0,68</t>
  </si>
  <si>
    <t>-0,95</t>
  </si>
  <si>
    <t>-1,26</t>
  </si>
  <si>
    <t>-0,28</t>
  </si>
  <si>
    <t>Soziodemografisches 
Merkmal</t>
  </si>
  <si>
    <t>Tab. H3-10web: Nutzung digitaler Medien im Lehr-Lern-Geschehen der Weiterbildung nach soziodemografischen Merkmalen</t>
  </si>
  <si>
    <r>
      <t>Formales Lernen</t>
    </r>
    <r>
      <rPr>
        <vertAlign val="superscript"/>
        <sz val="9"/>
        <color theme="1"/>
        <rFont val="Arial"/>
        <family val="2"/>
      </rPr>
      <t>1)</t>
    </r>
  </si>
  <si>
    <r>
      <t>Non-formales Lernen</t>
    </r>
    <r>
      <rPr>
        <vertAlign val="superscript"/>
        <sz val="9"/>
        <color theme="1"/>
        <rFont val="Arial"/>
        <family val="2"/>
      </rPr>
      <t>2)</t>
    </r>
  </si>
  <si>
    <t>2) Insgesamt berichteten 2.896 Personen von non-formalen Lernaktivitäten in den letzten 12 Monaten und berichteten von bis zu 2 Aktivitäten. Daten zu allen Aktivitäten werden hier aufgenommen.</t>
  </si>
  <si>
    <r>
      <t>Regressions-
koeffizienten</t>
    </r>
    <r>
      <rPr>
        <vertAlign val="superscript"/>
        <sz val="9"/>
        <color theme="1"/>
        <rFont val="Arial"/>
        <family val="2"/>
      </rPr>
      <t>3)</t>
    </r>
  </si>
  <si>
    <t>Lehr-Lern-
Mittel</t>
  </si>
  <si>
    <t>Lern-
materialien 
online</t>
  </si>
  <si>
    <t>Lehr-Lern-
Werkzeug</t>
  </si>
  <si>
    <t>Online 
Kommuni-
kation</t>
  </si>
  <si>
    <t>Teilnahme 
insgesamt</t>
  </si>
  <si>
    <t>Online-
Buchung des 
Bildungs-
angebots</t>
  </si>
  <si>
    <t>Prüfung am 
Computer</t>
  </si>
  <si>
    <t>1) Insgesamt nahmen 732 Personen in den letzten 12 Monaten an einem formalen Bildungsgang teil. Alle fließen in die weiteren Analysen ein, sofern sie die Fragen zu den entsprechenden Items beantworteten.</t>
  </si>
  <si>
    <t>Andere nicht erwerbstätige Personen</t>
  </si>
  <si>
    <t xml:space="preserve"> davon in Deutschland geboren</t>
  </si>
  <si>
    <t>Mit Lehrkräften/ Studierenden über bildungs-bezogene Webseiten/ Portale kommuniziert (IUOCIS)</t>
  </si>
  <si>
    <r>
      <t>Erwerbstätige</t>
    </r>
    <r>
      <rPr>
        <vertAlign val="superscript"/>
        <sz val="9"/>
        <color theme="1"/>
        <rFont val="Arial"/>
        <family val="2"/>
      </rPr>
      <t>2)</t>
    </r>
  </si>
  <si>
    <r>
      <t>in %</t>
    </r>
    <r>
      <rPr>
        <vertAlign val="superscript"/>
        <sz val="9"/>
        <color theme="1"/>
        <rFont val="Arial"/>
        <family val="2"/>
      </rPr>
      <t>1)</t>
    </r>
  </si>
  <si>
    <r>
      <t>Bildungsstand</t>
    </r>
    <r>
      <rPr>
        <vertAlign val="superscript"/>
        <sz val="9"/>
        <color theme="1"/>
        <rFont val="Arial"/>
        <family val="2"/>
      </rPr>
      <t>3)</t>
    </r>
  </si>
  <si>
    <t>2) Einschließlich mithelfende Familienangehörige, Personen im freiwilligen sozialen Jahr/ökologischen Jahr, freiwilligen Wehrdienst oder Bundesfreiwilligendienst.</t>
  </si>
  <si>
    <t>3) Bildungsstand nach der internationalen Bildungsklassifikation (ISCED) 2011.</t>
  </si>
  <si>
    <t>Internetnutzerinnen 
und -nutzer in den 
letzten 12 Monaten, die 
an Weiterbildungs-
maßnahmen 
teilgenommen haben</t>
  </si>
  <si>
    <t>Online-Marketing 
oder 
elektronischer 
Handel
(E-Commerce)</t>
  </si>
  <si>
    <t>Programmier-
sprachen, einschließlich 
der Gestaltung/ 
Verwaltung von 
Webseiten</t>
  </si>
  <si>
    <t>Datenanalyse 
oder Verwaltung von 
Datenbanken</t>
  </si>
  <si>
    <t>Wartung von 
Computernetzen, 
Servern u.ä.</t>
  </si>
  <si>
    <t>IT-Sicherheit 
oder 
Datenschutz-
management</t>
  </si>
  <si>
    <t>Spezifische 
Software-Anwendungen 
für die Arbeit</t>
  </si>
  <si>
    <t>Andere 
Themen-
bereiche</t>
  </si>
  <si>
    <t>Soziodemogafisches
Merkmal</t>
  </si>
  <si>
    <t>Internet-
nutzerinnen und 
-nutzer in den 
letzten 12 Monaten</t>
  </si>
  <si>
    <t>Kostenlose 
Online-
Schulungen oder 
Selbststudium</t>
  </si>
  <si>
    <t>Selbst bezahlte 
Schulungen</t>
  </si>
  <si>
    <t>Kostenlose 
Schulungen von 
öffentlichen 
Programmen oder
Organisationen 
(nicht vom eigenen
Arbeitgeber)</t>
  </si>
  <si>
    <t>Vom eigenen 
Arbeitgeber 
bezahlte 
Schulungen</t>
  </si>
  <si>
    <t>Ausbildung am 
Arbeitsplatz, 
z.B. durch 
Kolleginnen und 
Kollegen, 
Vorgesetzte</t>
  </si>
  <si>
    <t>Keine 
Weiterbildungs-
maßnahmen 
durchgeführt</t>
  </si>
  <si>
    <t>Tab. H3-13web: Weiterbildungsmaßnahmen zur Verbesserung der digitalen Kompetenzen von Internetnutzerinnen und -nutzern in den letzten 12 Monaten nach Lerngegenstand und soziodemografischen Merkmalen (in %)</t>
  </si>
  <si>
    <t>Tab. H3-12web: Weiterbildungsmaßnahmen zur Verbesserung der digitalen Kompetenzen von Internetnutzerinnen und -nutzern in den letzten 12 Monaten nach Art der Weiterbildung und soziodemografischen Merkmalen (in %)</t>
  </si>
  <si>
    <t xml:space="preserve">In der Schule für 
schulbezogene 
Zwecke </t>
  </si>
  <si>
    <t xml:space="preserve">In der Schule für 
andere Zwecke </t>
  </si>
  <si>
    <t xml:space="preserve">Außerhalb der 
Schule für 
schulbezogene 
Zwecke </t>
  </si>
  <si>
    <t xml:space="preserve">Außerhalb der 
Schule für andere 
Zwecke </t>
  </si>
  <si>
    <t>Deutsch bzw. 
Testsprache</t>
  </si>
  <si>
    <t xml:space="preserve">Natur-
wissenschaften </t>
  </si>
  <si>
    <t xml:space="preserve">Geistes- und 
Gesellschafts-
wissenschaften </t>
  </si>
  <si>
    <t xml:space="preserve">Informatik, 
Informations-
technischer 
Unterricht o.Ä. </t>
  </si>
  <si>
    <t xml:space="preserve">Verwenden des 
Internets zur 
Informations-
suche </t>
  </si>
  <si>
    <t xml:space="preserve">Vorbereiten von 
Referaten und 
Aufsätzen </t>
  </si>
  <si>
    <t xml:space="preserve">Vorbereiten von 
Präsentationen </t>
  </si>
  <si>
    <t xml:space="preserve">Online mit 
anderen 
Schülerinnen und 
Schülern arbeiten </t>
  </si>
  <si>
    <t xml:space="preserve">Im 
Unterricht </t>
  </si>
  <si>
    <t xml:space="preserve">Für 
Hausaufgaben </t>
  </si>
  <si>
    <t xml:space="preserve">In der Freizeit   
zum Lernen </t>
  </si>
  <si>
    <t xml:space="preserve">Mindestens 
1-mal pro 
Woche, aber 
nicht jeden 
Tag </t>
  </si>
  <si>
    <t xml:space="preserve">Mindestens 
1-mal im 
Monat, aber 
nicht jede 
Woche </t>
  </si>
  <si>
    <t xml:space="preserve">Weniger als 
1-mal im 
Monat </t>
  </si>
  <si>
    <t xml:space="preserve">Mindestens in einigen 
Unterrichtsstunden </t>
  </si>
  <si>
    <t xml:space="preserve">Präsentieren von 
Informationen im 
Frontalunterricht </t>
  </si>
  <si>
    <t xml:space="preserve">Unterstützung 
schülergeleiteter 
Klassen-
diskussionen und 
Präsentationen </t>
  </si>
  <si>
    <t xml:space="preserve">Individuelle 
Förderung einzelner 
Schülerinnen und 
Schüler oder 
kleinerer 
Schülergruppen </t>
  </si>
  <si>
    <t xml:space="preserve">Rückmeldung zur 
Arbeit der 
Schülerinnen und 
Schüler geben </t>
  </si>
  <si>
    <t>Unterstützung der 
Zusammenarbeit 
von Schülerinnen 
und Schülern</t>
  </si>
  <si>
    <t>Anteil 
Nutzung 
insgesamt</t>
  </si>
  <si>
    <t>Gewerblich-
technische 
Berufe</t>
  </si>
  <si>
    <t>Kaufmännisch-
verwaltende 
Berufe</t>
  </si>
  <si>
    <t>Pflege- und 
Erziehungs-
berufe</t>
  </si>
  <si>
    <t>Sonstige 
Berufe</t>
  </si>
  <si>
    <t>Keine 
eindeutige 
Zuordnung 
möglich</t>
  </si>
  <si>
    <t>Digitale Lernmedien und 
Anwendungen</t>
  </si>
  <si>
    <t>Fallzahl n=1694 Auszubildende</t>
  </si>
  <si>
    <t>Fallzahl n=303 Berufsschullehrkräfte und 200 Ausbildende</t>
  </si>
  <si>
    <t xml:space="preserve">Quelle: Monitor Digitale Bildung - Berufliche Ausbildung im digitalen Zeitalter – Berufsschullehrkräfte und Ausbldende. doi:10.4232/1.12580 bzw. doi:10.4232/1.12582, eigene Berechnungen </t>
  </si>
  <si>
    <t xml:space="preserve">Eine Prüfung oder einen Test als
Aufnahmeprüfung für eine Lehrveranstaltung </t>
  </si>
  <si>
    <t xml:space="preserve">Aufgaben und Tests als Prüfung zwischendurch zur 
Optimierung des Kurses </t>
  </si>
  <si>
    <t xml:space="preserve">Eine Prüfung oder einen Test als Abschlussprüfung 
einer Lehrveranstaltung </t>
  </si>
  <si>
    <t>Prüfungen und Tests, deren Ergebnis nur der 
Lehrer oder die Lehrerin selbst sieht</t>
  </si>
  <si>
    <t>Prüfungen und Tests, deren Ergebnisse durch den 
Lehrer oder die Lehrerin bewertet werden</t>
  </si>
  <si>
    <t>Tab. H3-25web: Akzeptanz* digitaler Medien in Studium und Lehre 2018 nach Geschlecht, für traditionelle und nicht-traditionelle Studierende und für MINT-Fächer 
(Indexpunkte)</t>
  </si>
  <si>
    <r>
      <t>Signifi-
kanz</t>
    </r>
    <r>
      <rPr>
        <vertAlign val="superscript"/>
        <sz val="9"/>
        <rFont val="Arial"/>
        <family val="2"/>
      </rPr>
      <t>1)</t>
    </r>
  </si>
  <si>
    <t>Traditionelle 
Studierende</t>
  </si>
  <si>
    <t>Alle anderen 
Fächer</t>
  </si>
  <si>
    <t>Freie multimediale Lernsoftware im Internet 
(z.B. iTunesU, OpenCourseWare)</t>
  </si>
  <si>
    <t>Dateiablage/File-Sharing 
(hochschulexterne Anbieter)</t>
  </si>
  <si>
    <t>Internetbasierte Lernplattform 
(z.B. StudIP, Moodle, Ilias)</t>
  </si>
  <si>
    <t>Studierende
insgesamt</t>
  </si>
  <si>
    <t>Quelle: Universität Oldenburg, Studierendenbefragung im Rahmen des Projekts "Aufstieg durch Bildung: Offene Hochschulen"</t>
  </si>
  <si>
    <t xml:space="preserve">* Die Akzeptanz wird ermittelt, indem aus der Häufigkeit der Nutzung, gemessen auf einer Skala von 1 = „nie“ bis 5 = „mehrmals täglich“ mit der Nützlichkeit, gemessen auf einer Skala von 1 = „gar nicht nützlich“ bis 5 = „sehr nützlich“, ein Index gebildet wird (Häufigkeit plus Nutzung/2). Hohe Werte bedeuten häufige Nutzung und große Nützlichkeit. </t>
  </si>
  <si>
    <r>
      <t>Nicht-
traditionelle 
Studierende</t>
    </r>
    <r>
      <rPr>
        <vertAlign val="superscript"/>
        <sz val="9"/>
        <rFont val="Arial"/>
        <family val="2"/>
      </rPr>
      <t>2)</t>
    </r>
  </si>
  <si>
    <t xml:space="preserve">2) Zu den nicht-traditionellen Studierenden zählen Studierende, die in einem Online- oder Fernstudium, einem berufsbegleitenden oder weiterbildenden Studiengang eingeschrieben sind, in Teilzeit studieren, mehr as 19 Stunden pro Woche erwerbstätig sind oder älter als 29 Jahre sind. Wenn eines dieser Merkmale zutrifft, werden die Studierenden der Gruppe der nicht-traditionellen zugeordnet. </t>
  </si>
  <si>
    <t>3) Der Wert des Index liegt zwischen 1,0 und 5,0 (1,0=keine Nutzung/gar nicht nützlich, 5,0=mehrfach tägliche Nutzung/sehr nützlich).</t>
  </si>
  <si>
    <r>
      <t>Indexpunkte</t>
    </r>
    <r>
      <rPr>
        <vertAlign val="superscript"/>
        <sz val="9"/>
        <rFont val="Arial"/>
        <family val="2"/>
      </rPr>
      <t>3)</t>
    </r>
    <r>
      <rPr>
        <sz val="9"/>
        <rFont val="Arial"/>
        <family val="2"/>
      </rPr>
      <t xml:space="preserve"> </t>
    </r>
  </si>
  <si>
    <t>E-Mail-Konto der Hochschule</t>
  </si>
  <si>
    <t>E-Mail-Verteiler für Lehrveranstaltungen</t>
  </si>
  <si>
    <t>Dateiablage/File-Sharing 
(auf der Lernplattform der Hochschule)</t>
  </si>
  <si>
    <t>Audience Response Tools</t>
  </si>
  <si>
    <t>Noch 
nicht erlebt</t>
  </si>
  <si>
    <t>Weiterbildung hatte den Erwerb von Kenntnissen und Fähigkeiten zum Gegenstand, die ich
aufgrund der zunehmenden Digitalisierung im Rahmen meiner Arbeit benötige.</t>
  </si>
  <si>
    <t>In der Weiterbildung wollte ich lernen, wie ich das Internet zur Informationsbeschaffung 
nutzen kann.</t>
  </si>
  <si>
    <t>In der Weiterbildung wollte ich den Umgang mit bestimmten digitalen Technologien erlernen 
(z.B. einer Software, einer Anwendung oder einem digitalen Gerät).</t>
  </si>
  <si>
    <t>In der Weiterbildung wollte ich mehr über soziale, ethische oder rechtliche Aspekte der 
Digitalisierung lernen (z.B. Datenschutz).</t>
  </si>
  <si>
    <r>
      <t>Zusammen</t>
    </r>
    <r>
      <rPr>
        <vertAlign val="superscript"/>
        <sz val="9"/>
        <color theme="1"/>
        <rFont val="Arial"/>
        <family val="2"/>
      </rPr>
      <t>1)</t>
    </r>
  </si>
  <si>
    <t>1) Fallzahl n = 3.966-3.970 non-formale Weiterbildungsaktivitäten, enthält bis zu 2 Aktivitäten pro Person.</t>
  </si>
  <si>
    <t>Individuell 
berufsbezogene 
Weiterbildung</t>
  </si>
  <si>
    <t>Nicht 
berufsbezogene 
Weiterbildung</t>
  </si>
  <si>
    <t>Betriebliche 
Weiterbildung</t>
  </si>
  <si>
    <t>Durch-
geführt</t>
  </si>
  <si>
    <t>Angeboten, 
aber nicht 
durchgeführt</t>
  </si>
  <si>
    <t>Nicht 
angeboten</t>
  </si>
  <si>
    <t xml:space="preserve">Tab. H3-22web: Nutzung digitaler Medien und Anwendungen durch Auszubildende in der Berufsausbildung 2015/16 
(in %) </t>
  </si>
  <si>
    <t>Keine deutsche Staatsangehörigkeit</t>
  </si>
  <si>
    <t>Deutsche und mindestens eine andere Staatsangehörigkeit</t>
  </si>
  <si>
    <t>Ausschließlich deutsche Staatsangehörigkeit</t>
  </si>
  <si>
    <t>Ref.</t>
  </si>
  <si>
    <t xml:space="preserve">3) Lineare Regression auf Häufigkeit der Internetnutzung um etwas zu lernen, n = 6.698, ***p&lt;0,001; **p&lt;0,01; *p&lt;0,05, Konstante=2,00***; Ref. = Referenzkategorie. </t>
  </si>
  <si>
    <t>Klicken Sie auf den unten stehenden Link oder auf den Reiter am unteren Bildschirmrand, um eine gewünschte Tabelle aufzurufen!</t>
  </si>
  <si>
    <t>Merkmal</t>
  </si>
  <si>
    <t>Fernsehen (einschl. Streaming-Dienste, z.B. Netflix)</t>
  </si>
  <si>
    <t>Davon nach Alter</t>
  </si>
  <si>
    <t>Tab. H3-4web: Einstellung der Eltern von unter 6-Jährigen zur digitalen Mediennutzung 2019 nach Elternteil, Bildungsabschluss der Eltern, Digitalkompetenz der Eltern, Erwerbstätigkeit der Mutter, Geschwistern und Migrationshintergrund (in %)*</t>
  </si>
  <si>
    <t>in %*</t>
  </si>
  <si>
    <t>Nutzerinnen und Nutzer insgesamt</t>
  </si>
  <si>
    <t>in % der Auszubildenden</t>
  </si>
  <si>
    <t>Soziodemografisches
Merkmal</t>
  </si>
  <si>
    <t>Tab. H3-12web: Weiterbildungsmaßnahmen zur Verbesserung der digitalen Kompetenzen von Internetnutzerinnen und -nutzern in den letzten 12 Monaten nach Lerngegenstand und soziodemografischen Merkmalen</t>
  </si>
  <si>
    <t>Tab. H3-13web: Weiterbildungsmaßnahmen zur Verbesserung der digitalen Kompetenzen von Internetnutzerinnen und -nutzern in den letzten 12 Monaten nach Art der Weiterbildung und soziodemografischen Merkmalen</t>
  </si>
  <si>
    <t>1) Auf Basis eines T-Tests: Die beiden Vergleichsgruppen unterscheiden sich signifikant auf dem 0,1%- (***p ≤ 0,001), 1%- (**p ≤ 0,01) oder 5%- (*p ≤ 0,05) Niveau.</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</si>
</sst>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1" formatCode="_-* #,##0\ _€_-;\-* #,##0\ _€_-;_-* &quot;-&quot;\ _€_-;_-@_-"/>
    <numFmt numFmtId="44" formatCode="_-* #,##0.00\ &quot;€&quot;_-;\-* #,##0.00\ &quot;€&quot;_-;_-* &quot;-&quot;??\ &quot;€&quot;_-;_-@_-"/>
    <numFmt numFmtId="43" formatCode="_-* #,##0.00\ _€_-;\-* #,##0.00\ _€_-;_-* &quot;-&quot;??\ _€_-;_-@_-"/>
    <numFmt numFmtId="164" formatCode="0.0"/>
    <numFmt numFmtId="165" formatCode="\(0.0\)"/>
    <numFmt numFmtId="166" formatCode="_-* #,##0.00_-;\-* #,##0.00_-;_-* &quot;-&quot;??_-;_-@_-"/>
    <numFmt numFmtId="167" formatCode="_-* #,##0\ _€_-;\-* #,##0\ _€_-;_-* &quot;-&quot;??\ _€_-;_-@_-"/>
    <numFmt numFmtId="168" formatCode="#\ ###\ ##0;\-#\ ###\ ##0;\-;@"/>
    <numFmt numFmtId="169" formatCode="#,##0_);\(#,##0\)"/>
    <numFmt numFmtId="170" formatCode="@\ *."/>
    <numFmt numFmtId="171" formatCode="0.0_)"/>
    <numFmt numFmtId="172" formatCode="\ @\ *."/>
    <numFmt numFmtId="173" formatCode="_-* #,##0.00\ [$€-1]_-;\-* #,##0.00\ [$€-1]_-;_-* &quot;-&quot;??\ [$€-1]_-"/>
    <numFmt numFmtId="174" formatCode="\ \ \ @\ *."/>
    <numFmt numFmtId="175" formatCode="* &quot;[&quot;#0&quot;]&quot;"/>
    <numFmt numFmtId="176" formatCode="##\ ##"/>
    <numFmt numFmtId="177" formatCode="*+\ #\ ###\ ###\ ##0.0;\-\ #\ ###\ ###\ ##0.0;* &quot;&quot;\-&quot;&quot;"/>
    <numFmt numFmtId="178" formatCode="##\ ##\ #"/>
    <numFmt numFmtId="179" formatCode="##\ ##\ ##"/>
    <numFmt numFmtId="180" formatCode="\+\ #\ ###\ ###\ ##0.0;\-\ #\ ###\ ###\ ##0.0;* &quot;&quot;\-&quot;&quot;"/>
    <numFmt numFmtId="181" formatCode="* &quot;[&quot;#0\ \ &quot;]&quot;"/>
    <numFmt numFmtId="182" formatCode="##\ ###\ ##0"/>
    <numFmt numFmtId="183" formatCode="##\ ##\ ##\ ###"/>
    <numFmt numFmtId="184" formatCode="#\ ###\ ###"/>
    <numFmt numFmtId="185" formatCode="#\ ###\ ##0.0;\-\ #\ ###\ ##0.0;\-"/>
    <numFmt numFmtId="186" formatCode="\ #\ ###\ ###\ ##0\ \ ;\ \–###\ ###\ ##0\ \ ;\ * \–\ \ ;\ * @\ \ "/>
    <numFmt numFmtId="187" formatCode="_-* #,##0_-;\-* #,##0_-;_-* &quot;-&quot;_-;_-@_-"/>
    <numFmt numFmtId="188" formatCode="_(* #,##0.00_);_(* \(#,##0.00\);_(* &quot;-&quot;??_);_(@_)"/>
    <numFmt numFmtId="189" formatCode="_-&quot;$&quot;* #,##0_-;\-&quot;$&quot;* #,##0_-;_-&quot;$&quot;* &quot;-&quot;_-;_-@_-"/>
    <numFmt numFmtId="190" formatCode="_(&quot;$&quot;* #,##0.00_);_(&quot;$&quot;* \(#,##0.00\);_(&quot;$&quot;* &quot;-&quot;??_);_(@_)"/>
    <numFmt numFmtId="191" formatCode="_-&quot;$&quot;* #,##0.00_-;\-&quot;$&quot;* #,##0.00_-;_-&quot;$&quot;* &quot;-&quot;??_-;_-@_-"/>
    <numFmt numFmtId="192" formatCode="_(&quot;€&quot;* #,##0.00_);_(&quot;€&quot;* \(#,##0.00\);_(&quot;€&quot;* &quot;-&quot;??_);_(@_)"/>
    <numFmt numFmtId="193" formatCode="_([$€]* #,##0.00_);_([$€]* \(#,##0.00\);_([$€]* &quot;-&quot;??_);_(@_)"/>
    <numFmt numFmtId="194" formatCode="_-* #,##0.00\ _D_M_-;\-* #,##0.00\ _D_M_-;_-* &quot;-&quot;??\ _D_M_-;_-@_-"/>
    <numFmt numFmtId="195" formatCode="General_)"/>
    <numFmt numFmtId="196" formatCode="###\ ###\ ###__"/>
    <numFmt numFmtId="197" formatCode="#,##0.0"/>
    <numFmt numFmtId="198" formatCode="_(* #,##0_);_(* \(#,##0\);_(* &quot;-&quot;_);_(@_)"/>
    <numFmt numFmtId="199" formatCode="_-* #,##0.00\ _k_r_-;\-* #,##0.00\ _k_r_-;_-* &quot;-&quot;??\ _k_r_-;_-@_-"/>
    <numFmt numFmtId="200" formatCode="_(&quot;$&quot;* #,##0_);_(&quot;$&quot;* \(#,##0\);_(&quot;$&quot;* &quot;-&quot;_);_(@_)"/>
    <numFmt numFmtId="201" formatCode="###\ ###\ ###\ \ ;\-###\ ###\ ###\ \ ;\-\ \ ;@\ *."/>
    <numFmt numFmtId="202" formatCode="###\ ###\ \ \ ;\-###\ ###\ \ \ ;\-\ \ \ ;@\ *."/>
    <numFmt numFmtId="203" formatCode="&quot;£&quot;#,##0.00;\-&quot;£&quot;#,##0.00"/>
    <numFmt numFmtId="204" formatCode="_-* #,##0.00\ _F_-;\-* #,##0.00\ _F_-;_-* &quot;-&quot;??\ _F_-;_-@_-"/>
    <numFmt numFmtId="205" formatCode="#,##0.000"/>
    <numFmt numFmtId="206" formatCode="#,##0.00%;[Red]\(#,##0.00%\)"/>
    <numFmt numFmtId="207" formatCode="_(&quot;€&quot;* #,##0_);_(&quot;€&quot;* \(#,##0\);_(&quot;€&quot;* &quot;-&quot;_);_(@_)"/>
    <numFmt numFmtId="208" formatCode="&quot;$&quot;#,##0\ ;\(&quot;$&quot;#,##0\)"/>
    <numFmt numFmtId="209" formatCode="&quot;$&quot;#,##0_);\(&quot;$&quot;#,##0.0\)"/>
    <numFmt numFmtId="210" formatCode="####0;\-####0;\-"/>
    <numFmt numFmtId="211" formatCode="##\ ##0.0;\-##\ ##0.0;\-"/>
    <numFmt numFmtId="212" formatCode="0.00_)"/>
    <numFmt numFmtId="213" formatCode="0.0000"/>
  </numFmts>
  <fonts count="191">
    <font>
      <sz val="11"/>
      <color theme="1"/>
      <name val="Calibri"/>
      <family val="2"/>
      <scheme val="minor"/>
    </font>
    <font>
      <sz val="11"/>
      <color theme="1"/>
      <name val="Calibri"/>
      <family val="2"/>
      <scheme val="minor"/>
    </font>
    <font>
      <sz val="10"/>
      <name val="Arial"/>
      <family val="2"/>
    </font>
    <font>
      <b/>
      <sz val="10"/>
      <color rgb="FF000000"/>
      <name val="Arial"/>
      <family val="2"/>
      <charset val="1"/>
    </font>
    <font>
      <sz val="10"/>
      <name val="Arial"/>
      <family val="2"/>
      <charset val="1"/>
    </font>
    <font>
      <sz val="9"/>
      <name val="Arial"/>
      <family val="2"/>
      <charset val="1"/>
    </font>
    <font>
      <sz val="9"/>
      <color rgb="FF000000"/>
      <name val="Arial"/>
      <family val="2"/>
      <charset val="1"/>
    </font>
    <font>
      <sz val="8.5"/>
      <name val="Arial"/>
      <family val="2"/>
      <charset val="1"/>
    </font>
    <font>
      <sz val="8"/>
      <name val="Arial"/>
      <family val="2"/>
      <charset val="1"/>
    </font>
    <font>
      <sz val="7"/>
      <name val="Arial"/>
      <family val="2"/>
      <charset val="1"/>
    </font>
    <font>
      <b/>
      <sz val="7"/>
      <name val="Arial"/>
      <family val="2"/>
      <charset val="1"/>
    </font>
    <font>
      <b/>
      <sz val="10"/>
      <name val="Arial"/>
      <family val="2"/>
    </font>
    <font>
      <sz val="8.5"/>
      <name val="Arial"/>
      <family val="2"/>
    </font>
    <font>
      <sz val="9"/>
      <name val="Arial"/>
      <family val="2"/>
    </font>
    <font>
      <sz val="9"/>
      <color theme="1"/>
      <name val="Arial"/>
      <family val="2"/>
    </font>
    <font>
      <sz val="11"/>
      <color theme="1"/>
      <name val="Arial"/>
      <family val="2"/>
    </font>
    <font>
      <b/>
      <sz val="10"/>
      <color theme="1"/>
      <name val="Arial"/>
      <family val="2"/>
    </font>
    <font>
      <sz val="8.5"/>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family val="2"/>
    </font>
    <font>
      <sz val="11"/>
      <name val="Arial"/>
      <family val="2"/>
    </font>
    <font>
      <u/>
      <sz val="10"/>
      <color indexed="12"/>
      <name val="Arial"/>
      <family val="2"/>
    </font>
    <font>
      <sz val="12"/>
      <name val="MetaNormalLF-Roman"/>
    </font>
    <font>
      <u/>
      <sz val="10"/>
      <color theme="10"/>
      <name val="Arial"/>
      <family val="2"/>
    </font>
    <font>
      <sz val="8"/>
      <name val="Arial"/>
      <family val="2"/>
    </font>
    <font>
      <sz val="10"/>
      <color indexed="8"/>
      <name val="Arial"/>
      <family val="2"/>
    </font>
    <font>
      <sz val="11"/>
      <color indexed="8"/>
      <name val="Calibri"/>
      <family val="2"/>
    </font>
    <font>
      <sz val="10"/>
      <color theme="1"/>
      <name val="Arial"/>
      <family val="2"/>
    </font>
    <font>
      <sz val="10"/>
      <color theme="1"/>
      <name val="MetaNormalLF-Roman"/>
      <family val="2"/>
    </font>
    <font>
      <sz val="8"/>
      <name val="Times New Roman"/>
      <family val="1"/>
    </font>
    <font>
      <sz val="11"/>
      <color indexed="9"/>
      <name val="Calibri"/>
      <family val="2"/>
    </font>
    <font>
      <sz val="10"/>
      <color theme="0"/>
      <name val="Arial"/>
      <family val="2"/>
    </font>
    <font>
      <sz val="10"/>
      <color theme="0"/>
      <name val="MetaNormalLF-Roman"/>
      <family val="2"/>
    </font>
    <font>
      <sz val="10"/>
      <color indexed="9"/>
      <name val="Arial"/>
      <family val="2"/>
    </font>
    <font>
      <b/>
      <sz val="11"/>
      <color indexed="63"/>
      <name val="Calibri"/>
      <family val="2"/>
    </font>
    <font>
      <b/>
      <sz val="10"/>
      <color rgb="FF3F3F3F"/>
      <name val="Arial"/>
      <family val="2"/>
    </font>
    <font>
      <b/>
      <sz val="10"/>
      <color rgb="FF3F3F3F"/>
      <name val="MetaNormalLF-Roman"/>
      <family val="2"/>
    </font>
    <font>
      <sz val="10"/>
      <color indexed="20"/>
      <name val="Arial"/>
      <family val="2"/>
    </font>
    <font>
      <sz val="7"/>
      <name val="Arial"/>
      <family val="2"/>
    </font>
    <font>
      <b/>
      <sz val="11"/>
      <color indexed="52"/>
      <name val="Calibri"/>
      <family val="2"/>
    </font>
    <font>
      <b/>
      <sz val="10"/>
      <color rgb="FFFA7D00"/>
      <name val="Arial"/>
      <family val="2"/>
    </font>
    <font>
      <b/>
      <sz val="10"/>
      <color rgb="FFFA7D00"/>
      <name val="MetaNormalLF-Roman"/>
      <family val="2"/>
    </font>
    <font>
      <b/>
      <sz val="8"/>
      <color indexed="8"/>
      <name val="MS Sans Serif"/>
      <family val="2"/>
    </font>
    <font>
      <sz val="11"/>
      <name val="µ¸¿ò"/>
    </font>
    <font>
      <b/>
      <sz val="10"/>
      <color indexed="10"/>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10"/>
      <color rgb="FF3F3F76"/>
      <name val="MetaNormalLF-Roman"/>
      <family val="2"/>
    </font>
    <font>
      <b/>
      <sz val="11"/>
      <color indexed="8"/>
      <name val="Calibri"/>
      <family val="2"/>
    </font>
    <font>
      <b/>
      <sz val="10"/>
      <color theme="1"/>
      <name val="MetaNormalLF-Roman"/>
      <family val="2"/>
    </font>
    <font>
      <i/>
      <sz val="11"/>
      <color indexed="23"/>
      <name val="Calibri"/>
      <family val="2"/>
    </font>
    <font>
      <i/>
      <sz val="10"/>
      <color rgb="FF7F7F7F"/>
      <name val="Arial"/>
      <family val="2"/>
    </font>
    <font>
      <i/>
      <sz val="10"/>
      <color rgb="FF7F7F7F"/>
      <name val="MetaNormalLF-Roman"/>
      <family val="2"/>
    </font>
    <font>
      <sz val="8.5"/>
      <color indexed="8"/>
      <name val="MS Sans Serif"/>
      <family val="2"/>
    </font>
    <font>
      <i/>
      <sz val="10"/>
      <color indexed="23"/>
      <name val="Arial"/>
      <family val="2"/>
    </font>
    <font>
      <sz val="8"/>
      <color indexed="8"/>
      <name val="Arial"/>
      <family val="2"/>
    </font>
    <font>
      <sz val="10"/>
      <color indexed="17"/>
      <name val="Arial"/>
      <family val="2"/>
    </font>
    <font>
      <b/>
      <sz val="10"/>
      <color indexed="8"/>
      <name val="MS Sans Serif"/>
      <family val="2"/>
    </font>
    <font>
      <sz val="11"/>
      <color indexed="17"/>
      <name val="Calibri"/>
      <family val="2"/>
    </font>
    <font>
      <sz val="10"/>
      <color rgb="FF006100"/>
      <name val="Arial"/>
      <family val="2"/>
    </font>
    <font>
      <sz val="10"/>
      <color rgb="FF006100"/>
      <name val="MetaNormalLF-Roman"/>
      <family val="2"/>
    </font>
    <font>
      <b/>
      <sz val="15"/>
      <color indexed="62"/>
      <name val="Arial"/>
      <family val="2"/>
    </font>
    <font>
      <b/>
      <sz val="13"/>
      <color indexed="62"/>
      <name val="Arial"/>
      <family val="2"/>
    </font>
    <font>
      <b/>
      <sz val="11"/>
      <color indexed="62"/>
      <name val="Arial"/>
      <family val="2"/>
    </font>
    <font>
      <u/>
      <sz val="10"/>
      <color indexed="36"/>
      <name val="Arial"/>
      <family val="2"/>
    </font>
    <font>
      <u/>
      <sz val="12"/>
      <color theme="10"/>
      <name val="Calibri"/>
      <family val="2"/>
      <scheme val="minor"/>
    </font>
    <font>
      <u/>
      <sz val="11"/>
      <color theme="10"/>
      <name val="Calibri"/>
      <family val="2"/>
      <scheme val="minor"/>
    </font>
    <font>
      <u/>
      <sz val="10"/>
      <color indexed="12"/>
      <name val="Courier"/>
      <family val="3"/>
    </font>
    <font>
      <sz val="9"/>
      <color indexed="12"/>
      <name val="Arial"/>
      <family val="2"/>
    </font>
    <font>
      <u/>
      <sz val="10"/>
      <color indexed="12"/>
      <name val="MS Sans Serif"/>
      <family val="2"/>
    </font>
    <font>
      <u/>
      <sz val="8.5"/>
      <color indexed="12"/>
      <name val="Arial"/>
      <family val="2"/>
    </font>
    <font>
      <u/>
      <sz val="12"/>
      <color indexed="12"/>
      <name val="MetaNormalLF-Roman"/>
      <family val="2"/>
    </font>
    <font>
      <u/>
      <sz val="7.5"/>
      <color indexed="12"/>
      <name val="Courier"/>
      <family val="3"/>
    </font>
    <font>
      <u/>
      <sz val="10"/>
      <color theme="10"/>
      <name val="Courier"/>
      <family val="3"/>
    </font>
    <font>
      <u/>
      <sz val="7"/>
      <color indexed="12"/>
      <name val="MetaNormalLF-Roman"/>
      <family val="2"/>
    </font>
    <font>
      <u/>
      <sz val="8"/>
      <color indexed="12"/>
      <name val="Tahoma"/>
      <family val="2"/>
    </font>
    <font>
      <sz val="10"/>
      <color indexed="62"/>
      <name val="Arial"/>
      <family val="2"/>
    </font>
    <font>
      <b/>
      <sz val="8.5"/>
      <color indexed="8"/>
      <name val="MS Sans Serif"/>
      <family val="2"/>
    </font>
    <font>
      <sz val="9.5"/>
      <color rgb="FF000000"/>
      <name val="Albany AMT"/>
      <family val="2"/>
    </font>
    <font>
      <sz val="12"/>
      <name val="Arial"/>
      <family val="2"/>
    </font>
    <font>
      <sz val="10"/>
      <color indexed="10"/>
      <name val="Arial"/>
      <family val="2"/>
    </font>
    <font>
      <sz val="11"/>
      <color indexed="60"/>
      <name val="Calibri"/>
      <family val="2"/>
    </font>
    <font>
      <sz val="10"/>
      <color rgb="FF9C6500"/>
      <name val="Arial"/>
      <family val="2"/>
    </font>
    <font>
      <sz val="10"/>
      <color rgb="FF9C6500"/>
      <name val="MetaNormalLF-Roman"/>
      <family val="2"/>
    </font>
    <font>
      <sz val="6"/>
      <name val="Arial"/>
      <family val="2"/>
    </font>
    <font>
      <sz val="10"/>
      <name val="MS Sans Serif"/>
      <family val="2"/>
    </font>
    <font>
      <sz val="10"/>
      <name val="Times New Roman"/>
      <family val="1"/>
    </font>
    <font>
      <sz val="10"/>
      <name val="Helvetica"/>
      <family val="2"/>
    </font>
    <font>
      <sz val="11"/>
      <color theme="1"/>
      <name val="Calibri"/>
      <family val="2"/>
      <charset val="238"/>
      <scheme val="minor"/>
    </font>
    <font>
      <sz val="11"/>
      <color indexed="8"/>
      <name val="Czcionka tekstu podstawowego"/>
      <family val="2"/>
    </font>
    <font>
      <sz val="8"/>
      <name val="Courier"/>
      <family val="3"/>
    </font>
    <font>
      <b/>
      <sz val="10"/>
      <color indexed="63"/>
      <name val="Arial"/>
      <family val="2"/>
    </font>
    <font>
      <sz val="12"/>
      <name val="Arial MT"/>
    </font>
    <font>
      <b/>
      <u/>
      <sz val="10"/>
      <color indexed="8"/>
      <name val="MS Sans Serif"/>
      <family val="2"/>
    </font>
    <font>
      <sz val="7.5"/>
      <color indexed="8"/>
      <name val="MS Sans Serif"/>
      <family val="2"/>
    </font>
    <font>
      <sz val="11"/>
      <color indexed="20"/>
      <name val="Calibri"/>
      <family val="2"/>
    </font>
    <font>
      <sz val="10"/>
      <color rgb="FF9C0006"/>
      <name val="Arial"/>
      <family val="2"/>
    </font>
    <font>
      <sz val="10"/>
      <color rgb="FF9C0006"/>
      <name val="MetaNormalLF-Roman"/>
      <family val="2"/>
    </font>
    <font>
      <sz val="12"/>
      <name val="MetaNormalLF-Roman"/>
      <family val="2"/>
    </font>
    <font>
      <sz val="10"/>
      <name val="MetaNormalLF-Roman"/>
      <family val="2"/>
    </font>
    <font>
      <sz val="10"/>
      <name val="MetaNormalLF-Roman"/>
    </font>
    <font>
      <sz val="10"/>
      <name val="Helvetica-Narrow"/>
      <family val="2"/>
    </font>
    <font>
      <sz val="10"/>
      <name val="NewCenturySchlbk"/>
    </font>
    <font>
      <sz val="11"/>
      <color indexed="8"/>
      <name val="Calibri"/>
      <family val="2"/>
      <scheme val="minor"/>
    </font>
    <font>
      <sz val="10"/>
      <name val="Courier"/>
      <family val="3"/>
    </font>
    <font>
      <sz val="9"/>
      <color theme="1"/>
      <name val="Calibri"/>
      <family val="2"/>
      <scheme val="minor"/>
    </font>
    <font>
      <sz val="11"/>
      <color theme="1"/>
      <name val="MetaNormalLF-Roman"/>
      <family val="2"/>
    </font>
    <font>
      <sz val="9.5"/>
      <color rgb="FF000000"/>
      <name val="Albany AMT"/>
    </font>
    <font>
      <sz val="9"/>
      <name val="MetaNormalLF-Roman"/>
    </font>
    <font>
      <sz val="8"/>
      <name val="Bliss 2 Regular"/>
      <family val="3"/>
    </font>
    <font>
      <b/>
      <sz val="14"/>
      <name val="Helv"/>
    </font>
    <font>
      <b/>
      <sz val="12"/>
      <name val="Helv"/>
    </font>
    <font>
      <b/>
      <sz val="18"/>
      <color indexed="56"/>
      <name val="Cambria"/>
      <family val="2"/>
    </font>
    <font>
      <b/>
      <sz val="18"/>
      <color indexed="62"/>
      <name val="Cambria"/>
      <family val="2"/>
    </font>
    <font>
      <b/>
      <sz val="8"/>
      <name val="Arial"/>
      <family val="2"/>
    </font>
    <font>
      <b/>
      <sz val="10"/>
      <color indexed="8"/>
      <name val="Arial"/>
      <family val="2"/>
    </font>
    <font>
      <sz val="7.5"/>
      <name val="Arial"/>
      <family val="2"/>
    </font>
    <font>
      <b/>
      <sz val="15"/>
      <color indexed="56"/>
      <name val="Calibri"/>
      <family val="2"/>
    </font>
    <font>
      <b/>
      <sz val="15"/>
      <color theme="3"/>
      <name val="Arial"/>
      <family val="2"/>
    </font>
    <font>
      <b/>
      <sz val="15"/>
      <color theme="3"/>
      <name val="MetaNormalLF-Roman"/>
      <family val="2"/>
    </font>
    <font>
      <b/>
      <sz val="13"/>
      <color indexed="56"/>
      <name val="Calibri"/>
      <family val="2"/>
    </font>
    <font>
      <b/>
      <sz val="13"/>
      <color theme="3"/>
      <name val="Arial"/>
      <family val="2"/>
    </font>
    <font>
      <b/>
      <sz val="13"/>
      <color theme="3"/>
      <name val="MetaNormalLF-Roman"/>
      <family val="2"/>
    </font>
    <font>
      <b/>
      <sz val="11"/>
      <color indexed="56"/>
      <name val="Calibri"/>
      <family val="2"/>
    </font>
    <font>
      <b/>
      <sz val="11"/>
      <color theme="3"/>
      <name val="Arial"/>
      <family val="2"/>
    </font>
    <font>
      <b/>
      <sz val="11"/>
      <color theme="3"/>
      <name val="MetaNormalLF-Roman"/>
      <family val="2"/>
    </font>
    <font>
      <sz val="8"/>
      <color indexed="8"/>
      <name val="Bliss 2 Regular"/>
      <family val="3"/>
    </font>
    <font>
      <sz val="11"/>
      <color indexed="52"/>
      <name val="Calibri"/>
      <family val="2"/>
    </font>
    <font>
      <sz val="10"/>
      <color rgb="FFFA7D00"/>
      <name val="Arial"/>
      <family val="2"/>
    </font>
    <font>
      <sz val="10"/>
      <color rgb="FFFA7D00"/>
      <name val="MetaNormalLF-Roman"/>
      <family val="2"/>
    </font>
    <font>
      <sz val="12"/>
      <color theme="1"/>
      <name val="Calibri"/>
      <family val="2"/>
      <scheme val="minor"/>
    </font>
    <font>
      <sz val="11"/>
      <color indexed="10"/>
      <name val="Calibri"/>
      <family val="2"/>
    </font>
    <font>
      <sz val="10"/>
      <color rgb="FFFF0000"/>
      <name val="Arial"/>
      <family val="2"/>
    </font>
    <font>
      <sz val="10"/>
      <color rgb="FFFF0000"/>
      <name val="MetaNormalLF-Roman"/>
      <family val="2"/>
    </font>
    <font>
      <b/>
      <sz val="11"/>
      <color indexed="9"/>
      <name val="Calibri"/>
      <family val="2"/>
    </font>
    <font>
      <b/>
      <sz val="10"/>
      <color theme="0"/>
      <name val="Arial"/>
      <family val="2"/>
    </font>
    <font>
      <b/>
      <sz val="10"/>
      <color theme="0"/>
      <name val="MetaNormalLF-Roman"/>
      <family val="2"/>
    </font>
    <font>
      <sz val="12"/>
      <name val="ＭＳ Ｐゴシック"/>
      <family val="3"/>
      <charset val="128"/>
    </font>
    <font>
      <sz val="8.5"/>
      <color rgb="FF000000"/>
      <name val="Arial"/>
      <family val="2"/>
    </font>
    <font>
      <sz val="10"/>
      <name val="Arial"/>
      <family val="2"/>
    </font>
    <font>
      <sz val="9"/>
      <color indexed="9"/>
      <name val="Times"/>
      <family val="1"/>
    </font>
    <font>
      <sz val="9"/>
      <color indexed="8"/>
      <name val="Times"/>
      <family val="1"/>
    </font>
    <font>
      <sz val="9"/>
      <name val="Times New Roman"/>
      <family val="1"/>
    </font>
    <font>
      <b/>
      <sz val="12"/>
      <name val="Arial"/>
      <family val="2"/>
    </font>
    <font>
      <sz val="10"/>
      <color theme="1"/>
      <name val="Liberation Sans"/>
    </font>
    <font>
      <b/>
      <i/>
      <sz val="16"/>
      <name val="Helv"/>
      <family val="2"/>
    </font>
    <font>
      <sz val="8"/>
      <color theme="1"/>
      <name val="Arial"/>
      <family val="2"/>
    </font>
    <font>
      <sz val="10"/>
      <color indexed="8"/>
      <name val="Times"/>
      <family val="1"/>
    </font>
    <font>
      <sz val="11"/>
      <color theme="1"/>
      <name val="Czcionka tekstu podstawowego"/>
      <family val="2"/>
    </font>
    <font>
      <b/>
      <sz val="14"/>
      <name val="Helv"/>
      <family val="2"/>
    </font>
    <font>
      <b/>
      <sz val="12"/>
      <name val="Helv"/>
      <family val="2"/>
    </font>
    <font>
      <i/>
      <sz val="8"/>
      <name val="Tms Rmn"/>
      <family val="2"/>
    </font>
    <font>
      <b/>
      <sz val="8"/>
      <name val="Tms Rmn"/>
      <family val="2"/>
    </font>
    <font>
      <sz val="10"/>
      <name val="Times"/>
      <family val="1"/>
    </font>
    <font>
      <sz val="12"/>
      <name val="宋体"/>
      <family val="2"/>
      <charset val="134"/>
    </font>
    <font>
      <vertAlign val="superscript"/>
      <sz val="9"/>
      <name val="Arial"/>
      <family val="2"/>
    </font>
    <font>
      <sz val="10"/>
      <name val="Arial"/>
      <family val="2"/>
    </font>
    <font>
      <b/>
      <i/>
      <sz val="8.5"/>
      <color rgb="FF242021"/>
      <name val="Arial"/>
      <family val="2"/>
    </font>
    <font>
      <sz val="8.5"/>
      <color rgb="FF242021"/>
      <name val="Arial"/>
      <family val="2"/>
    </font>
    <font>
      <b/>
      <sz val="8.5"/>
      <color rgb="FF242021"/>
      <name val="Arial"/>
      <family val="2"/>
    </font>
    <font>
      <b/>
      <sz val="8.5"/>
      <color theme="1"/>
      <name val="Arial"/>
      <family val="2"/>
    </font>
    <font>
      <u/>
      <sz val="10"/>
      <color rgb="FF0563C1"/>
      <name val="Arial"/>
      <family val="2"/>
    </font>
    <font>
      <sz val="10"/>
      <color rgb="FF0563C1"/>
      <name val="Arial"/>
      <family val="2"/>
    </font>
    <font>
      <b/>
      <sz val="8.5"/>
      <color theme="1"/>
      <name val="Wingdings"/>
      <charset val="2"/>
    </font>
    <font>
      <sz val="11"/>
      <color rgb="FF0563C1"/>
      <name val="Calibri"/>
      <family val="2"/>
      <scheme val="minor"/>
    </font>
    <font>
      <vertAlign val="superscript"/>
      <sz val="9"/>
      <color theme="1"/>
      <name val="Arial"/>
      <family val="2"/>
    </font>
    <font>
      <b/>
      <sz val="10"/>
      <name val="Symbol"/>
      <family val="1"/>
      <charset val="2"/>
    </font>
  </fonts>
  <fills count="118">
    <fill>
      <patternFill patternType="none"/>
    </fill>
    <fill>
      <patternFill patternType="gray125"/>
    </fill>
    <fill>
      <patternFill patternType="solid">
        <fgColor theme="0"/>
        <bgColor indexed="64"/>
      </patternFill>
    </fill>
    <fill>
      <patternFill patternType="solid">
        <fgColor rgb="FFBFBFBF"/>
        <bgColor rgb="FFBDD7EE"/>
      </patternFill>
    </fill>
    <fill>
      <patternFill patternType="solid">
        <fgColor rgb="FFC5D9F1"/>
        <bgColor indexed="64"/>
      </patternFill>
    </fill>
    <fill>
      <patternFill patternType="solid">
        <fgColor rgb="FFD9D9D9"/>
        <bgColor rgb="FFC5D9F1"/>
      </patternFill>
    </fill>
    <fill>
      <patternFill patternType="solid">
        <fgColor rgb="FFC5D9F1"/>
        <bgColor rgb="FFC5D9F1"/>
      </patternFill>
    </fill>
    <fill>
      <patternFill patternType="solid">
        <fgColor rgb="FFBFBFBF"/>
        <bgColor indexed="64"/>
      </patternFill>
    </fill>
    <fill>
      <patternFill patternType="solid">
        <fgColor rgb="FFD9D9D9"/>
        <bgColor indexed="64"/>
      </patternFill>
    </fill>
    <fill>
      <patternFill patternType="solid">
        <fgColor theme="3" tint="0.79998168889431442"/>
        <bgColor indexed="64"/>
      </patternFill>
    </fill>
    <fill>
      <patternFill patternType="solid">
        <fgColor theme="0"/>
        <bgColor rgb="FFC5D9F1"/>
      </patternFill>
    </fill>
    <fill>
      <patternFill patternType="solid">
        <fgColor rgb="FFBFBFBF"/>
        <bgColor rgb="FFC5D9F1"/>
      </patternFill>
    </fill>
    <fill>
      <patternFill patternType="solid">
        <fgColor rgb="FFC6D9F1"/>
        <bgColor indexed="64"/>
      </patternFill>
    </fill>
    <fill>
      <patternFill patternType="solid">
        <fgColor theme="0"/>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44"/>
      </patternFill>
    </fill>
    <fill>
      <patternFill patternType="solid">
        <fgColor indexed="29"/>
      </patternFill>
    </fill>
    <fill>
      <patternFill patternType="solid">
        <fgColor indexed="31"/>
      </patternFill>
    </fill>
    <fill>
      <patternFill patternType="solid">
        <fgColor indexed="9"/>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53"/>
      </patternFill>
    </fill>
    <fill>
      <patternFill patternType="solid">
        <fgColor indexed="56"/>
      </patternFill>
    </fill>
    <fill>
      <patternFill patternType="solid">
        <fgColor indexed="54"/>
      </patternFill>
    </fill>
    <fill>
      <patternFill patternType="solid">
        <fgColor indexed="10"/>
      </patternFill>
    </fill>
    <fill>
      <patternFill patternType="solid">
        <fgColor indexed="62"/>
      </patternFill>
    </fill>
    <fill>
      <patternFill patternType="solid">
        <fgColor indexed="57"/>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theme="2"/>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8026673177287"/>
        <bgColor indexed="64"/>
      </patternFill>
    </fill>
    <fill>
      <patternFill patternType="solid">
        <fgColor theme="4" tint="0.59974974822229687"/>
        <bgColor indexed="64"/>
      </patternFill>
    </fill>
    <fill>
      <patternFill patternType="solid">
        <fgColor theme="5" tint="0.59978026673177287"/>
        <bgColor indexed="64"/>
      </patternFill>
    </fill>
    <fill>
      <patternFill patternType="solid">
        <fgColor theme="5" tint="0.59974974822229687"/>
        <bgColor indexed="64"/>
      </patternFill>
    </fill>
    <fill>
      <patternFill patternType="solid">
        <fgColor theme="6" tint="0.59978026673177287"/>
        <bgColor indexed="64"/>
      </patternFill>
    </fill>
    <fill>
      <patternFill patternType="solid">
        <fgColor theme="6" tint="0.59974974822229687"/>
        <bgColor indexed="64"/>
      </patternFill>
    </fill>
    <fill>
      <patternFill patternType="solid">
        <fgColor theme="7" tint="0.59978026673177287"/>
        <bgColor indexed="64"/>
      </patternFill>
    </fill>
    <fill>
      <patternFill patternType="solid">
        <fgColor theme="7" tint="0.59974974822229687"/>
        <bgColor indexed="64"/>
      </patternFill>
    </fill>
    <fill>
      <patternFill patternType="solid">
        <fgColor theme="8" tint="0.59978026673177287"/>
        <bgColor indexed="64"/>
      </patternFill>
    </fill>
    <fill>
      <patternFill patternType="solid">
        <fgColor theme="8" tint="0.59974974822229687"/>
        <bgColor indexed="64"/>
      </patternFill>
    </fill>
    <fill>
      <patternFill patternType="solid">
        <fgColor theme="9" tint="0.599780266731772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indexed="44"/>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indexed="26"/>
        <bgColor indexed="64"/>
      </patternFill>
    </fill>
  </fills>
  <borders count="62">
    <border>
      <left/>
      <right/>
      <top/>
      <bottom/>
      <diagonal/>
    </border>
    <border>
      <left/>
      <right/>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theme="1"/>
      </bottom>
      <diagonal/>
    </border>
    <border>
      <left style="thin">
        <color indexed="64"/>
      </left>
      <right style="thin">
        <color indexed="64"/>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theme="4"/>
      </left>
      <right style="thin">
        <color theme="4"/>
      </right>
      <top style="thin">
        <color theme="4"/>
      </top>
      <bottom style="thin">
        <color theme="4"/>
      </bottom>
      <diagonal/>
    </border>
    <border>
      <left/>
      <right/>
      <top/>
      <bottom style="double">
        <color indexed="52"/>
      </bottom>
      <diagonal/>
    </border>
    <border>
      <left/>
      <right/>
      <top style="medium">
        <color auto="1"/>
      </top>
      <bottom style="medium">
        <color auto="1"/>
      </bottom>
      <diagonal/>
    </border>
    <border>
      <left/>
      <right/>
      <top/>
      <bottom style="thick">
        <color theme="4" tint="0.49974059266945403"/>
      </bottom>
      <diagonal/>
    </border>
    <border>
      <left/>
      <right/>
      <top/>
      <bottom style="thick">
        <color theme="4" tint="0.49971007415997803"/>
      </bottom>
      <diagonal/>
    </border>
    <border>
      <left/>
      <right/>
      <top/>
      <bottom style="thick">
        <color theme="4" tint="0.4996795556505020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7132">
    <xf numFmtId="0" fontId="0" fillId="0" borderId="0"/>
    <xf numFmtId="0" fontId="2" fillId="0" borderId="0"/>
    <xf numFmtId="0" fontId="4" fillId="0" borderId="0"/>
    <xf numFmtId="0" fontId="4" fillId="0" borderId="0"/>
    <xf numFmtId="0" fontId="1" fillId="0" borderId="0"/>
    <xf numFmtId="0" fontId="1" fillId="0" borderId="0"/>
    <xf numFmtId="0" fontId="1" fillId="0" borderId="0"/>
    <xf numFmtId="0" fontId="2" fillId="0" borderId="0"/>
    <xf numFmtId="0" fontId="2" fillId="0" borderId="0"/>
    <xf numFmtId="0" fontId="16" fillId="10" borderId="0">
      <alignment vertical="center" wrapText="1"/>
    </xf>
    <xf numFmtId="0" fontId="15" fillId="0" borderId="0"/>
    <xf numFmtId="0" fontId="14" fillId="6" borderId="9">
      <alignment horizontal="center" vertical="center" wrapText="1"/>
    </xf>
    <xf numFmtId="0" fontId="14" fillId="11" borderId="9">
      <alignment horizontal="center" vertical="center" wrapText="1"/>
    </xf>
    <xf numFmtId="0" fontId="14" fillId="10" borderId="0">
      <alignment vertical="center" wrapText="1"/>
    </xf>
    <xf numFmtId="0" fontId="14" fillId="6" borderId="0">
      <alignment vertical="center" wrapText="1"/>
    </xf>
    <xf numFmtId="0" fontId="17" fillId="10" borderId="0">
      <alignment vertical="center" wrapText="1"/>
    </xf>
    <xf numFmtId="0" fontId="14" fillId="5" borderId="15">
      <alignment horizontal="center" vertical="center" wrapText="1"/>
    </xf>
    <xf numFmtId="166" fontId="15" fillId="0" borderId="0" applyFont="0" applyFill="0" applyBorder="0" applyAlignment="0" applyProtection="0"/>
    <xf numFmtId="0" fontId="36" fillId="0" borderId="0" applyNumberFormat="0" applyFill="0" applyBorder="0" applyAlignment="0" applyProtection="0">
      <alignment vertical="top"/>
      <protection locked="0"/>
    </xf>
    <xf numFmtId="168" fontId="37" fillId="0" borderId="0"/>
    <xf numFmtId="169" fontId="38" fillId="0" borderId="0" applyNumberFormat="0" applyFill="0" applyBorder="0" applyAlignment="0" applyProtection="0"/>
    <xf numFmtId="170" fontId="39" fillId="0" borderId="0"/>
    <xf numFmtId="49" fontId="39" fillId="0" borderId="0"/>
    <xf numFmtId="171" fontId="2" fillId="0" borderId="0">
      <alignment horizontal="center"/>
    </xf>
    <xf numFmtId="172" fontId="39" fillId="0" borderId="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40" fillId="38" borderId="0" applyNumberFormat="0" applyBorder="0" applyAlignment="0" applyProtection="0"/>
    <xf numFmtId="0" fontId="40"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5" borderId="0" applyNumberFormat="0" applyBorder="0" applyAlignment="0" applyProtection="0"/>
    <xf numFmtId="0" fontId="1"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4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41" fillId="45" borderId="0" applyNumberFormat="0" applyBorder="0" applyAlignment="0" applyProtection="0"/>
    <xf numFmtId="0" fontId="1"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1" fillId="34" borderId="0" applyNumberFormat="0" applyBorder="0" applyAlignment="0" applyProtection="0"/>
    <xf numFmtId="0" fontId="43" fillId="34" borderId="0" applyNumberFormat="0" applyBorder="0" applyAlignment="0" applyProtection="0"/>
    <xf numFmtId="0" fontId="1" fillId="34" borderId="0" applyNumberFormat="0" applyBorder="0" applyAlignment="0" applyProtection="0"/>
    <xf numFmtId="0" fontId="43" fillId="34" borderId="0" applyNumberFormat="0" applyBorder="0" applyAlignment="0" applyProtection="0"/>
    <xf numFmtId="0" fontId="1" fillId="34" borderId="0" applyNumberFormat="0" applyBorder="0" applyAlignment="0" applyProtection="0"/>
    <xf numFmtId="0" fontId="43" fillId="34" borderId="0" applyNumberFormat="0" applyBorder="0" applyAlignment="0" applyProtection="0"/>
    <xf numFmtId="0" fontId="1" fillId="34" borderId="0" applyNumberFormat="0" applyBorder="0" applyAlignment="0" applyProtection="0"/>
    <xf numFmtId="0" fontId="43" fillId="34" borderId="0" applyNumberFormat="0" applyBorder="0" applyAlignment="0" applyProtection="0"/>
    <xf numFmtId="0" fontId="42"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43"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1" fillId="48" borderId="0" applyNumberFormat="0" applyBorder="0" applyAlignment="0" applyProtection="0"/>
    <xf numFmtId="0" fontId="1"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 fillId="38" borderId="0" applyNumberFormat="0" applyBorder="0" applyAlignment="0" applyProtection="0"/>
    <xf numFmtId="0" fontId="43" fillId="38" borderId="0" applyNumberFormat="0" applyBorder="0" applyAlignment="0" applyProtection="0"/>
    <xf numFmtId="0" fontId="1" fillId="38" borderId="0" applyNumberFormat="0" applyBorder="0" applyAlignment="0" applyProtection="0"/>
    <xf numFmtId="0" fontId="43" fillId="38" borderId="0" applyNumberFormat="0" applyBorder="0" applyAlignment="0" applyProtection="0"/>
    <xf numFmtId="0" fontId="1" fillId="38" borderId="0" applyNumberFormat="0" applyBorder="0" applyAlignment="0" applyProtection="0"/>
    <xf numFmtId="0" fontId="43" fillId="38" borderId="0" applyNumberFormat="0" applyBorder="0" applyAlignment="0" applyProtection="0"/>
    <xf numFmtId="0" fontId="1" fillId="38" borderId="0" applyNumberFormat="0" applyBorder="0" applyAlignment="0" applyProtection="0"/>
    <xf numFmtId="0" fontId="43" fillId="38" borderId="0" applyNumberFormat="0" applyBorder="0" applyAlignment="0" applyProtection="0"/>
    <xf numFmtId="0" fontId="4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3"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1" fillId="46" borderId="0" applyNumberFormat="0" applyBorder="0" applyAlignment="0" applyProtection="0"/>
    <xf numFmtId="0" fontId="1"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42" borderId="0" applyNumberFormat="0" applyBorder="0" applyAlignment="0" applyProtection="0"/>
    <xf numFmtId="0" fontId="43" fillId="42" borderId="0" applyNumberFormat="0" applyBorder="0" applyAlignment="0" applyProtection="0"/>
    <xf numFmtId="0" fontId="1" fillId="42" borderId="0" applyNumberFormat="0" applyBorder="0" applyAlignment="0" applyProtection="0"/>
    <xf numFmtId="0" fontId="43" fillId="42" borderId="0" applyNumberFormat="0" applyBorder="0" applyAlignment="0" applyProtection="0"/>
    <xf numFmtId="0" fontId="1" fillId="42" borderId="0" applyNumberFormat="0" applyBorder="0" applyAlignment="0" applyProtection="0"/>
    <xf numFmtId="0" fontId="43" fillId="42" borderId="0" applyNumberFormat="0" applyBorder="0" applyAlignment="0" applyProtection="0"/>
    <xf numFmtId="0" fontId="1" fillId="42" borderId="0" applyNumberFormat="0" applyBorder="0" applyAlignment="0" applyProtection="0"/>
    <xf numFmtId="0" fontId="43" fillId="42" borderId="0" applyNumberFormat="0" applyBorder="0" applyAlignment="0" applyProtection="0"/>
    <xf numFmtId="0" fontId="42"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3" fillId="42" borderId="0" applyNumberFormat="0" applyBorder="0" applyAlignment="0" applyProtection="0"/>
    <xf numFmtId="0" fontId="1" fillId="42" borderId="0" applyNumberFormat="0" applyBorder="0" applyAlignment="0" applyProtection="0"/>
    <xf numFmtId="173" fontId="40" fillId="49" borderId="0" applyNumberFormat="0" applyBorder="0" applyAlignment="0" applyProtection="0"/>
    <xf numFmtId="0" fontId="1" fillId="22" borderId="0" applyNumberFormat="0" applyBorder="0" applyAlignment="0" applyProtection="0"/>
    <xf numFmtId="173" fontId="40" fillId="50" borderId="0" applyNumberFormat="0" applyBorder="0" applyAlignment="0" applyProtection="0"/>
    <xf numFmtId="0" fontId="1" fillId="26" borderId="0" applyNumberFormat="0" applyBorder="0" applyAlignment="0" applyProtection="0"/>
    <xf numFmtId="173" fontId="40" fillId="47" borderId="0" applyNumberFormat="0" applyBorder="0" applyAlignment="0" applyProtection="0"/>
    <xf numFmtId="0" fontId="1" fillId="30" borderId="0" applyNumberFormat="0" applyBorder="0" applyAlignment="0" applyProtection="0"/>
    <xf numFmtId="173" fontId="40" fillId="46" borderId="0" applyNumberFormat="0" applyBorder="0" applyAlignment="0" applyProtection="0"/>
    <xf numFmtId="0" fontId="1" fillId="34" borderId="0" applyNumberFormat="0" applyBorder="0" applyAlignment="0" applyProtection="0"/>
    <xf numFmtId="173" fontId="40" fillId="48" borderId="0" applyNumberFormat="0" applyBorder="0" applyAlignment="0" applyProtection="0"/>
    <xf numFmtId="0" fontId="1" fillId="38" borderId="0" applyNumberFormat="0" applyBorder="0" applyAlignment="0" applyProtection="0"/>
    <xf numFmtId="173" fontId="40" fillId="47" borderId="0" applyNumberFormat="0" applyBorder="0" applyAlignment="0" applyProtection="0"/>
    <xf numFmtId="0" fontId="1" fillId="42"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3"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47"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1" fillId="52"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174" fontId="39" fillId="0" borderId="0"/>
    <xf numFmtId="175" fontId="2" fillId="0" borderId="0"/>
    <xf numFmtId="176" fontId="44" fillId="0" borderId="3">
      <alignment horizontal="left"/>
    </xf>
    <xf numFmtId="176" fontId="44" fillId="0" borderId="3">
      <alignment horizontal="left"/>
    </xf>
    <xf numFmtId="176" fontId="44" fillId="0" borderId="27">
      <alignment horizontal="left"/>
    </xf>
    <xf numFmtId="176" fontId="44" fillId="0" borderId="27">
      <alignment horizontal="left"/>
    </xf>
    <xf numFmtId="176" fontId="44" fillId="0" borderId="27">
      <alignment horizontal="left"/>
    </xf>
    <xf numFmtId="176" fontId="44" fillId="0" borderId="27">
      <alignment horizontal="left"/>
    </xf>
    <xf numFmtId="176" fontId="44" fillId="0" borderId="28">
      <alignment horizontal="left"/>
    </xf>
    <xf numFmtId="176" fontId="44" fillId="0" borderId="28">
      <alignment horizontal="left"/>
    </xf>
    <xf numFmtId="176" fontId="44" fillId="0" borderId="27">
      <alignment horizontal="left"/>
    </xf>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45" borderId="0" applyNumberFormat="0" applyBorder="0" applyAlignment="0" applyProtection="0"/>
    <xf numFmtId="0" fontId="1"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0" borderId="0" applyNumberFormat="0" applyBorder="0" applyAlignment="0" applyProtection="0"/>
    <xf numFmtId="0" fontId="1"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6" borderId="0" applyNumberFormat="0" applyBorder="0" applyAlignment="0" applyProtection="0"/>
    <xf numFmtId="0" fontId="1"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1" fillId="45" borderId="0" applyNumberFormat="0" applyBorder="0" applyAlignment="0" applyProtection="0"/>
    <xf numFmtId="0" fontId="1"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35" borderId="0" applyNumberFormat="0" applyBorder="0" applyAlignment="0" applyProtection="0"/>
    <xf numFmtId="0" fontId="43" fillId="35" borderId="0" applyNumberFormat="0" applyBorder="0" applyAlignment="0" applyProtection="0"/>
    <xf numFmtId="0" fontId="1" fillId="35" borderId="0" applyNumberFormat="0" applyBorder="0" applyAlignment="0" applyProtection="0"/>
    <xf numFmtId="0" fontId="43" fillId="35" borderId="0" applyNumberFormat="0" applyBorder="0" applyAlignment="0" applyProtection="0"/>
    <xf numFmtId="0" fontId="1" fillId="35" borderId="0" applyNumberFormat="0" applyBorder="0" applyAlignment="0" applyProtection="0"/>
    <xf numFmtId="0" fontId="43" fillId="35" borderId="0" applyNumberFormat="0" applyBorder="0" applyAlignment="0" applyProtection="0"/>
    <xf numFmtId="0" fontId="1" fillId="35" borderId="0" applyNumberFormat="0" applyBorder="0" applyAlignment="0" applyProtection="0"/>
    <xf numFmtId="0" fontId="43" fillId="35" borderId="0" applyNumberFormat="0" applyBorder="0" applyAlignment="0" applyProtection="0"/>
    <xf numFmtId="0" fontId="42"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3"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1" fillId="49" borderId="0" applyNumberFormat="0" applyBorder="0" applyAlignment="0" applyProtection="0"/>
    <xf numFmtId="0" fontId="1"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9" borderId="0" applyNumberFormat="0" applyBorder="0" applyAlignment="0" applyProtection="0"/>
    <xf numFmtId="0" fontId="43" fillId="39" borderId="0" applyNumberFormat="0" applyBorder="0" applyAlignment="0" applyProtection="0"/>
    <xf numFmtId="0" fontId="1" fillId="39" borderId="0" applyNumberFormat="0" applyBorder="0" applyAlignment="0" applyProtection="0"/>
    <xf numFmtId="0" fontId="43" fillId="39" borderId="0" applyNumberFormat="0" applyBorder="0" applyAlignment="0" applyProtection="0"/>
    <xf numFmtId="0" fontId="1" fillId="39" borderId="0" applyNumberFormat="0" applyBorder="0" applyAlignment="0" applyProtection="0"/>
    <xf numFmtId="0" fontId="43" fillId="39" borderId="0" applyNumberFormat="0" applyBorder="0" applyAlignment="0" applyProtection="0"/>
    <xf numFmtId="0" fontId="1" fillId="39" borderId="0" applyNumberFormat="0" applyBorder="0" applyAlignment="0" applyProtection="0"/>
    <xf numFmtId="0" fontId="43" fillId="39" borderId="0" applyNumberFormat="0" applyBorder="0" applyAlignment="0" applyProtection="0"/>
    <xf numFmtId="0" fontId="42"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3"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1" fillId="46" borderId="0" applyNumberFormat="0" applyBorder="0" applyAlignment="0" applyProtection="0"/>
    <xf numFmtId="0" fontId="1"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43" borderId="0" applyNumberFormat="0" applyBorder="0" applyAlignment="0" applyProtection="0"/>
    <xf numFmtId="0" fontId="43" fillId="43" borderId="0" applyNumberFormat="0" applyBorder="0" applyAlignment="0" applyProtection="0"/>
    <xf numFmtId="0" fontId="1" fillId="43" borderId="0" applyNumberFormat="0" applyBorder="0" applyAlignment="0" applyProtection="0"/>
    <xf numFmtId="0" fontId="43" fillId="43" borderId="0" applyNumberFormat="0" applyBorder="0" applyAlignment="0" applyProtection="0"/>
    <xf numFmtId="0" fontId="1" fillId="43" borderId="0" applyNumberFormat="0" applyBorder="0" applyAlignment="0" applyProtection="0"/>
    <xf numFmtId="0" fontId="43" fillId="43" borderId="0" applyNumberFormat="0" applyBorder="0" applyAlignment="0" applyProtection="0"/>
    <xf numFmtId="0" fontId="1" fillId="43" borderId="0" applyNumberFormat="0" applyBorder="0" applyAlignment="0" applyProtection="0"/>
    <xf numFmtId="0" fontId="43" fillId="43" borderId="0" applyNumberFormat="0" applyBorder="0" applyAlignment="0" applyProtection="0"/>
    <xf numFmtId="0" fontId="4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3" fillId="43" borderId="0" applyNumberFormat="0" applyBorder="0" applyAlignment="0" applyProtection="0"/>
    <xf numFmtId="0" fontId="1" fillId="43" borderId="0" applyNumberFormat="0" applyBorder="0" applyAlignment="0" applyProtection="0"/>
    <xf numFmtId="173" fontId="40" fillId="48" borderId="0" applyNumberFormat="0" applyBorder="0" applyAlignment="0" applyProtection="0"/>
    <xf numFmtId="0" fontId="1" fillId="23" borderId="0" applyNumberFormat="0" applyBorder="0" applyAlignment="0" applyProtection="0"/>
    <xf numFmtId="173" fontId="40" fillId="50" borderId="0" applyNumberFormat="0" applyBorder="0" applyAlignment="0" applyProtection="0"/>
    <xf numFmtId="0" fontId="1" fillId="27" borderId="0" applyNumberFormat="0" applyBorder="0" applyAlignment="0" applyProtection="0"/>
    <xf numFmtId="173" fontId="40" fillId="56" borderId="0" applyNumberFormat="0" applyBorder="0" applyAlignment="0" applyProtection="0"/>
    <xf numFmtId="0" fontId="1" fillId="31" borderId="0" applyNumberFormat="0" applyBorder="0" applyAlignment="0" applyProtection="0"/>
    <xf numFmtId="173" fontId="40" fillId="53" borderId="0" applyNumberFormat="0" applyBorder="0" applyAlignment="0" applyProtection="0"/>
    <xf numFmtId="0" fontId="1" fillId="35" borderId="0" applyNumberFormat="0" applyBorder="0" applyAlignment="0" applyProtection="0"/>
    <xf numFmtId="173" fontId="40" fillId="48" borderId="0" applyNumberFormat="0" applyBorder="0" applyAlignment="0" applyProtection="0"/>
    <xf numFmtId="0" fontId="1" fillId="39" borderId="0" applyNumberFormat="0" applyBorder="0" applyAlignment="0" applyProtection="0"/>
    <xf numFmtId="173" fontId="40" fillId="47" borderId="0" applyNumberFormat="0" applyBorder="0" applyAlignment="0" applyProtection="0"/>
    <xf numFmtId="0" fontId="1" fillId="43" borderId="0" applyNumberFormat="0" applyBorder="0" applyAlignment="0" applyProtection="0"/>
    <xf numFmtId="0" fontId="41" fillId="49"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7"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5" borderId="0" applyNumberFormat="0" applyBorder="0" applyAlignment="0" applyProtection="0"/>
    <xf numFmtId="0" fontId="41" fillId="4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8" borderId="0" applyNumberFormat="0" applyBorder="0" applyAlignment="0" applyProtection="0"/>
    <xf numFmtId="0" fontId="41" fillId="56"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177" fontId="2" fillId="0" borderId="0"/>
    <xf numFmtId="178" fontId="44" fillId="0" borderId="28">
      <alignment horizontal="left"/>
    </xf>
    <xf numFmtId="178" fontId="44" fillId="0" borderId="28">
      <alignment horizontal="left"/>
    </xf>
    <xf numFmtId="178" fontId="44" fillId="0" borderId="27">
      <alignment horizontal="left"/>
    </xf>
    <xf numFmtId="178" fontId="44" fillId="0" borderId="27">
      <alignment horizontal="left"/>
    </xf>
    <xf numFmtId="178" fontId="44" fillId="0" borderId="27">
      <alignment horizontal="left"/>
    </xf>
    <xf numFmtId="178" fontId="44" fillId="0" borderId="27">
      <alignment horizontal="left"/>
    </xf>
    <xf numFmtId="178" fontId="44" fillId="0" borderId="28">
      <alignment horizontal="left"/>
    </xf>
    <xf numFmtId="178" fontId="44" fillId="0" borderId="28">
      <alignment horizontal="left"/>
    </xf>
    <xf numFmtId="178" fontId="44" fillId="0" borderId="27">
      <alignment horizontal="left"/>
    </xf>
    <xf numFmtId="179" fontId="44" fillId="0" borderId="28">
      <alignment horizontal="left"/>
    </xf>
    <xf numFmtId="179" fontId="44" fillId="0" borderId="28">
      <alignment horizontal="left"/>
    </xf>
    <xf numFmtId="179" fontId="44" fillId="0" borderId="27">
      <alignment horizontal="left"/>
    </xf>
    <xf numFmtId="179" fontId="44" fillId="0" borderId="27">
      <alignment horizontal="left"/>
    </xf>
    <xf numFmtId="179" fontId="44" fillId="0" borderId="27">
      <alignment horizontal="left"/>
    </xf>
    <xf numFmtId="179" fontId="44" fillId="0" borderId="27">
      <alignment horizontal="left"/>
    </xf>
    <xf numFmtId="179" fontId="44" fillId="0" borderId="28">
      <alignment horizontal="left"/>
    </xf>
    <xf numFmtId="179" fontId="44" fillId="0" borderId="28">
      <alignment horizontal="left"/>
    </xf>
    <xf numFmtId="179" fontId="44" fillId="0" borderId="27">
      <alignment horizontal="left"/>
    </xf>
    <xf numFmtId="0" fontId="45" fillId="59"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33"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33" fillId="24" borderId="0" applyNumberFormat="0" applyBorder="0" applyAlignment="0" applyProtection="0"/>
    <xf numFmtId="0" fontId="48" fillId="60" borderId="0" applyNumberFormat="0" applyBorder="0" applyAlignment="0" applyProtection="0"/>
    <xf numFmtId="0" fontId="45" fillId="5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33"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33" fillId="28" borderId="0" applyNumberFormat="0" applyBorder="0" applyAlignment="0" applyProtection="0"/>
    <xf numFmtId="0" fontId="48" fillId="50" borderId="0" applyNumberFormat="0" applyBorder="0" applyAlignment="0" applyProtection="0"/>
    <xf numFmtId="0" fontId="45" fillId="56"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33"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33" fillId="32" borderId="0" applyNumberFormat="0" applyBorder="0" applyAlignment="0" applyProtection="0"/>
    <xf numFmtId="0" fontId="48" fillId="57" borderId="0" applyNumberFormat="0" applyBorder="0" applyAlignment="0" applyProtection="0"/>
    <xf numFmtId="0" fontId="45" fillId="61"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33"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33" fillId="36" borderId="0" applyNumberFormat="0" applyBorder="0" applyAlignment="0" applyProtection="0"/>
    <xf numFmtId="0" fontId="48" fillId="62" borderId="0" applyNumberFormat="0" applyBorder="0" applyAlignment="0" applyProtection="0"/>
    <xf numFmtId="0" fontId="45" fillId="5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3"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33" fillId="40" borderId="0" applyNumberFormat="0" applyBorder="0" applyAlignment="0" applyProtection="0"/>
    <xf numFmtId="0" fontId="48" fillId="59" borderId="0" applyNumberFormat="0" applyBorder="0" applyAlignment="0" applyProtection="0"/>
    <xf numFmtId="0" fontId="45" fillId="46"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33"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33" fillId="44" borderId="0" applyNumberFormat="0" applyBorder="0" applyAlignment="0" applyProtection="0"/>
    <xf numFmtId="0" fontId="48" fillId="63" borderId="0" applyNumberFormat="0" applyBorder="0" applyAlignment="0" applyProtection="0"/>
    <xf numFmtId="173" fontId="48" fillId="48" borderId="0" applyNumberFormat="0" applyBorder="0" applyAlignment="0" applyProtection="0"/>
    <xf numFmtId="0" fontId="33" fillId="24" borderId="0" applyNumberFormat="0" applyBorder="0" applyAlignment="0" applyProtection="0"/>
    <xf numFmtId="173" fontId="48" fillId="64" borderId="0" applyNumberFormat="0" applyBorder="0" applyAlignment="0" applyProtection="0"/>
    <xf numFmtId="0" fontId="33" fillId="28" borderId="0" applyNumberFormat="0" applyBorder="0" applyAlignment="0" applyProtection="0"/>
    <xf numFmtId="173" fontId="48" fillId="58" borderId="0" applyNumberFormat="0" applyBorder="0" applyAlignment="0" applyProtection="0"/>
    <xf numFmtId="0" fontId="33" fillId="32" borderId="0" applyNumberFormat="0" applyBorder="0" applyAlignment="0" applyProtection="0"/>
    <xf numFmtId="173" fontId="48" fillId="53" borderId="0" applyNumberFormat="0" applyBorder="0" applyAlignment="0" applyProtection="0"/>
    <xf numFmtId="0" fontId="33" fillId="36" borderId="0" applyNumberFormat="0" applyBorder="0" applyAlignment="0" applyProtection="0"/>
    <xf numFmtId="173" fontId="48" fillId="48" borderId="0" applyNumberFormat="0" applyBorder="0" applyAlignment="0" applyProtection="0"/>
    <xf numFmtId="0" fontId="33" fillId="40" borderId="0" applyNumberFormat="0" applyBorder="0" applyAlignment="0" applyProtection="0"/>
    <xf numFmtId="173" fontId="48" fillId="50" borderId="0" applyNumberFormat="0" applyBorder="0" applyAlignment="0" applyProtection="0"/>
    <xf numFmtId="0" fontId="33" fillId="44" borderId="0" applyNumberFormat="0" applyBorder="0" applyAlignment="0" applyProtection="0"/>
    <xf numFmtId="0" fontId="45" fillId="60"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7"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62" borderId="0" applyNumberFormat="0" applyBorder="0" applyAlignment="0" applyProtection="0"/>
    <xf numFmtId="0" fontId="45" fillId="45" borderId="0" applyNumberFormat="0" applyBorder="0" applyAlignment="0" applyProtection="0"/>
    <xf numFmtId="0" fontId="45" fillId="62"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46" borderId="0" applyNumberFormat="0" applyBorder="0" applyAlignment="0" applyProtection="0"/>
    <xf numFmtId="0" fontId="45" fillId="63" borderId="0" applyNumberFormat="0" applyBorder="0" applyAlignment="0" applyProtection="0"/>
    <xf numFmtId="0" fontId="45" fillId="50" borderId="0" applyNumberFormat="0" applyBorder="0" applyAlignment="0" applyProtection="0"/>
    <xf numFmtId="0" fontId="45" fillId="63" borderId="0" applyNumberFormat="0" applyBorder="0" applyAlignment="0" applyProtection="0"/>
    <xf numFmtId="180" fontId="2" fillId="0" borderId="0">
      <alignment horizontal="center"/>
    </xf>
    <xf numFmtId="181" fontId="2" fillId="0" borderId="0">
      <alignment horizontal="center"/>
    </xf>
    <xf numFmtId="182" fontId="2" fillId="0" borderId="0">
      <alignment horizontal="center"/>
    </xf>
    <xf numFmtId="183" fontId="44" fillId="0" borderId="28">
      <alignment horizontal="left"/>
    </xf>
    <xf numFmtId="183" fontId="44" fillId="0" borderId="28">
      <alignment horizontal="left"/>
    </xf>
    <xf numFmtId="183" fontId="44" fillId="0" borderId="27">
      <alignment horizontal="left"/>
    </xf>
    <xf numFmtId="183" fontId="44" fillId="0" borderId="27">
      <alignment horizontal="left"/>
    </xf>
    <xf numFmtId="183" fontId="44" fillId="0" borderId="27">
      <alignment horizontal="left"/>
    </xf>
    <xf numFmtId="183" fontId="44" fillId="0" borderId="27">
      <alignment horizontal="left"/>
    </xf>
    <xf numFmtId="183" fontId="44" fillId="0" borderId="28">
      <alignment horizontal="left"/>
    </xf>
    <xf numFmtId="183" fontId="44" fillId="0" borderId="28">
      <alignment horizontal="left"/>
    </xf>
    <xf numFmtId="183" fontId="44" fillId="0" borderId="27">
      <alignment horizontal="left"/>
    </xf>
    <xf numFmtId="184" fontId="2" fillId="0" borderId="0">
      <alignment horizontal="center"/>
    </xf>
    <xf numFmtId="185" fontId="2" fillId="0" borderId="0">
      <alignment horizontal="center"/>
    </xf>
    <xf numFmtId="173" fontId="48" fillId="65" borderId="0" applyNumberFormat="0" applyBorder="0" applyAlignment="0" applyProtection="0"/>
    <xf numFmtId="0" fontId="33" fillId="21" borderId="0" applyNumberFormat="0" applyBorder="0" applyAlignment="0" applyProtection="0"/>
    <xf numFmtId="173" fontId="48" fillId="64" borderId="0" applyNumberFormat="0" applyBorder="0" applyAlignment="0" applyProtection="0"/>
    <xf numFmtId="0" fontId="33" fillId="25" borderId="0" applyNumberFormat="0" applyBorder="0" applyAlignment="0" applyProtection="0"/>
    <xf numFmtId="173" fontId="48" fillId="58" borderId="0" applyNumberFormat="0" applyBorder="0" applyAlignment="0" applyProtection="0"/>
    <xf numFmtId="0" fontId="33" fillId="29" borderId="0" applyNumberFormat="0" applyBorder="0" applyAlignment="0" applyProtection="0"/>
    <xf numFmtId="173" fontId="48" fillId="66" borderId="0" applyNumberFormat="0" applyBorder="0" applyAlignment="0" applyProtection="0"/>
    <xf numFmtId="0" fontId="33" fillId="33" borderId="0" applyNumberFormat="0" applyBorder="0" applyAlignment="0" applyProtection="0"/>
    <xf numFmtId="173" fontId="48" fillId="59" borderId="0" applyNumberFormat="0" applyBorder="0" applyAlignment="0" applyProtection="0"/>
    <xf numFmtId="0" fontId="33" fillId="37" borderId="0" applyNumberFormat="0" applyBorder="0" applyAlignment="0" applyProtection="0"/>
    <xf numFmtId="173" fontId="48" fillId="67" borderId="0" applyNumberFormat="0" applyBorder="0" applyAlignment="0" applyProtection="0"/>
    <xf numFmtId="0" fontId="33" fillId="41" borderId="0" applyNumberFormat="0" applyBorder="0" applyAlignment="0" applyProtection="0"/>
    <xf numFmtId="0" fontId="45" fillId="68" borderId="0" applyNumberFormat="0" applyBorder="0" applyAlignment="0" applyProtection="0"/>
    <xf numFmtId="0" fontId="46" fillId="21" borderId="0" applyNumberFormat="0" applyBorder="0" applyAlignment="0" applyProtection="0"/>
    <xf numFmtId="0" fontId="47" fillId="21" borderId="0" applyNumberFormat="0" applyBorder="0" applyAlignment="0" applyProtection="0"/>
    <xf numFmtId="0" fontId="45" fillId="68" borderId="0" applyNumberFormat="0" applyBorder="0" applyAlignment="0" applyProtection="0"/>
    <xf numFmtId="0" fontId="45" fillId="68"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33" fillId="21" borderId="0" applyNumberFormat="0" applyBorder="0" applyAlignment="0" applyProtection="0"/>
    <xf numFmtId="0" fontId="45" fillId="67" borderId="0" applyNumberFormat="0" applyBorder="0" applyAlignment="0" applyProtection="0"/>
    <xf numFmtId="0" fontId="46" fillId="25" borderId="0" applyNumberFormat="0" applyBorder="0" applyAlignment="0" applyProtection="0"/>
    <xf numFmtId="0" fontId="47" fillId="25" borderId="0" applyNumberFormat="0" applyBorder="0" applyAlignment="0" applyProtection="0"/>
    <xf numFmtId="0" fontId="45" fillId="67" borderId="0" applyNumberFormat="0" applyBorder="0" applyAlignment="0" applyProtection="0"/>
    <xf numFmtId="0" fontId="33"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33" fillId="25" borderId="0" applyNumberFormat="0" applyBorder="0" applyAlignment="0" applyProtection="0"/>
    <xf numFmtId="0" fontId="45" fillId="69" borderId="0" applyNumberFormat="0" applyBorder="0" applyAlignment="0" applyProtection="0"/>
    <xf numFmtId="0" fontId="46" fillId="29" borderId="0" applyNumberFormat="0" applyBorder="0" applyAlignment="0" applyProtection="0"/>
    <xf numFmtId="0" fontId="47" fillId="29" borderId="0" applyNumberFormat="0" applyBorder="0" applyAlignment="0" applyProtection="0"/>
    <xf numFmtId="0" fontId="45" fillId="69" borderId="0" applyNumberFormat="0" applyBorder="0" applyAlignment="0" applyProtection="0"/>
    <xf numFmtId="0" fontId="33"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33" fillId="29" borderId="0" applyNumberFormat="0" applyBorder="0" applyAlignment="0" applyProtection="0"/>
    <xf numFmtId="0" fontId="45" fillId="62" borderId="0" applyNumberFormat="0" applyBorder="0" applyAlignment="0" applyProtection="0"/>
    <xf numFmtId="0" fontId="46" fillId="33" borderId="0" applyNumberFormat="0" applyBorder="0" applyAlignment="0" applyProtection="0"/>
    <xf numFmtId="0" fontId="47" fillId="33" borderId="0" applyNumberFormat="0" applyBorder="0" applyAlignment="0" applyProtection="0"/>
    <xf numFmtId="0" fontId="45" fillId="62" borderId="0" applyNumberFormat="0" applyBorder="0" applyAlignment="0" applyProtection="0"/>
    <xf numFmtId="0" fontId="45" fillId="62"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33" fillId="33" borderId="0" applyNumberFormat="0" applyBorder="0" applyAlignment="0" applyProtection="0"/>
    <xf numFmtId="0" fontId="45" fillId="59"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5" fillId="59" borderId="0" applyNumberFormat="0" applyBorder="0" applyAlignment="0" applyProtection="0"/>
    <xf numFmtId="0" fontId="33"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33" fillId="37" borderId="0" applyNumberFormat="0" applyBorder="0" applyAlignment="0" applyProtection="0"/>
    <xf numFmtId="0" fontId="45" fillId="64" borderId="0" applyNumberFormat="0" applyBorder="0" applyAlignment="0" applyProtection="0"/>
    <xf numFmtId="0" fontId="46" fillId="41" borderId="0" applyNumberFormat="0" applyBorder="0" applyAlignment="0" applyProtection="0"/>
    <xf numFmtId="0" fontId="47" fillId="41"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33" fillId="41" borderId="0" applyNumberFormat="0" applyBorder="0" applyAlignment="0" applyProtection="0"/>
    <xf numFmtId="0" fontId="49" fillId="45" borderId="29" applyNumberFormat="0" applyAlignment="0" applyProtection="0"/>
    <xf numFmtId="0" fontId="50" fillId="18" borderId="22" applyNumberFormat="0" applyAlignment="0" applyProtection="0"/>
    <xf numFmtId="0" fontId="51" fillId="18" borderId="22" applyNumberFormat="0" applyAlignment="0" applyProtection="0"/>
    <xf numFmtId="0" fontId="49" fillId="45" borderId="29" applyNumberFormat="0" applyAlignment="0" applyProtection="0"/>
    <xf numFmtId="0" fontId="49" fillId="45" borderId="29" applyNumberFormat="0" applyAlignment="0" applyProtection="0"/>
    <xf numFmtId="0" fontId="51" fillId="18" borderId="22" applyNumberFormat="0" applyAlignment="0" applyProtection="0"/>
    <xf numFmtId="0" fontId="51" fillId="18" borderId="22" applyNumberFormat="0" applyAlignment="0" applyProtection="0"/>
    <xf numFmtId="0" fontId="26" fillId="18" borderId="22" applyNumberFormat="0" applyAlignment="0" applyProtection="0"/>
    <xf numFmtId="173" fontId="52" fillId="55" borderId="0" applyNumberFormat="0" applyBorder="0" applyAlignment="0" applyProtection="0"/>
    <xf numFmtId="0" fontId="23" fillId="15" borderId="0" applyNumberFormat="0" applyBorder="0" applyAlignment="0" applyProtection="0"/>
    <xf numFmtId="186" fontId="53" fillId="0" borderId="0">
      <alignment horizontal="right"/>
    </xf>
    <xf numFmtId="0" fontId="54" fillId="45" borderId="30" applyNumberFormat="0" applyAlignment="0" applyProtection="0"/>
    <xf numFmtId="0" fontId="55" fillId="18" borderId="21" applyNumberFormat="0" applyAlignment="0" applyProtection="0"/>
    <xf numFmtId="0" fontId="56" fillId="18" borderId="21" applyNumberFormat="0" applyAlignment="0" applyProtection="0"/>
    <xf numFmtId="0" fontId="54" fillId="45" borderId="30" applyNumberFormat="0" applyAlignment="0" applyProtection="0"/>
    <xf numFmtId="0" fontId="54" fillId="45" borderId="30" applyNumberFormat="0" applyAlignment="0" applyProtection="0"/>
    <xf numFmtId="0" fontId="56" fillId="18" borderId="21" applyNumberFormat="0" applyAlignment="0" applyProtection="0"/>
    <xf numFmtId="0" fontId="56" fillId="18" borderId="21" applyNumberFormat="0" applyAlignment="0" applyProtection="0"/>
    <xf numFmtId="0" fontId="27" fillId="18" borderId="21" applyNumberFormat="0" applyAlignment="0" applyProtection="0"/>
    <xf numFmtId="0" fontId="39" fillId="70" borderId="31"/>
    <xf numFmtId="0" fontId="57" fillId="71" borderId="32">
      <alignment horizontal="right" vertical="top" wrapText="1"/>
    </xf>
    <xf numFmtId="0" fontId="58" fillId="0" borderId="0"/>
    <xf numFmtId="173" fontId="59" fillId="52" borderId="30" applyNumberFormat="0" applyAlignment="0" applyProtection="0"/>
    <xf numFmtId="0" fontId="27" fillId="18" borderId="21" applyNumberFormat="0" applyAlignment="0" applyProtection="0"/>
    <xf numFmtId="0" fontId="39" fillId="0" borderId="28"/>
    <xf numFmtId="173" fontId="60" fillId="61" borderId="33" applyNumberFormat="0" applyAlignment="0" applyProtection="0"/>
    <xf numFmtId="0" fontId="29" fillId="19" borderId="24" applyNumberFormat="0" applyAlignment="0" applyProtection="0"/>
    <xf numFmtId="0" fontId="61" fillId="72" borderId="34">
      <alignment horizontal="left" vertical="top" wrapText="1"/>
    </xf>
    <xf numFmtId="0" fontId="62" fillId="73" borderId="0">
      <alignment horizontal="center"/>
    </xf>
    <xf numFmtId="0" fontId="63" fillId="73" borderId="0">
      <alignment horizontal="center" vertical="center"/>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2" fillId="74" borderId="0">
      <alignment horizontal="center" wrapText="1"/>
    </xf>
    <xf numFmtId="0" fontId="64" fillId="73" borderId="0">
      <alignment horizontal="center"/>
    </xf>
    <xf numFmtId="187"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0" fontId="65" fillId="0" borderId="0">
      <alignment horizontal="right" vertical="top"/>
    </xf>
    <xf numFmtId="166"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0" fontId="66" fillId="75" borderId="31" applyBorder="0">
      <protection locked="0"/>
    </xf>
    <xf numFmtId="0" fontId="66" fillId="75" borderId="31" applyBorder="0">
      <protection locked="0"/>
    </xf>
    <xf numFmtId="0" fontId="66" fillId="75" borderId="31" applyBorder="0">
      <protection locked="0"/>
    </xf>
    <xf numFmtId="41" fontId="2" fillId="0" borderId="0" applyFont="0" applyFill="0" applyBorder="0" applyAlignment="0" applyProtection="0"/>
    <xf numFmtId="188" fontId="2"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67" fillId="0" borderId="0">
      <alignment horizontal="centerContinuous"/>
    </xf>
    <xf numFmtId="0" fontId="67" fillId="0" borderId="0" applyAlignment="0">
      <alignment horizontal="centerContinuous"/>
    </xf>
    <xf numFmtId="0" fontId="68" fillId="0" borderId="0" applyAlignment="0">
      <alignment horizontal="centerContinuous"/>
    </xf>
    <xf numFmtId="0" fontId="69" fillId="46" borderId="30" applyNumberFormat="0" applyAlignment="0" applyProtection="0"/>
    <xf numFmtId="0" fontId="70" fillId="17" borderId="21" applyNumberFormat="0" applyAlignment="0" applyProtection="0"/>
    <xf numFmtId="0" fontId="71" fillId="17" borderId="21" applyNumberFormat="0" applyAlignment="0" applyProtection="0"/>
    <xf numFmtId="0" fontId="69" fillId="46" borderId="30" applyNumberFormat="0" applyAlignment="0" applyProtection="0"/>
    <xf numFmtId="0" fontId="69" fillId="46" borderId="30" applyNumberFormat="0" applyAlignment="0" applyProtection="0"/>
    <xf numFmtId="0" fontId="71" fillId="17" borderId="21" applyNumberFormat="0" applyAlignment="0" applyProtection="0"/>
    <xf numFmtId="0" fontId="71" fillId="17" borderId="21" applyNumberFormat="0" applyAlignment="0" applyProtection="0"/>
    <xf numFmtId="0" fontId="25" fillId="17" borderId="21" applyNumberFormat="0" applyAlignment="0" applyProtection="0"/>
    <xf numFmtId="0" fontId="72" fillId="0" borderId="35" applyNumberFormat="0" applyFill="0" applyAlignment="0" applyProtection="0"/>
    <xf numFmtId="0" fontId="16" fillId="0" borderId="26" applyNumberFormat="0" applyFill="0" applyAlignment="0" applyProtection="0"/>
    <xf numFmtId="0" fontId="73" fillId="0" borderId="26" applyNumberFormat="0" applyFill="0" applyAlignment="0" applyProtection="0"/>
    <xf numFmtId="0" fontId="72" fillId="0" borderId="36" applyNumberFormat="0" applyFill="0" applyAlignment="0" applyProtection="0"/>
    <xf numFmtId="0" fontId="72" fillId="0" borderId="35" applyNumberFormat="0" applyFill="0" applyAlignment="0" applyProtection="0"/>
    <xf numFmtId="0" fontId="72" fillId="0" borderId="35" applyNumberFormat="0" applyFill="0" applyAlignment="0" applyProtection="0"/>
    <xf numFmtId="0" fontId="73" fillId="0" borderId="26" applyNumberFormat="0" applyFill="0" applyAlignment="0" applyProtection="0"/>
    <xf numFmtId="0" fontId="72" fillId="0" borderId="36" applyNumberFormat="0" applyFill="0" applyAlignment="0" applyProtection="0"/>
    <xf numFmtId="0" fontId="73" fillId="0" borderId="26" applyNumberFormat="0" applyFill="0" applyAlignment="0" applyProtection="0"/>
    <xf numFmtId="0" fontId="32" fillId="0" borderId="2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4" fillId="0" borderId="0" applyNumberFormat="0" applyFill="0" applyBorder="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1" fillId="0" borderId="0" applyNumberFormat="0" applyFill="0" applyBorder="0" applyAlignment="0" applyProtection="0"/>
    <xf numFmtId="0" fontId="77" fillId="75" borderId="31">
      <protection locked="0"/>
    </xf>
    <xf numFmtId="0" fontId="2" fillId="75" borderId="28"/>
    <xf numFmtId="0" fontId="2" fillId="75" borderId="28"/>
    <xf numFmtId="0" fontId="2" fillId="73" borderId="0"/>
    <xf numFmtId="0" fontId="2" fillId="73" borderId="0"/>
    <xf numFmtId="17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9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9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93" fontId="2" fillId="0" borderId="0" applyFont="0" applyFill="0" applyBorder="0" applyAlignment="0" applyProtection="0"/>
    <xf numFmtId="173"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44" fontId="2" fillId="0" borderId="0" applyFont="0" applyFill="0" applyBorder="0" applyAlignment="0" applyProtection="0"/>
    <xf numFmtId="193" fontId="2" fillId="0" borderId="0" applyFont="0" applyFill="0" applyBorder="0" applyAlignment="0" applyProtection="0"/>
    <xf numFmtId="173" fontId="78" fillId="0" borderId="0" applyNumberFormat="0" applyFill="0" applyBorder="0" applyAlignment="0" applyProtection="0"/>
    <xf numFmtId="0" fontId="31" fillId="0" borderId="0" applyNumberFormat="0" applyFill="0" applyBorder="0" applyAlignment="0" applyProtection="0"/>
    <xf numFmtId="0" fontId="79" fillId="73" borderId="28">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173" fontId="80" fillId="48" borderId="0" applyNumberFormat="0" applyBorder="0" applyAlignment="0" applyProtection="0"/>
    <xf numFmtId="0" fontId="22" fillId="14" borderId="0" applyNumberFormat="0" applyBorder="0" applyAlignment="0" applyProtection="0"/>
    <xf numFmtId="0" fontId="81" fillId="76" borderId="0">
      <alignment horizontal="left" vertical="top"/>
    </xf>
    <xf numFmtId="0" fontId="57" fillId="77" borderId="0">
      <alignment horizontal="right" vertical="top" wrapText="1"/>
    </xf>
    <xf numFmtId="0" fontId="57" fillId="77" borderId="0">
      <alignment horizontal="right" vertical="top" textRotation="90" wrapText="1"/>
    </xf>
    <xf numFmtId="0" fontId="57" fillId="77" borderId="0">
      <alignment horizontal="right" vertical="top" textRotation="90" wrapText="1"/>
    </xf>
    <xf numFmtId="0" fontId="57" fillId="77" borderId="0">
      <alignment horizontal="right" vertical="top" textRotation="90" wrapText="1"/>
    </xf>
    <xf numFmtId="0" fontId="57" fillId="77" borderId="0">
      <alignment horizontal="right" vertical="top" textRotation="90" wrapText="1"/>
    </xf>
    <xf numFmtId="0" fontId="82" fillId="54" borderId="0" applyNumberFormat="0" applyBorder="0" applyAlignment="0" applyProtection="0"/>
    <xf numFmtId="0" fontId="83" fillId="14" borderId="0" applyNumberFormat="0" applyBorder="0" applyAlignment="0" applyProtection="0"/>
    <xf numFmtId="0" fontId="84" fillId="14" borderId="0" applyNumberFormat="0" applyBorder="0" applyAlignment="0" applyProtection="0"/>
    <xf numFmtId="0" fontId="82" fillId="54" borderId="0" applyNumberFormat="0" applyBorder="0" applyAlignment="0" applyProtection="0"/>
    <xf numFmtId="0" fontId="22"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22" fillId="14" borderId="0" applyNumberFormat="0" applyBorder="0" applyAlignment="0" applyProtection="0"/>
    <xf numFmtId="173" fontId="85" fillId="0" borderId="37" applyNumberFormat="0" applyFill="0" applyAlignment="0" applyProtection="0"/>
    <xf numFmtId="0" fontId="19" fillId="0" borderId="18" applyNumberFormat="0" applyFill="0" applyAlignment="0" applyProtection="0"/>
    <xf numFmtId="173" fontId="86" fillId="0" borderId="38" applyNumberFormat="0" applyFill="0" applyAlignment="0" applyProtection="0"/>
    <xf numFmtId="0" fontId="20" fillId="0" borderId="19" applyNumberFormat="0" applyFill="0" applyAlignment="0" applyProtection="0"/>
    <xf numFmtId="173" fontId="87" fillId="0" borderId="39" applyNumberFormat="0" applyFill="0" applyAlignment="0" applyProtection="0"/>
    <xf numFmtId="0" fontId="21" fillId="0" borderId="20" applyNumberFormat="0" applyFill="0" applyAlignment="0" applyProtection="0"/>
    <xf numFmtId="173" fontId="87" fillId="0" borderId="0" applyNumberFormat="0" applyFill="0" applyBorder="0" applyAlignment="0" applyProtection="0"/>
    <xf numFmtId="0" fontId="21" fillId="0" borderId="0" applyNumberFormat="0" applyFill="0" applyBorder="0" applyAlignment="0" applyProtection="0"/>
    <xf numFmtId="0" fontId="2" fillId="56" borderId="40" applyNumberFormat="0" applyFont="0" applyAlignment="0" applyProtection="0"/>
    <xf numFmtId="0" fontId="36"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40" fillId="20" borderId="25" applyNumberFormat="0" applyFont="0" applyAlignment="0" applyProtection="0"/>
    <xf numFmtId="0" fontId="40" fillId="20" borderId="25" applyNumberFormat="0" applyFont="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37" fontId="91" fillId="0" borderId="0" applyNumberFormat="0" applyFill="0" applyBorder="0" applyAlignment="0" applyProtection="0"/>
    <xf numFmtId="0" fontId="89" fillId="0" borderId="0" applyNumberFormat="0" applyFill="0" applyBorder="0" applyAlignment="0" applyProtection="0"/>
    <xf numFmtId="0" fontId="91"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89" fillId="0" borderId="0" applyNumberFormat="0" applyFill="0" applyBorder="0" applyAlignment="0" applyProtection="0"/>
    <xf numFmtId="0" fontId="91"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169" fontId="97"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38"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36"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9" fillId="0" borderId="0" applyNumberFormat="0" applyFill="0" applyBorder="0" applyAlignment="0" applyProtection="0">
      <alignment vertical="top"/>
      <protection locked="0"/>
    </xf>
    <xf numFmtId="173" fontId="100" fillId="56" borderId="30" applyNumberFormat="0" applyAlignment="0" applyProtection="0"/>
    <xf numFmtId="0" fontId="25" fillId="17" borderId="21" applyNumberFormat="0" applyAlignment="0" applyProtection="0"/>
    <xf numFmtId="0" fontId="11" fillId="74" borderId="0">
      <alignment horizontal="center"/>
    </xf>
    <xf numFmtId="0" fontId="11" fillId="74" borderId="0">
      <alignment horizontal="center"/>
    </xf>
    <xf numFmtId="0" fontId="11" fillId="74" borderId="0">
      <alignment horizontal="center"/>
    </xf>
    <xf numFmtId="0" fontId="11" fillId="74" borderId="0">
      <alignment horizontal="center"/>
    </xf>
    <xf numFmtId="0" fontId="2" fillId="73" borderId="28">
      <alignment horizontal="centerContinuous" wrapText="1"/>
    </xf>
    <xf numFmtId="0" fontId="2" fillId="73" borderId="28">
      <alignment horizontal="centerContinuous" wrapText="1"/>
    </xf>
    <xf numFmtId="0" fontId="101" fillId="76" borderId="0">
      <alignment horizontal="center" wrapText="1"/>
    </xf>
    <xf numFmtId="0" fontId="2" fillId="73" borderId="28">
      <alignment horizontal="centerContinuous" wrapText="1"/>
    </xf>
    <xf numFmtId="18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88" fontId="2" fillId="0" borderId="0" applyFont="0" applyFill="0" applyBorder="0" applyAlignment="0" applyProtection="0"/>
    <xf numFmtId="43" fontId="41"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43" fontId="102" fillId="0" borderId="0" applyFont="0" applyFill="0" applyBorder="0" applyAlignment="0" applyProtection="0"/>
    <xf numFmtId="3" fontId="103" fillId="0" borderId="0" applyFont="0" applyFill="0" applyBorder="0" applyAlignment="0" applyProtection="0"/>
    <xf numFmtId="0" fontId="39" fillId="73" borderId="41">
      <alignment wrapText="1"/>
    </xf>
    <xf numFmtId="0" fontId="39" fillId="73" borderId="41">
      <alignment wrapText="1"/>
    </xf>
    <xf numFmtId="0" fontId="39" fillId="73" borderId="41">
      <alignment wrapText="1"/>
    </xf>
    <xf numFmtId="0" fontId="39" fillId="73" borderId="41">
      <alignment wrapText="1"/>
    </xf>
    <xf numFmtId="0" fontId="39" fillId="73" borderId="5"/>
    <xf numFmtId="0" fontId="39" fillId="73" borderId="5"/>
    <xf numFmtId="0" fontId="39" fillId="73" borderId="5"/>
    <xf numFmtId="0" fontId="39" fillId="73" borderId="5"/>
    <xf numFmtId="0" fontId="39" fillId="73" borderId="1"/>
    <xf numFmtId="0" fontId="39" fillId="73" borderId="1"/>
    <xf numFmtId="0" fontId="39" fillId="73" borderId="1"/>
    <xf numFmtId="0" fontId="39" fillId="73" borderId="1"/>
    <xf numFmtId="0" fontId="39" fillId="73" borderId="10">
      <alignment horizontal="center" wrapText="1"/>
    </xf>
    <xf numFmtId="0" fontId="61" fillId="72" borderId="42">
      <alignment horizontal="left" vertical="top" wrapText="1"/>
    </xf>
    <xf numFmtId="0" fontId="36" fillId="0" borderId="0" applyNumberFormat="0" applyFill="0" applyBorder="0" applyAlignment="0" applyProtection="0">
      <alignment vertical="top"/>
      <protection locked="0"/>
    </xf>
    <xf numFmtId="173" fontId="104" fillId="0" borderId="43" applyNumberFormat="0" applyFill="0" applyAlignment="0" applyProtection="0"/>
    <xf numFmtId="0" fontId="28" fillId="0" borderId="23" applyNumberFormat="0" applyFill="0" applyAlignment="0" applyProtection="0"/>
    <xf numFmtId="0" fontId="2" fillId="0" borderId="0" applyFont="0" applyFill="0" applyBorder="0" applyAlignment="0" applyProtection="0"/>
    <xf numFmtId="0" fontId="105" fillId="56" borderId="0" applyNumberFormat="0" applyBorder="0" applyAlignment="0" applyProtection="0"/>
    <xf numFmtId="0" fontId="106" fillId="16" borderId="0" applyNumberFormat="0" applyBorder="0" applyAlignment="0" applyProtection="0"/>
    <xf numFmtId="0" fontId="107" fillId="16"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24" fillId="16" borderId="0" applyNumberFormat="0" applyBorder="0" applyAlignment="0" applyProtection="0"/>
    <xf numFmtId="0" fontId="108" fillId="0" borderId="44" applyFont="0" applyBorder="0" applyAlignment="0"/>
    <xf numFmtId="0" fontId="40" fillId="0" borderId="0"/>
    <xf numFmtId="0" fontId="40" fillId="0" borderId="0"/>
    <xf numFmtId="0" fontId="2" fillId="0" borderId="0" applyNumberFormat="0" applyFill="0" applyBorder="0" applyAlignment="0" applyProtection="0"/>
    <xf numFmtId="0" fontId="2" fillId="0" borderId="0" applyNumberFormat="0" applyFill="0" applyBorder="0" applyAlignment="0" applyProtection="0"/>
    <xf numFmtId="0" fontId="42" fillId="0" borderId="0"/>
    <xf numFmtId="0" fontId="40"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109" fillId="0" borderId="0"/>
    <xf numFmtId="0" fontId="109" fillId="0" borderId="0"/>
    <xf numFmtId="0" fontId="1"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110"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0" fillId="0" borderId="0"/>
    <xf numFmtId="0" fontId="2" fillId="0" borderId="0"/>
    <xf numFmtId="0" fontId="2" fillId="0" borderId="0"/>
    <xf numFmtId="0" fontId="40"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111"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79" fillId="0" borderId="0"/>
    <xf numFmtId="0" fontId="2" fillId="0" borderId="0"/>
    <xf numFmtId="0" fontId="40"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2" fillId="0" borderId="0"/>
    <xf numFmtId="0" fontId="109" fillId="0" borderId="0"/>
    <xf numFmtId="0" fontId="42" fillId="0" borderId="0"/>
    <xf numFmtId="0" fontId="42" fillId="0" borderId="0"/>
    <xf numFmtId="0" fontId="42" fillId="0" borderId="0"/>
    <xf numFmtId="0" fontId="42" fillId="0" borderId="0"/>
    <xf numFmtId="0" fontId="42" fillId="0" borderId="0"/>
    <xf numFmtId="0" fontId="2" fillId="0" borderId="0"/>
    <xf numFmtId="0" fontId="40" fillId="0" borderId="0"/>
    <xf numFmtId="0" fontId="109" fillId="0" borderId="0"/>
    <xf numFmtId="0" fontId="2" fillId="0" borderId="0"/>
    <xf numFmtId="0" fontId="2" fillId="0" borderId="0"/>
    <xf numFmtId="0" fontId="110" fillId="0" borderId="0"/>
    <xf numFmtId="0" fontId="2" fillId="0" borderId="0"/>
    <xf numFmtId="0" fontId="40" fillId="0" borderId="0"/>
    <xf numFmtId="0" fontId="2" fillId="0" borderId="0"/>
    <xf numFmtId="0" fontId="40" fillId="0" borderId="0"/>
    <xf numFmtId="0"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0" fillId="0" borderId="0"/>
    <xf numFmtId="0" fontId="109" fillId="0" borderId="0"/>
    <xf numFmtId="0" fontId="109" fillId="0" borderId="0"/>
    <xf numFmtId="0" fontId="112" fillId="0" borderId="0"/>
    <xf numFmtId="0" fontId="40" fillId="0" borderId="0"/>
    <xf numFmtId="0" fontId="40" fillId="0" borderId="0"/>
    <xf numFmtId="0" fontId="109" fillId="0" borderId="0"/>
    <xf numFmtId="0" fontId="109" fillId="0" borderId="0"/>
    <xf numFmtId="0" fontId="7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39" fillId="0" borderId="0"/>
    <xf numFmtId="0" fontId="2" fillId="0" borderId="0"/>
    <xf numFmtId="0" fontId="110" fillId="0" borderId="0"/>
    <xf numFmtId="0" fontId="112" fillId="0" borderId="0"/>
    <xf numFmtId="0" fontId="113" fillId="0" borderId="0"/>
    <xf numFmtId="0" fontId="112" fillId="0" borderId="0"/>
    <xf numFmtId="0" fontId="113"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113" fillId="0" borderId="0"/>
    <xf numFmtId="0" fontId="113" fillId="0" borderId="0"/>
    <xf numFmtId="0" fontId="113" fillId="0" borderId="0"/>
    <xf numFmtId="0" fontId="112" fillId="0" borderId="0"/>
    <xf numFmtId="0" fontId="112" fillId="0" borderId="0"/>
    <xf numFmtId="0" fontId="112" fillId="0" borderId="0"/>
    <xf numFmtId="0" fontId="113" fillId="0" borderId="0"/>
    <xf numFmtId="173" fontId="114" fillId="47" borderId="40"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1"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40"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41" fillId="47" borderId="40" applyNumberFormat="0" applyFont="0" applyAlignment="0" applyProtection="0"/>
    <xf numFmtId="0" fontId="2" fillId="47" borderId="40" applyNumberFormat="0" applyFont="0" applyAlignment="0" applyProtection="0"/>
    <xf numFmtId="0" fontId="42" fillId="20" borderId="25" applyNumberFormat="0" applyFont="0" applyAlignment="0" applyProtection="0"/>
    <xf numFmtId="0" fontId="43" fillId="20" borderId="25" applyNumberFormat="0" applyFont="0" applyAlignment="0" applyProtection="0"/>
    <xf numFmtId="0" fontId="42" fillId="20" borderId="25" applyNumberFormat="0" applyFont="0" applyAlignment="0" applyProtection="0"/>
    <xf numFmtId="0" fontId="42" fillId="20" borderId="25" applyNumberFormat="0" applyFont="0" applyAlignment="0" applyProtection="0"/>
    <xf numFmtId="0" fontId="43"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2" fillId="47" borderId="40" applyNumberFormat="0" applyFont="0" applyAlignment="0" applyProtection="0"/>
    <xf numFmtId="0" fontId="2" fillId="47" borderId="40" applyNumberFormat="0" applyFont="0" applyAlignment="0" applyProtection="0"/>
    <xf numFmtId="0" fontId="1" fillId="20" borderId="25" applyNumberFormat="0" applyFont="0" applyAlignment="0" applyProtection="0"/>
    <xf numFmtId="0" fontId="43" fillId="20" borderId="25" applyNumberFormat="0" applyFont="0" applyAlignment="0" applyProtection="0"/>
    <xf numFmtId="0" fontId="1" fillId="20" borderId="25" applyNumberFormat="0" applyFont="0" applyAlignment="0" applyProtection="0"/>
    <xf numFmtId="0" fontId="43" fillId="20" borderId="25" applyNumberFormat="0" applyFont="0" applyAlignment="0" applyProtection="0"/>
    <xf numFmtId="0" fontId="1" fillId="20" borderId="25" applyNumberFormat="0" applyFont="0" applyAlignment="0" applyProtection="0"/>
    <xf numFmtId="0" fontId="43" fillId="20" borderId="25" applyNumberFormat="0" applyFont="0" applyAlignment="0" applyProtection="0"/>
    <xf numFmtId="0" fontId="1" fillId="20" borderId="25" applyNumberFormat="0" applyFont="0" applyAlignment="0" applyProtection="0"/>
    <xf numFmtId="0" fontId="43" fillId="20" borderId="25" applyNumberFormat="0" applyFont="0" applyAlignment="0" applyProtection="0"/>
    <xf numFmtId="0" fontId="42"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1" fillId="20" borderId="25" applyNumberFormat="0" applyFont="0" applyAlignment="0" applyProtection="0"/>
    <xf numFmtId="0" fontId="43" fillId="20" borderId="25" applyNumberFormat="0" applyFont="0" applyAlignment="0" applyProtection="0"/>
    <xf numFmtId="173" fontId="115" fillId="52" borderId="29" applyNumberFormat="0" applyAlignment="0" applyProtection="0"/>
    <xf numFmtId="0" fontId="26" fillId="18" borderId="22" applyNumberFormat="0" applyAlignment="0" applyProtection="0"/>
    <xf numFmtId="9" fontId="40" fillId="0" borderId="0" applyFont="0" applyFill="0" applyBorder="0" applyAlignment="0" applyProtection="0"/>
    <xf numFmtId="9" fontId="40" fillId="0" borderId="0" applyFont="0" applyFill="0" applyBorder="0" applyAlignment="0" applyProtection="0"/>
    <xf numFmtId="9" fontId="112" fillId="0" borderId="0" applyFont="0" applyFill="0" applyBorder="0" applyAlignment="0" applyProtection="0"/>
    <xf numFmtId="9" fontId="40" fillId="0" borderId="0" applyFont="0" applyFill="0" applyBorder="0" applyAlignment="0" applyProtection="0"/>
    <xf numFmtId="9" fontId="11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NumberFormat="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40" fillId="0" borderId="0" applyFont="0" applyFill="0" applyBorder="0" applyAlignment="0" applyProtection="0"/>
    <xf numFmtId="9" fontId="116" fillId="0" borderId="0" applyFont="0" applyFill="0" applyBorder="0" applyAlignment="0" applyProtection="0"/>
    <xf numFmtId="0" fontId="39" fillId="73" borderId="28"/>
    <xf numFmtId="0" fontId="63" fillId="73" borderId="0">
      <alignment horizontal="right"/>
    </xf>
    <xf numFmtId="0" fontId="117" fillId="76" borderId="0">
      <alignment horizontal="center"/>
    </xf>
    <xf numFmtId="0" fontId="61" fillId="77" borderId="28">
      <alignment horizontal="left" vertical="top" wrapText="1"/>
    </xf>
    <xf numFmtId="0" fontId="118" fillId="77" borderId="45">
      <alignment horizontal="left" vertical="top" wrapText="1"/>
    </xf>
    <xf numFmtId="0" fontId="61" fillId="77" borderId="46">
      <alignment horizontal="left" vertical="top" wrapText="1"/>
    </xf>
    <xf numFmtId="0" fontId="61" fillId="77" borderId="46">
      <alignment horizontal="left" vertical="top" wrapText="1"/>
    </xf>
    <xf numFmtId="0" fontId="61" fillId="77" borderId="46">
      <alignment horizontal="left" vertical="top" wrapText="1"/>
    </xf>
    <xf numFmtId="0" fontId="61" fillId="77" borderId="45">
      <alignment horizontal="left" vertical="top"/>
    </xf>
    <xf numFmtId="0" fontId="61" fillId="77" borderId="45">
      <alignment horizontal="left" vertical="top"/>
    </xf>
    <xf numFmtId="0" fontId="61" fillId="77" borderId="45">
      <alignment horizontal="left" vertical="top"/>
    </xf>
    <xf numFmtId="0" fontId="119" fillId="53" borderId="0" applyNumberFormat="0" applyBorder="0" applyAlignment="0" applyProtection="0"/>
    <xf numFmtId="0" fontId="120" fillId="15" borderId="0" applyNumberFormat="0" applyBorder="0" applyAlignment="0" applyProtection="0"/>
    <xf numFmtId="0" fontId="121" fillId="15" borderId="0" applyNumberFormat="0" applyBorder="0" applyAlignment="0" applyProtection="0"/>
    <xf numFmtId="0" fontId="119" fillId="53" borderId="0" applyNumberFormat="0" applyBorder="0" applyAlignment="0" applyProtection="0"/>
    <xf numFmtId="0" fontId="23"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23" fillId="15" borderId="0" applyNumberFormat="0" applyBorder="0" applyAlignment="0" applyProtection="0"/>
    <xf numFmtId="0" fontId="120" fillId="15" borderId="0" applyNumberFormat="0" applyBorder="0" applyAlignment="0" applyProtection="0"/>
    <xf numFmtId="0" fontId="39" fillId="0" borderId="0"/>
    <xf numFmtId="0" fontId="1" fillId="0" borderId="0"/>
    <xf numFmtId="0" fontId="1" fillId="0" borderId="0"/>
    <xf numFmtId="0" fontId="1" fillId="0" borderId="0"/>
    <xf numFmtId="0" fontId="122" fillId="0" borderId="0"/>
    <xf numFmtId="0" fontId="2" fillId="0" borderId="0"/>
    <xf numFmtId="0" fontId="2" fillId="0" borderId="0"/>
    <xf numFmtId="0" fontId="2" fillId="0" borderId="0"/>
    <xf numFmtId="0" fontId="1" fillId="0" borderId="0"/>
    <xf numFmtId="0" fontId="123" fillId="0" borderId="0"/>
    <xf numFmtId="0" fontId="2" fillId="0" borderId="0"/>
    <xf numFmtId="0" fontId="123" fillId="0" borderId="0"/>
    <xf numFmtId="0" fontId="123" fillId="0" borderId="0"/>
    <xf numFmtId="0" fontId="124" fillId="0" borderId="0"/>
    <xf numFmtId="0" fontId="42" fillId="0" borderId="0"/>
    <xf numFmtId="0" fontId="42" fillId="0" borderId="0"/>
    <xf numFmtId="0" fontId="42" fillId="0" borderId="0"/>
    <xf numFmtId="0" fontId="2" fillId="0" borderId="0"/>
    <xf numFmtId="0" fontId="1" fillId="0" borderId="0"/>
    <xf numFmtId="0" fontId="35" fillId="0" borderId="0"/>
    <xf numFmtId="0" fontId="35" fillId="0" borderId="0"/>
    <xf numFmtId="0" fontId="42" fillId="0" borderId="0"/>
    <xf numFmtId="0" fontId="2" fillId="0" borderId="0"/>
    <xf numFmtId="0" fontId="2" fillId="0" borderId="0"/>
    <xf numFmtId="0" fontId="122" fillId="0" borderId="0"/>
    <xf numFmtId="0" fontId="2" fillId="0" borderId="0"/>
    <xf numFmtId="0" fontId="42" fillId="0" borderId="0"/>
    <xf numFmtId="0" fontId="116" fillId="0" borderId="0"/>
    <xf numFmtId="0" fontId="2" fillId="0" borderId="0"/>
    <xf numFmtId="0" fontId="2" fillId="0" borderId="0"/>
    <xf numFmtId="0" fontId="40" fillId="0" borderId="0"/>
    <xf numFmtId="0" fontId="2" fillId="0" borderId="0"/>
    <xf numFmtId="0" fontId="35" fillId="0" borderId="0"/>
    <xf numFmtId="0" fontId="2" fillId="0" borderId="0"/>
    <xf numFmtId="0" fontId="35" fillId="0" borderId="0"/>
    <xf numFmtId="0" fontId="35" fillId="0" borderId="0"/>
    <xf numFmtId="168" fontId="122" fillId="0" borderId="0"/>
    <xf numFmtId="0" fontId="2" fillId="0" borderId="0"/>
    <xf numFmtId="0" fontId="2" fillId="0" borderId="0"/>
    <xf numFmtId="0" fontId="122" fillId="0" borderId="0"/>
    <xf numFmtId="0" fontId="2" fillId="0" borderId="0"/>
    <xf numFmtId="0" fontId="2" fillId="0" borderId="0"/>
    <xf numFmtId="0" fontId="1" fillId="0" borderId="0"/>
    <xf numFmtId="0" fontId="2" fillId="0" borderId="0"/>
    <xf numFmtId="0" fontId="2" fillId="0" borderId="0"/>
    <xf numFmtId="0" fontId="2" fillId="0" borderId="0"/>
    <xf numFmtId="0" fontId="15" fillId="0" borderId="0"/>
    <xf numFmtId="0" fontId="2" fillId="0" borderId="0"/>
    <xf numFmtId="0" fontId="124" fillId="0" borderId="0"/>
    <xf numFmtId="0" fontId="2" fillId="0" borderId="0"/>
    <xf numFmtId="0" fontId="125" fillId="0" borderId="0"/>
    <xf numFmtId="0" fontId="125" fillId="0" borderId="0"/>
    <xf numFmtId="0" fontId="2" fillId="0" borderId="0"/>
    <xf numFmtId="0" fontId="2" fillId="0" borderId="0"/>
    <xf numFmtId="0" fontId="2" fillId="0" borderId="0"/>
    <xf numFmtId="0" fontId="2" fillId="0" borderId="0"/>
    <xf numFmtId="0" fontId="2" fillId="0" borderId="0"/>
    <xf numFmtId="0" fontId="40" fillId="0" borderId="0"/>
    <xf numFmtId="0" fontId="40" fillId="0" borderId="0"/>
    <xf numFmtId="0" fontId="40" fillId="0" borderId="0"/>
    <xf numFmtId="0" fontId="40" fillId="0" borderId="0"/>
    <xf numFmtId="0" fontId="40" fillId="0" borderId="0"/>
    <xf numFmtId="0" fontId="126"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123" fillId="0" borderId="0"/>
    <xf numFmtId="0" fontId="2" fillId="0" borderId="0"/>
    <xf numFmtId="0" fontId="2" fillId="0" borderId="0"/>
    <xf numFmtId="0" fontId="39" fillId="0" borderId="0"/>
    <xf numFmtId="0" fontId="1" fillId="0" borderId="0"/>
    <xf numFmtId="0" fontId="123" fillId="0" borderId="0"/>
    <xf numFmtId="0" fontId="2" fillId="0" borderId="0"/>
    <xf numFmtId="0" fontId="2" fillId="0" borderId="0"/>
    <xf numFmtId="0" fontId="2" fillId="0" borderId="0"/>
    <xf numFmtId="0" fontId="2" fillId="0" borderId="0"/>
    <xf numFmtId="173" fontId="1" fillId="0" borderId="0"/>
    <xf numFmtId="0" fontId="35" fillId="0" borderId="0"/>
    <xf numFmtId="0" fontId="2" fillId="0" borderId="0"/>
    <xf numFmtId="0" fontId="2" fillId="0" borderId="0"/>
    <xf numFmtId="0" fontId="2" fillId="0" borderId="0"/>
    <xf numFmtId="0" fontId="1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169" fontId="128" fillId="0" borderId="0"/>
    <xf numFmtId="0" fontId="2" fillId="0" borderId="0"/>
    <xf numFmtId="0" fontId="2" fillId="0" borderId="0"/>
    <xf numFmtId="0" fontId="129" fillId="0" borderId="0"/>
    <xf numFmtId="0" fontId="124" fillId="0" borderId="0"/>
    <xf numFmtId="0" fontId="2" fillId="0" borderId="0"/>
    <xf numFmtId="0" fontId="2" fillId="0" borderId="0"/>
    <xf numFmtId="0" fontId="2" fillId="0" borderId="0"/>
    <xf numFmtId="0" fontId="2" fillId="0" borderId="0"/>
    <xf numFmtId="0" fontId="1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0" fillId="0" borderId="0"/>
    <xf numFmtId="0" fontId="40" fillId="0" borderId="0"/>
    <xf numFmtId="0" fontId="42" fillId="0" borderId="0"/>
    <xf numFmtId="0" fontId="42" fillId="0" borderId="0"/>
    <xf numFmtId="0" fontId="40" fillId="0" borderId="0"/>
    <xf numFmtId="0" fontId="42" fillId="0" borderId="0"/>
    <xf numFmtId="0" fontId="42" fillId="0" borderId="0"/>
    <xf numFmtId="0" fontId="42" fillId="0" borderId="0"/>
    <xf numFmtId="168" fontId="37" fillId="0" borderId="0"/>
    <xf numFmtId="0" fontId="43" fillId="0" borderId="0"/>
    <xf numFmtId="0" fontId="43" fillId="0" borderId="0"/>
    <xf numFmtId="0" fontId="40" fillId="0" borderId="0"/>
    <xf numFmtId="0" fontId="41" fillId="0" borderId="0"/>
    <xf numFmtId="0" fontId="43" fillId="0" borderId="0"/>
    <xf numFmtId="0" fontId="1" fillId="0" borderId="0"/>
    <xf numFmtId="0" fontId="2" fillId="0" borderId="0"/>
    <xf numFmtId="0" fontId="43" fillId="0" borderId="0"/>
    <xf numFmtId="0" fontId="43" fillId="0" borderId="0"/>
    <xf numFmtId="0" fontId="1" fillId="0" borderId="0"/>
    <xf numFmtId="0" fontId="1" fillId="0" borderId="0"/>
    <xf numFmtId="0" fontId="1" fillId="0" borderId="0"/>
    <xf numFmtId="0" fontId="130" fillId="0" borderId="0"/>
    <xf numFmtId="0" fontId="103" fillId="0" borderId="0"/>
    <xf numFmtId="0" fontId="2" fillId="0" borderId="0"/>
    <xf numFmtId="0" fontId="2"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0" fontId="2" fillId="0" borderId="0"/>
    <xf numFmtId="0" fontId="2" fillId="0" borderId="0"/>
    <xf numFmtId="195" fontId="116" fillId="0" borderId="0"/>
    <xf numFmtId="195" fontId="116" fillId="0" borderId="0"/>
    <xf numFmtId="0" fontId="2" fillId="0" borderId="0"/>
    <xf numFmtId="0" fontId="2" fillId="0" borderId="0"/>
    <xf numFmtId="0" fontId="2" fillId="0" borderId="0"/>
    <xf numFmtId="0" fontId="2" fillId="0" borderId="0"/>
    <xf numFmtId="0" fontId="42" fillId="0" borderId="0"/>
    <xf numFmtId="0" fontId="42"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applyNumberFormat="0" applyFont="0" applyFill="0" applyBorder="0" applyAlignment="0" applyProtection="0"/>
    <xf numFmtId="0" fontId="2" fillId="0" borderId="0"/>
    <xf numFmtId="0" fontId="102" fillId="0" borderId="0"/>
    <xf numFmtId="0" fontId="15" fillId="0" borderId="0"/>
    <xf numFmtId="0" fontId="2" fillId="0" borderId="0"/>
    <xf numFmtId="0" fontId="2" fillId="0" borderId="0"/>
    <xf numFmtId="0" fontId="43" fillId="0" borderId="0"/>
    <xf numFmtId="0" fontId="1" fillId="0" borderId="0"/>
    <xf numFmtId="0" fontId="43" fillId="0" borderId="0"/>
    <xf numFmtId="0" fontId="131" fillId="0" borderId="0"/>
    <xf numFmtId="168" fontId="122" fillId="0" borderId="0"/>
    <xf numFmtId="0" fontId="2" fillId="0" borderId="0"/>
    <xf numFmtId="0" fontId="1" fillId="0" borderId="0"/>
    <xf numFmtId="0" fontId="2" fillId="0" borderId="0"/>
    <xf numFmtId="0" fontId="43" fillId="0" borderId="0"/>
    <xf numFmtId="0" fontId="2" fillId="0" borderId="0"/>
    <xf numFmtId="0" fontId="1" fillId="0" borderId="0"/>
    <xf numFmtId="0" fontId="2" fillId="0" borderId="0" applyNumberFormat="0" applyFill="0" applyBorder="0" applyAlignment="0" applyProtection="0"/>
    <xf numFmtId="0" fontId="43" fillId="0" borderId="0"/>
    <xf numFmtId="0" fontId="1" fillId="0" borderId="0"/>
    <xf numFmtId="0" fontId="43" fillId="0" borderId="0"/>
    <xf numFmtId="0" fontId="1" fillId="0" borderId="0"/>
    <xf numFmtId="0" fontId="2" fillId="0" borderId="0"/>
    <xf numFmtId="0" fontId="43" fillId="0" borderId="0"/>
    <xf numFmtId="0" fontId="1" fillId="0" borderId="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xf numFmtId="0" fontId="13" fillId="0" borderId="0"/>
    <xf numFmtId="169" fontId="128" fillId="0" borderId="0"/>
    <xf numFmtId="0" fontId="1" fillId="0" borderId="0"/>
    <xf numFmtId="0" fontId="2" fillId="0" borderId="0"/>
    <xf numFmtId="0" fontId="103" fillId="0" borderId="0"/>
    <xf numFmtId="0" fontId="13" fillId="0" borderId="0"/>
    <xf numFmtId="0" fontId="1" fillId="0" borderId="0"/>
    <xf numFmtId="0" fontId="13" fillId="0" borderId="0"/>
    <xf numFmtId="0" fontId="1" fillId="0" borderId="0"/>
    <xf numFmtId="0" fontId="2" fillId="0" borderId="0"/>
    <xf numFmtId="0" fontId="43" fillId="0" borderId="0"/>
    <xf numFmtId="0" fontId="116" fillId="0" borderId="0"/>
    <xf numFmtId="0" fontId="1" fillId="0" borderId="0"/>
    <xf numFmtId="0" fontId="42" fillId="0" borderId="0"/>
    <xf numFmtId="0" fontId="42" fillId="0" borderId="0"/>
    <xf numFmtId="0" fontId="42" fillId="0" borderId="0"/>
    <xf numFmtId="0" fontId="116" fillId="0" borderId="0"/>
    <xf numFmtId="0" fontId="116" fillId="0" borderId="0"/>
    <xf numFmtId="0" fontId="2" fillId="0" borderId="0"/>
    <xf numFmtId="0" fontId="1" fillId="0" borderId="0"/>
    <xf numFmtId="0" fontId="103" fillId="0" borderId="0" applyProtection="0"/>
    <xf numFmtId="0" fontId="2" fillId="0" borderId="0"/>
    <xf numFmtId="0" fontId="1" fillId="0" borderId="0"/>
    <xf numFmtId="0" fontId="1" fillId="0" borderId="0"/>
    <xf numFmtId="0" fontId="103" fillId="0" borderId="0" applyProtection="0"/>
    <xf numFmtId="0" fontId="1" fillId="0" borderId="0"/>
    <xf numFmtId="0" fontId="1" fillId="0" borderId="0"/>
    <xf numFmtId="0" fontId="1" fillId="0" borderId="0"/>
    <xf numFmtId="0" fontId="39" fillId="0" borderId="0">
      <alignment vertical="center"/>
    </xf>
    <xf numFmtId="0" fontId="1" fillId="0" borderId="0"/>
    <xf numFmtId="0" fontId="2" fillId="0" borderId="0"/>
    <xf numFmtId="0" fontId="2" fillId="0" borderId="0"/>
    <xf numFmtId="0" fontId="2" fillId="0" borderId="0"/>
    <xf numFmtId="0" fontId="2" fillId="0" borderId="0"/>
    <xf numFmtId="0" fontId="103" fillId="0" borderId="0" applyProtection="0"/>
    <xf numFmtId="0" fontId="1" fillId="0" borderId="0"/>
    <xf numFmtId="3" fontId="13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78" borderId="0">
      <alignment horizontal="left"/>
    </xf>
    <xf numFmtId="0" fontId="101" fillId="78" borderId="0">
      <alignment horizontal="left" wrapText="1"/>
    </xf>
    <xf numFmtId="0" fontId="81" fillId="78" borderId="0">
      <alignment horizontal="left"/>
    </xf>
    <xf numFmtId="0" fontId="133" fillId="2" borderId="0"/>
    <xf numFmtId="0" fontId="134" fillId="0" borderId="47"/>
    <xf numFmtId="0" fontId="135" fillId="0" borderId="0"/>
    <xf numFmtId="196" fontId="133" fillId="2" borderId="0" applyFill="0" applyBorder="0" applyAlignment="0">
      <alignment horizontal="right"/>
    </xf>
    <xf numFmtId="0" fontId="62" fillId="73" borderId="0">
      <alignment horizontal="center"/>
    </xf>
    <xf numFmtId="0" fontId="136" fillId="0" borderId="0" applyNumberFormat="0" applyFill="0" applyBorder="0" applyAlignment="0" applyProtection="0"/>
    <xf numFmtId="173" fontId="137" fillId="0" borderId="0" applyNumberFormat="0" applyFill="0" applyBorder="0" applyAlignment="0" applyProtection="0"/>
    <xf numFmtId="0" fontId="138" fillId="73" borderId="0"/>
    <xf numFmtId="0" fontId="81" fillId="78" borderId="0">
      <alignment horizontal="left"/>
    </xf>
    <xf numFmtId="173" fontId="139" fillId="0" borderId="48" applyNumberFormat="0" applyFill="0" applyAlignment="0" applyProtection="0"/>
    <xf numFmtId="0" fontId="32" fillId="0" borderId="26" applyNumberFormat="0" applyFill="0" applyAlignment="0" applyProtection="0"/>
    <xf numFmtId="197" fontId="140" fillId="0" borderId="0">
      <alignment horizontal="center" vertical="center"/>
    </xf>
    <xf numFmtId="198" fontId="110" fillId="0" borderId="0" applyFont="0" applyFill="0" applyBorder="0" applyAlignment="0" applyProtection="0"/>
    <xf numFmtId="199" fontId="111" fillId="0" borderId="0" applyFont="0" applyFill="0" applyBorder="0" applyAlignment="0" applyProtection="0"/>
    <xf numFmtId="188" fontId="110" fillId="0" borderId="0" applyFont="0" applyFill="0" applyBorder="0" applyAlignment="0" applyProtection="0"/>
    <xf numFmtId="0" fontId="141" fillId="0" borderId="49" applyNumberFormat="0" applyFill="0" applyAlignment="0" applyProtection="0"/>
    <xf numFmtId="0" fontId="142" fillId="0" borderId="18" applyNumberFormat="0" applyFill="0" applyAlignment="0" applyProtection="0"/>
    <xf numFmtId="0" fontId="143" fillId="0" borderId="18" applyNumberFormat="0" applyFill="0" applyAlignment="0" applyProtection="0"/>
    <xf numFmtId="0" fontId="141" fillId="0" borderId="49" applyNumberFormat="0" applyFill="0" applyAlignment="0" applyProtection="0"/>
    <xf numFmtId="0" fontId="141" fillId="0" borderId="49" applyNumberFormat="0" applyFill="0" applyAlignment="0" applyProtection="0"/>
    <xf numFmtId="0" fontId="143" fillId="0" borderId="18" applyNumberFormat="0" applyFill="0" applyAlignment="0" applyProtection="0"/>
    <xf numFmtId="0" fontId="143" fillId="0" borderId="18" applyNumberFormat="0" applyFill="0" applyAlignment="0" applyProtection="0"/>
    <xf numFmtId="0" fontId="19" fillId="0" borderId="18" applyNumberFormat="0" applyFill="0" applyAlignment="0" applyProtection="0"/>
    <xf numFmtId="0" fontId="18" fillId="0" borderId="0" applyNumberFormat="0" applyFill="0" applyBorder="0" applyAlignment="0" applyProtection="0"/>
    <xf numFmtId="0" fontId="144" fillId="0" borderId="50" applyNumberFormat="0" applyFill="0" applyAlignment="0" applyProtection="0"/>
    <xf numFmtId="0" fontId="145" fillId="0" borderId="19" applyNumberFormat="0" applyFill="0" applyAlignment="0" applyProtection="0"/>
    <xf numFmtId="0" fontId="146" fillId="0" borderId="19" applyNumberFormat="0" applyFill="0" applyAlignment="0" applyProtection="0"/>
    <xf numFmtId="0" fontId="144" fillId="0" borderId="50" applyNumberFormat="0" applyFill="0" applyAlignment="0" applyProtection="0"/>
    <xf numFmtId="0" fontId="144" fillId="0" borderId="50" applyNumberFormat="0" applyFill="0" applyAlignment="0" applyProtection="0"/>
    <xf numFmtId="0" fontId="146" fillId="0" borderId="19" applyNumberFormat="0" applyFill="0" applyAlignment="0" applyProtection="0"/>
    <xf numFmtId="0" fontId="146" fillId="0" borderId="19" applyNumberFormat="0" applyFill="0" applyAlignment="0" applyProtection="0"/>
    <xf numFmtId="0" fontId="20" fillId="0" borderId="19" applyNumberFormat="0" applyFill="0" applyAlignment="0" applyProtection="0"/>
    <xf numFmtId="0" fontId="147" fillId="0" borderId="51" applyNumberFormat="0" applyFill="0" applyAlignment="0" applyProtection="0"/>
    <xf numFmtId="0" fontId="148" fillId="0" borderId="20" applyNumberFormat="0" applyFill="0" applyAlignment="0" applyProtection="0"/>
    <xf numFmtId="0" fontId="149" fillId="0" borderId="20" applyNumberFormat="0" applyFill="0" applyAlignment="0" applyProtection="0"/>
    <xf numFmtId="0" fontId="147" fillId="0" borderId="51" applyNumberFormat="0" applyFill="0" applyAlignment="0" applyProtection="0"/>
    <xf numFmtId="0" fontId="147" fillId="0" borderId="51" applyNumberFormat="0" applyFill="0" applyAlignment="0" applyProtection="0"/>
    <xf numFmtId="0" fontId="149" fillId="0" borderId="20" applyNumberFormat="0" applyFill="0" applyAlignment="0" applyProtection="0"/>
    <xf numFmtId="0" fontId="149" fillId="0" borderId="20" applyNumberFormat="0" applyFill="0" applyAlignment="0" applyProtection="0"/>
    <xf numFmtId="0" fontId="21" fillId="0" borderId="20" applyNumberFormat="0" applyFill="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21"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1" fillId="0" borderId="0">
      <alignment vertical="center"/>
    </xf>
    <xf numFmtId="0" fontId="11" fillId="0" borderId="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150" fillId="79" borderId="52">
      <alignment horizontal="center" vertical="center" wrapText="1"/>
    </xf>
    <xf numFmtId="0" fontId="113" fillId="20" borderId="25" applyNumberFormat="0" applyFont="0" applyAlignment="0" applyProtection="0"/>
    <xf numFmtId="200" fontId="110" fillId="0" borderId="0" applyFont="0" applyFill="0" applyBorder="0" applyAlignment="0" applyProtection="0"/>
    <xf numFmtId="190" fontId="110" fillId="0" borderId="0" applyFont="0" applyFill="0" applyBorder="0" applyAlignment="0" applyProtection="0"/>
    <xf numFmtId="0" fontId="151" fillId="0" borderId="53" applyNumberFormat="0" applyFill="0" applyAlignment="0" applyProtection="0"/>
    <xf numFmtId="0" fontId="152" fillId="0" borderId="23" applyNumberFormat="0" applyFill="0" applyAlignment="0" applyProtection="0"/>
    <xf numFmtId="0" fontId="153" fillId="0" borderId="23" applyNumberFormat="0" applyFill="0" applyAlignment="0" applyProtection="0"/>
    <xf numFmtId="0" fontId="151" fillId="0" borderId="53" applyNumberFormat="0" applyFill="0" applyAlignment="0" applyProtection="0"/>
    <xf numFmtId="0" fontId="151" fillId="0" borderId="53" applyNumberFormat="0" applyFill="0" applyAlignment="0" applyProtection="0"/>
    <xf numFmtId="0" fontId="153" fillId="0" borderId="23" applyNumberFormat="0" applyFill="0" applyAlignment="0" applyProtection="0"/>
    <xf numFmtId="0" fontId="153" fillId="0" borderId="23" applyNumberFormat="0" applyFill="0" applyAlignment="0" applyProtection="0"/>
    <xf numFmtId="0" fontId="28" fillId="0" borderId="23" applyNumberFormat="0" applyFill="0" applyAlignment="0" applyProtection="0"/>
    <xf numFmtId="201" fontId="39" fillId="0" borderId="0">
      <alignment vertical="center"/>
    </xf>
    <xf numFmtId="202" fontId="39" fillId="0" borderId="0">
      <alignment vertical="center"/>
    </xf>
    <xf numFmtId="202" fontId="39" fillId="0" borderId="0">
      <alignment vertical="center"/>
    </xf>
    <xf numFmtId="0" fontId="39" fillId="0" borderId="0">
      <alignment vertical="center"/>
    </xf>
    <xf numFmtId="202" fontId="39" fillId="0" borderId="0">
      <alignment vertical="center"/>
    </xf>
    <xf numFmtId="0" fontId="2" fillId="0" borderId="0" applyNumberFormat="0" applyFill="0" applyBorder="0" applyAlignment="0" applyProtection="0"/>
    <xf numFmtId="44" fontId="154" fillId="0" borderId="0" applyFon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xf numFmtId="0" fontId="30"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30" fillId="0" borderId="0" applyNumberFormat="0" applyFill="0" applyBorder="0" applyAlignment="0" applyProtection="0"/>
    <xf numFmtId="173" fontId="104" fillId="0" borderId="0" applyNumberFormat="0" applyFill="0" applyBorder="0" applyAlignment="0" applyProtection="0"/>
    <xf numFmtId="0" fontId="30" fillId="0" borderId="0" applyNumberFormat="0" applyFill="0" applyBorder="0" applyAlignment="0" applyProtection="0"/>
    <xf numFmtId="0" fontId="158" fillId="61" borderId="33" applyNumberFormat="0" applyAlignment="0" applyProtection="0"/>
    <xf numFmtId="0" fontId="159" fillId="19" borderId="24" applyNumberFormat="0" applyAlignment="0" applyProtection="0"/>
    <xf numFmtId="0" fontId="160" fillId="19" borderId="24" applyNumberFormat="0" applyAlignment="0" applyProtection="0"/>
    <xf numFmtId="0" fontId="158" fillId="61" borderId="33" applyNumberFormat="0" applyAlignment="0" applyProtection="0"/>
    <xf numFmtId="0" fontId="29" fillId="19" borderId="24" applyNumberFormat="0" applyAlignment="0" applyProtection="0"/>
    <xf numFmtId="0" fontId="160" fillId="19" borderId="24" applyNumberFormat="0" applyAlignment="0" applyProtection="0"/>
    <xf numFmtId="0" fontId="160" fillId="19" borderId="24" applyNumberFormat="0" applyAlignment="0" applyProtection="0"/>
    <xf numFmtId="0" fontId="29" fillId="19" borderId="24" applyNumberFormat="0" applyAlignment="0" applyProtection="0"/>
    <xf numFmtId="0" fontId="2" fillId="0" borderId="0"/>
    <xf numFmtId="0" fontId="161" fillId="0" borderId="0"/>
    <xf numFmtId="0" fontId="163" fillId="0" borderId="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1"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2"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42" fillId="8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42" fillId="86" borderId="0" applyNumberFormat="0" applyBorder="0" applyAlignment="0" applyProtection="0"/>
    <xf numFmtId="0" fontId="42" fillId="87" borderId="0" applyNumberFormat="0" applyBorder="0" applyAlignment="0" applyProtection="0"/>
    <xf numFmtId="0" fontId="42" fillId="87" borderId="0" applyNumberFormat="0" applyBorder="0" applyAlignment="0" applyProtection="0"/>
    <xf numFmtId="0" fontId="42" fillId="86" borderId="0" applyNumberFormat="0" applyBorder="0" applyAlignment="0" applyProtection="0"/>
    <xf numFmtId="0" fontId="42" fillId="87" borderId="0" applyNumberFormat="0" applyBorder="0" applyAlignment="0" applyProtection="0"/>
    <xf numFmtId="0" fontId="42" fillId="87" borderId="0" applyNumberFormat="0" applyBorder="0" applyAlignment="0" applyProtection="0"/>
    <xf numFmtId="0" fontId="42" fillId="86" borderId="0" applyNumberFormat="0" applyBorder="0" applyAlignment="0" applyProtection="0"/>
    <xf numFmtId="0" fontId="42" fillId="87" borderId="0" applyNumberFormat="0" applyBorder="0" applyAlignment="0" applyProtection="0"/>
    <xf numFmtId="0" fontId="42" fillId="87" borderId="0" applyNumberFormat="0" applyBorder="0" applyAlignment="0" applyProtection="0"/>
    <xf numFmtId="0" fontId="42" fillId="87" borderId="0" applyNumberFormat="0" applyBorder="0" applyAlignment="0" applyProtection="0"/>
    <xf numFmtId="0" fontId="42" fillId="87" borderId="0" applyNumberFormat="0" applyBorder="0" applyAlignment="0" applyProtection="0"/>
    <xf numFmtId="0" fontId="42" fillId="86" borderId="0" applyNumberFormat="0" applyBorder="0" applyAlignment="0" applyProtection="0"/>
    <xf numFmtId="0" fontId="42" fillId="88"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8"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8"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8" borderId="0" applyNumberFormat="0" applyBorder="0" applyAlignment="0" applyProtection="0"/>
    <xf numFmtId="0" fontId="42" fillId="90"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0"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0"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0" borderId="0" applyNumberFormat="0" applyBorder="0" applyAlignment="0" applyProtection="0"/>
    <xf numFmtId="0" fontId="42" fillId="92"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2"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2"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2" borderId="0" applyNumberFormat="0" applyBorder="0" applyAlignment="0" applyProtection="0"/>
    <xf numFmtId="0" fontId="42" fillId="94" borderId="0" applyNumberFormat="0" applyBorder="0" applyAlignment="0" applyProtection="0"/>
    <xf numFmtId="0" fontId="42" fillId="95"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95"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95" borderId="0" applyNumberFormat="0" applyBorder="0" applyAlignment="0" applyProtection="0"/>
    <xf numFmtId="0" fontId="42" fillId="95" borderId="0" applyNumberFormat="0" applyBorder="0" applyAlignment="0" applyProtection="0"/>
    <xf numFmtId="0" fontId="42" fillId="95"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96"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6"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6"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33" fillId="98" borderId="0" applyNumberFormat="0" applyBorder="0" applyAlignment="0" applyProtection="0"/>
    <xf numFmtId="0" fontId="33" fillId="99" borderId="0" applyNumberFormat="0" applyBorder="0" applyAlignment="0" applyProtection="0"/>
    <xf numFmtId="0" fontId="33" fillId="100" borderId="0" applyNumberFormat="0" applyBorder="0" applyAlignment="0" applyProtection="0"/>
    <xf numFmtId="0" fontId="33" fillId="101" borderId="0" applyNumberFormat="0" applyBorder="0" applyAlignment="0" applyProtection="0"/>
    <xf numFmtId="0" fontId="33" fillId="102" borderId="0" applyNumberFormat="0" applyBorder="0" applyAlignment="0" applyProtection="0"/>
    <xf numFmtId="0" fontId="33" fillId="103" borderId="0" applyNumberFormat="0" applyBorder="0" applyAlignment="0" applyProtection="0"/>
    <xf numFmtId="0" fontId="33" fillId="104" borderId="0" applyNumberFormat="0" applyBorder="0" applyAlignment="0" applyProtection="0"/>
    <xf numFmtId="0" fontId="33" fillId="105" borderId="0" applyNumberFormat="0" applyBorder="0" applyAlignment="0" applyProtection="0"/>
    <xf numFmtId="0" fontId="33" fillId="106" borderId="0" applyNumberFormat="0" applyBorder="0" applyAlignment="0" applyProtection="0"/>
    <xf numFmtId="0" fontId="33" fillId="107" borderId="0" applyNumberFormat="0" applyBorder="0" applyAlignment="0" applyProtection="0"/>
    <xf numFmtId="0" fontId="33" fillId="108" borderId="0" applyNumberFormat="0" applyBorder="0" applyAlignment="0" applyProtection="0"/>
    <xf numFmtId="0" fontId="33" fillId="109" borderId="0" applyNumberFormat="0" applyBorder="0" applyAlignment="0" applyProtection="0"/>
    <xf numFmtId="0" fontId="110" fillId="0" borderId="41">
      <alignment horizontal="center" vertical="center"/>
    </xf>
    <xf numFmtId="0" fontId="110" fillId="0" borderId="41">
      <alignment horizontal="center" vertical="center"/>
    </xf>
    <xf numFmtId="0" fontId="110" fillId="0" borderId="41">
      <alignment horizontal="center" vertical="center"/>
    </xf>
    <xf numFmtId="0" fontId="110" fillId="0" borderId="41">
      <alignment horizontal="center" vertical="center"/>
    </xf>
    <xf numFmtId="0" fontId="110" fillId="0" borderId="41">
      <alignment horizontal="center" vertical="center"/>
    </xf>
    <xf numFmtId="0" fontId="110" fillId="0" borderId="41">
      <alignment horizontal="center" vertical="center"/>
    </xf>
    <xf numFmtId="0" fontId="23" fillId="110" borderId="0" applyNumberFormat="0" applyBorder="0" applyAlignment="0" applyProtection="0"/>
    <xf numFmtId="0" fontId="39" fillId="70" borderId="31"/>
    <xf numFmtId="0" fontId="39" fillId="70" borderId="31"/>
    <xf numFmtId="0" fontId="39" fillId="70" borderId="31"/>
    <xf numFmtId="0" fontId="39" fillId="70" borderId="31"/>
    <xf numFmtId="0" fontId="39" fillId="70" borderId="31"/>
    <xf numFmtId="0" fontId="39" fillId="70" borderId="31"/>
    <xf numFmtId="0" fontId="39" fillId="70" borderId="31"/>
    <xf numFmtId="0" fontId="39" fillId="70" borderId="31"/>
    <xf numFmtId="0" fontId="39" fillId="70" borderId="31"/>
    <xf numFmtId="0" fontId="57" fillId="111" borderId="32">
      <alignment horizontal="right" vertical="top" wrapText="1"/>
    </xf>
    <xf numFmtId="0" fontId="57" fillId="111" borderId="32">
      <alignment horizontal="right" vertical="top" wrapText="1"/>
    </xf>
    <xf numFmtId="195" fontId="164" fillId="0" borderId="0">
      <alignment vertical="top"/>
    </xf>
    <xf numFmtId="0" fontId="27" fillId="112" borderId="21" applyNumberFormat="0" applyAlignment="0" applyProtection="0"/>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39" fillId="0" borderId="28"/>
    <xf numFmtId="0" fontId="29" fillId="113" borderId="24" applyNumberFormat="0" applyAlignment="0" applyProtection="0"/>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61" fillId="76" borderId="34">
      <alignment horizontal="left" vertical="top"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0" fontId="2" fillId="73" borderId="0">
      <alignment horizontal="center" wrapText="1"/>
    </xf>
    <xf numFmtId="188" fontId="42" fillId="0" borderId="0" applyFont="0" applyFill="0" applyBorder="0" applyAlignment="0" applyProtection="0"/>
    <xf numFmtId="203" fontId="110" fillId="0" borderId="0" applyFont="0" applyFill="0" applyBorder="0" applyProtection="0">
      <alignment horizontal="right" vertical="top"/>
    </xf>
    <xf numFmtId="198" fontId="2" fillId="0" borderId="0" applyFont="0" applyFill="0" applyBorder="0" applyAlignment="0" applyProtection="0"/>
    <xf numFmtId="198" fontId="2" fillId="0" borderId="0" applyFont="0" applyFill="0" applyBorder="0" applyAlignment="0" applyProtection="0"/>
    <xf numFmtId="1" fontId="165" fillId="0" borderId="0">
      <alignment vertical="top"/>
    </xf>
    <xf numFmtId="188" fontId="79" fillId="0" borderId="0" applyFont="0" applyFill="0" applyBorder="0" applyAlignment="0" applyProtection="0"/>
    <xf numFmtId="188" fontId="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79"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2" fillId="0" borderId="0" applyFont="0" applyFill="0" applyBorder="0" applyAlignment="0" applyProtection="0"/>
    <xf numFmtId="188" fontId="110" fillId="0" borderId="0" applyFont="0" applyFill="0" applyBorder="0" applyAlignment="0" applyProtection="0"/>
    <xf numFmtId="188" fontId="79" fillId="0" borderId="0" applyFont="0" applyFill="0" applyBorder="0" applyAlignment="0" applyProtection="0"/>
    <xf numFmtId="188" fontId="2" fillId="0" borderId="0" applyFont="0" applyFill="0" applyBorder="0" applyAlignment="0" applyProtection="0"/>
    <xf numFmtId="188" fontId="79" fillId="0" borderId="0" applyFont="0" applyFill="0" applyBorder="0" applyAlignment="0" applyProtection="0"/>
    <xf numFmtId="3" fontId="165" fillId="0" borderId="0" applyFill="0" applyBorder="0">
      <alignment horizontal="right" vertical="top"/>
    </xf>
    <xf numFmtId="205" fontId="165" fillId="0" borderId="0" applyFill="0" applyBorder="0">
      <alignment horizontal="right" vertical="top"/>
    </xf>
    <xf numFmtId="3" fontId="165" fillId="0" borderId="0" applyFill="0" applyBorder="0">
      <alignment horizontal="right" vertical="top"/>
    </xf>
    <xf numFmtId="197" fontId="164" fillId="0" borderId="0" applyFont="0" applyFill="0" applyBorder="0">
      <alignment horizontal="right" vertical="top"/>
    </xf>
    <xf numFmtId="206" fontId="166" fillId="0" borderId="0" applyFont="0" applyFill="0" applyBorder="0" applyProtection="0"/>
    <xf numFmtId="205" fontId="165" fillId="0" borderId="0">
      <alignment horizontal="right" vertical="top"/>
    </xf>
    <xf numFmtId="3" fontId="2" fillId="0" borderId="0" applyFont="0" applyFill="0" applyBorder="0" applyAlignment="0" applyProtection="0"/>
    <xf numFmtId="192"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08" fontId="2" fillId="0" borderId="0" applyFont="0" applyFill="0" applyBorder="0" applyAlignment="0" applyProtection="0"/>
    <xf numFmtId="0" fontId="66" fillId="75" borderId="31" applyBorder="0">
      <protection locked="0"/>
    </xf>
    <xf numFmtId="0" fontId="2" fillId="0" borderId="0" applyFont="0" applyFill="0" applyBorder="0" applyAlignment="0" applyProtection="0"/>
    <xf numFmtId="0" fontId="67" fillId="0" borderId="0"/>
    <xf numFmtId="0" fontId="67" fillId="0" borderId="0"/>
    <xf numFmtId="0" fontId="68" fillId="0" borderId="0"/>
    <xf numFmtId="0" fontId="68" fillId="0" borderId="0"/>
    <xf numFmtId="164" fontId="110" fillId="0" borderId="0" applyBorder="0"/>
    <xf numFmtId="164" fontId="110" fillId="0" borderId="12"/>
    <xf numFmtId="164" fontId="110" fillId="0" borderId="12"/>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5" borderId="3"/>
    <xf numFmtId="0" fontId="2" fillId="73" borderId="0"/>
    <xf numFmtId="2" fontId="2" fillId="0" borderId="0" applyFont="0" applyFill="0" applyBorder="0" applyAlignment="0" applyProtection="0"/>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79" fillId="73" borderId="3">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40" fillId="73" borderId="0">
      <alignment horizontal="left"/>
    </xf>
    <xf numFmtId="0" fontId="22" fillId="114"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57" fillId="73" borderId="0">
      <alignment horizontal="right" vertical="top" textRotation="90" wrapText="1"/>
    </xf>
    <xf numFmtId="0" fontId="57" fillId="73" borderId="0">
      <alignment horizontal="right" vertical="top" textRotation="90" wrapText="1"/>
    </xf>
    <xf numFmtId="0" fontId="57" fillId="73" borderId="0">
      <alignment horizontal="right" vertical="top" wrapText="1"/>
    </xf>
    <xf numFmtId="0" fontId="57" fillId="73" borderId="0">
      <alignment horizontal="right" vertical="top" wrapText="1"/>
    </xf>
    <xf numFmtId="0" fontId="57" fillId="73" borderId="0">
      <alignment horizontal="right" vertical="top" textRotation="90" wrapText="1"/>
    </xf>
    <xf numFmtId="0" fontId="57" fillId="73" borderId="0">
      <alignment horizontal="right" vertical="top" textRotation="90" wrapText="1"/>
    </xf>
    <xf numFmtId="0" fontId="167" fillId="0" borderId="54" applyNumberFormat="0" applyProtection="0"/>
    <xf numFmtId="0" fontId="167" fillId="0" borderId="54" applyNumberFormat="0" applyProtection="0"/>
    <xf numFmtId="0" fontId="167" fillId="0" borderId="9">
      <alignment horizontal="left" vertical="center"/>
    </xf>
    <xf numFmtId="0" fontId="167" fillId="0" borderId="9">
      <alignment horizontal="left" vertical="center"/>
    </xf>
    <xf numFmtId="0" fontId="167" fillId="0" borderId="9">
      <alignment horizontal="left" vertical="center"/>
    </xf>
    <xf numFmtId="0" fontId="167" fillId="0" borderId="9">
      <alignment horizontal="left" vertical="center"/>
    </xf>
    <xf numFmtId="0" fontId="167" fillId="0" borderId="9">
      <alignment horizontal="left" vertical="center"/>
    </xf>
    <xf numFmtId="0" fontId="167" fillId="0" borderId="9">
      <alignment horizontal="left" vertical="center"/>
    </xf>
    <xf numFmtId="0" fontId="20" fillId="0" borderId="55" applyNumberFormat="0" applyFill="0" applyAlignment="0" applyProtection="0"/>
    <xf numFmtId="0" fontId="20" fillId="0" borderId="56" applyNumberFormat="0" applyFill="0" applyAlignment="0" applyProtection="0"/>
    <xf numFmtId="0" fontId="20" fillId="0" borderId="57" applyNumberFormat="0" applyFill="0" applyAlignment="0" applyProtection="0"/>
    <xf numFmtId="209" fontId="166" fillId="0" borderId="0">
      <protection locked="0"/>
    </xf>
    <xf numFmtId="209" fontId="166" fillId="0" borderId="0">
      <protection locked="0"/>
    </xf>
    <xf numFmtId="0" fontId="36" fillId="0" borderId="0" applyNumberFormat="0" applyFill="0" applyBorder="0">
      <protection locked="0"/>
    </xf>
    <xf numFmtId="0" fontId="36" fillId="0" borderId="0" applyNumberFormat="0" applyFill="0" applyBorder="0">
      <protection locked="0"/>
    </xf>
    <xf numFmtId="0" fontId="88" fillId="0" borderId="0" applyNumberFormat="0" applyFill="0" applyBorder="0">
      <protection locked="0"/>
    </xf>
    <xf numFmtId="0" fontId="88" fillId="0" borderId="0" applyNumberFormat="0" applyFill="0" applyBorder="0">
      <protection locked="0"/>
    </xf>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2" fillId="115" borderId="25" applyNumberFormat="0" applyFont="0" applyAlignment="0" applyProtection="0"/>
    <xf numFmtId="0" fontId="42"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2" fillId="115" borderId="25" applyNumberFormat="0" applyFont="0" applyAlignment="0" applyProtection="0"/>
    <xf numFmtId="0" fontId="42" fillId="115" borderId="25" applyNumberFormat="0" applyFont="0" applyAlignment="0" applyProtection="0"/>
    <xf numFmtId="0" fontId="38" fillId="0" borderId="0" applyNumberFormat="0" applyFill="0" applyBorder="0">
      <protection locked="0"/>
    </xf>
    <xf numFmtId="0" fontId="96" fillId="0" borderId="0" applyNumberFormat="0" applyFill="0" applyBorder="0">
      <protection locked="0"/>
    </xf>
    <xf numFmtId="0" fontId="39" fillId="75" borderId="3" applyNumberFormat="0" applyBorder="0" applyAlignment="0" applyProtection="0"/>
    <xf numFmtId="0" fontId="39" fillId="75" borderId="3" applyNumberFormat="0" applyBorder="0" applyAlignment="0" applyProtection="0"/>
    <xf numFmtId="0" fontId="39" fillId="75" borderId="3" applyNumberFormat="0" applyBorder="0" applyAlignment="0" applyProtection="0"/>
    <xf numFmtId="0" fontId="39" fillId="75" borderId="3" applyNumberFormat="0" applyBorder="0" applyAlignment="0" applyProtection="0"/>
    <xf numFmtId="0" fontId="39" fillId="75" borderId="3" applyNumberFormat="0" applyBorder="0" applyAlignment="0" applyProtection="0"/>
    <xf numFmtId="0" fontId="39" fillId="75" borderId="3" applyNumberFormat="0" applyBorder="0" applyAlignment="0" applyProtection="0"/>
    <xf numFmtId="0" fontId="25" fillId="116" borderId="21" applyNumberFormat="0" applyAlignment="0" applyProtection="0"/>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11" fillId="73" borderId="0">
      <alignment horizontal="center"/>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2" fillId="73" borderId="3">
      <alignment horizontal="centerContinuous"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9">
      <alignment wrapText="1"/>
    </xf>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5"/>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
    <xf numFmtId="0" fontId="39" fillId="73" borderId="10">
      <alignment horizontal="center" wrapText="1"/>
    </xf>
    <xf numFmtId="0" fontId="39" fillId="73" borderId="10">
      <alignment horizontal="center" wrapText="1"/>
    </xf>
    <xf numFmtId="0" fontId="39" fillId="73" borderId="10">
      <alignment horizontal="center" wrapText="1"/>
    </xf>
    <xf numFmtId="0" fontId="39" fillId="73" borderId="10">
      <alignment horizontal="center" wrapText="1"/>
    </xf>
    <xf numFmtId="0" fontId="39" fillId="73" borderId="10">
      <alignment horizontal="center" wrapText="1"/>
    </xf>
    <xf numFmtId="0" fontId="39" fillId="73" borderId="10">
      <alignment horizontal="center" wrapText="1"/>
    </xf>
    <xf numFmtId="0" fontId="39" fillId="73" borderId="10">
      <alignment horizontal="center" wrapText="1"/>
    </xf>
    <xf numFmtId="0" fontId="39" fillId="73" borderId="10">
      <alignment horizontal="center"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0" fontId="61" fillId="76" borderId="42">
      <alignment horizontal="left" vertical="top" wrapText="1"/>
    </xf>
    <xf numFmtId="187" fontId="2" fillId="0" borderId="0" applyFont="0" applyFill="0" applyBorder="0" applyAlignment="0" applyProtection="0"/>
    <xf numFmtId="166" fontId="2" fillId="0" borderId="0" applyFont="0" applyFill="0" applyBorder="0" applyAlignment="0" applyProtection="0"/>
    <xf numFmtId="189" fontId="2" fillId="0" borderId="0" applyFont="0" applyFill="0" applyBorder="0" applyAlignment="0" applyProtection="0"/>
    <xf numFmtId="191" fontId="2" fillId="0" borderId="0" applyFont="0" applyFill="0" applyBorder="0" applyAlignment="0" applyProtection="0"/>
    <xf numFmtId="210" fontId="53" fillId="0" borderId="0"/>
    <xf numFmtId="211" fontId="5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8" fillId="0" borderId="0">
      <protection locked="0"/>
    </xf>
    <xf numFmtId="212" fontId="169" fillId="0" borderId="0"/>
    <xf numFmtId="212" fontId="169" fillId="0" borderId="0"/>
    <xf numFmtId="0" fontId="2" fillId="0" borderId="0" applyNumberFormat="0" applyFill="0" applyBorder="0" applyAlignment="0" applyProtection="0"/>
    <xf numFmtId="0" fontId="2"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9"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0"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1" fillId="0" borderId="0"/>
    <xf numFmtId="0" fontId="2" fillId="0" borderId="0"/>
    <xf numFmtId="0" fontId="2" fillId="0" borderId="0"/>
    <xf numFmtId="0" fontId="2" fillId="0" borderId="0"/>
    <xf numFmtId="0" fontId="42" fillId="0" borderId="0"/>
    <xf numFmtId="0" fontId="2" fillId="0" borderId="0"/>
    <xf numFmtId="0" fontId="114" fillId="0" borderId="0"/>
    <xf numFmtId="0" fontId="2" fillId="0" borderId="0"/>
    <xf numFmtId="0" fontId="170" fillId="0" borderId="0"/>
    <xf numFmtId="0" fontId="114" fillId="0" borderId="0"/>
    <xf numFmtId="0" fontId="2" fillId="0" borderId="0" applyNumberFormat="0" applyFill="0" applyBorder="0" applyAlignment="0" applyProtection="0"/>
    <xf numFmtId="0" fontId="109"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0"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4" fillId="0" borderId="0"/>
    <xf numFmtId="0" fontId="42"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0" fillId="0" borderId="0"/>
    <xf numFmtId="0" fontId="42" fillId="0" borderId="0"/>
    <xf numFmtId="0" fontId="42" fillId="0" borderId="0"/>
    <xf numFmtId="0" fontId="40" fillId="0" borderId="0"/>
    <xf numFmtId="0" fontId="42" fillId="0" borderId="0"/>
    <xf numFmtId="0" fontId="40" fillId="0" borderId="0"/>
    <xf numFmtId="0" fontId="42" fillId="0" borderId="0"/>
    <xf numFmtId="0" fontId="42" fillId="0" borderId="0"/>
    <xf numFmtId="0" fontId="40"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2" fillId="0" borderId="0"/>
    <xf numFmtId="0" fontId="40" fillId="0" borderId="0"/>
    <xf numFmtId="0" fontId="42" fillId="0" borderId="0"/>
    <xf numFmtId="0" fontId="42" fillId="0" borderId="0"/>
    <xf numFmtId="0" fontId="42" fillId="0" borderId="0"/>
    <xf numFmtId="0" fontId="42" fillId="0" borderId="0"/>
    <xf numFmtId="0" fontId="42" fillId="0" borderId="0"/>
    <xf numFmtId="0" fontId="40" fillId="0" borderId="0"/>
    <xf numFmtId="0" fontId="2"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applyNumberFormat="0" applyFill="0" applyBorder="0" applyAlignment="0" applyProtection="0"/>
    <xf numFmtId="0" fontId="114" fillId="0" borderId="0"/>
    <xf numFmtId="0" fontId="2" fillId="0" borderId="0" applyNumberFormat="0" applyFill="0" applyBorder="0" applyAlignment="0" applyProtection="0"/>
    <xf numFmtId="0" fontId="42" fillId="0" borderId="0"/>
    <xf numFmtId="0" fontId="42" fillId="0" borderId="0"/>
    <xf numFmtId="0" fontId="42" fillId="0" borderId="0"/>
    <xf numFmtId="0" fontId="2" fillId="0" borderId="0"/>
    <xf numFmtId="0" fontId="42" fillId="0" borderId="0"/>
    <xf numFmtId="0" fontId="2"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applyNumberFormat="0" applyFill="0" applyBorder="0" applyAlignment="0" applyProtection="0"/>
    <xf numFmtId="0" fontId="2" fillId="0" borderId="0" applyNumberFormat="0" applyFill="0" applyBorder="0" applyAlignment="0" applyProtection="0"/>
    <xf numFmtId="0" fontId="42" fillId="0" borderId="0"/>
    <xf numFmtId="0" fontId="2" fillId="0" borderId="0" applyNumberFormat="0" applyFill="0" applyBorder="0" applyAlignment="0" applyProtection="0"/>
    <xf numFmtId="0" fontId="42" fillId="0" borderId="0"/>
    <xf numFmtId="0" fontId="2" fillId="0" borderId="0" applyNumberFormat="0" applyFill="0" applyBorder="0" applyAlignment="0" applyProtection="0"/>
    <xf numFmtId="0" fontId="2" fillId="0" borderId="0"/>
    <xf numFmtId="0" fontId="42" fillId="0" borderId="0"/>
    <xf numFmtId="0" fontId="4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2" fillId="0" borderId="0"/>
    <xf numFmtId="0" fontId="42" fillId="0" borderId="0"/>
    <xf numFmtId="0" fontId="42" fillId="0" borderId="0"/>
    <xf numFmtId="0" fontId="109" fillId="0" borderId="0"/>
    <xf numFmtId="0" fontId="40"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09" fillId="0" borderId="0"/>
    <xf numFmtId="0" fontId="1" fillId="0" borderId="0"/>
    <xf numFmtId="0" fontId="1" fillId="0" borderId="0"/>
    <xf numFmtId="0" fontId="109" fillId="0" borderId="0"/>
    <xf numFmtId="0" fontId="109" fillId="0" borderId="0"/>
    <xf numFmtId="0" fontId="109" fillId="0" borderId="0"/>
    <xf numFmtId="0" fontId="109" fillId="0" borderId="0"/>
    <xf numFmtId="0" fontId="42" fillId="0" borderId="0"/>
    <xf numFmtId="0" fontId="114" fillId="0" borderId="0"/>
    <xf numFmtId="0" fontId="42"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42" fillId="0" borderId="0"/>
    <xf numFmtId="0" fontId="109" fillId="0" borderId="0"/>
    <xf numFmtId="0" fontId="109" fillId="0" borderId="0"/>
    <xf numFmtId="0" fontId="109" fillId="0" borderId="0"/>
    <xf numFmtId="0" fontId="109" fillId="0" borderId="0"/>
    <xf numFmtId="0" fontId="109" fillId="0" borderId="0"/>
    <xf numFmtId="0" fontId="42"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 fontId="164" fillId="0" borderId="0">
      <alignment vertical="top" wrapText="1"/>
    </xf>
    <xf numFmtId="1" fontId="171" fillId="0" borderId="0" applyFill="0" applyBorder="0" applyProtection="0"/>
    <xf numFmtId="1" fontId="166" fillId="0" borderId="0" applyFont="0" applyFill="0" applyBorder="0" applyProtection="0">
      <alignment vertical="center"/>
    </xf>
    <xf numFmtId="1" fontId="65" fillId="0" borderId="0">
      <alignment horizontal="right" vertical="top"/>
    </xf>
    <xf numFmtId="0" fontId="109" fillId="0" borderId="0"/>
    <xf numFmtId="0" fontId="1" fillId="0" borderId="0"/>
    <xf numFmtId="0" fontId="1" fillId="0" borderId="0"/>
    <xf numFmtId="0" fontId="1" fillId="0" borderId="0"/>
    <xf numFmtId="0" fontId="1" fillId="0" borderId="0"/>
    <xf numFmtId="0" fontId="172" fillId="0" borderId="0"/>
    <xf numFmtId="0" fontId="1" fillId="0" borderId="0"/>
    <xf numFmtId="0" fontId="1"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 fillId="0" borderId="0"/>
    <xf numFmtId="0" fontId="1" fillId="0" borderId="0"/>
    <xf numFmtId="0" fontId="172" fillId="0" borderId="0"/>
    <xf numFmtId="0" fontId="172" fillId="0" borderId="0"/>
    <xf numFmtId="0" fontId="172" fillId="0" borderId="0"/>
    <xf numFmtId="0" fontId="172"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65" fillId="0" borderId="0" applyNumberFormat="0" applyFill="0" applyBorder="0">
      <alignment vertical="top"/>
    </xf>
    <xf numFmtId="0" fontId="165" fillId="0" borderId="0" applyNumberFormat="0" applyFill="0" applyBorder="0">
      <alignment vertical="top"/>
    </xf>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1"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5" borderId="25" applyNumberFormat="0" applyFont="0" applyAlignment="0" applyProtection="0"/>
    <xf numFmtId="0" fontId="40" fillId="117" borderId="40" applyNumberFormat="0" applyFont="0" applyAlignment="0" applyProtection="0"/>
    <xf numFmtId="0" fontId="40" fillId="117" borderId="40" applyNumberFormat="0" applyFont="0" applyAlignment="0" applyProtection="0"/>
    <xf numFmtId="0" fontId="40" fillId="115" borderId="25" applyNumberFormat="0" applyFont="0" applyAlignment="0" applyProtection="0"/>
    <xf numFmtId="0" fontId="166" fillId="0" borderId="0">
      <alignment horizontal="left"/>
    </xf>
    <xf numFmtId="0" fontId="26" fillId="112" borderId="22" applyNumberFormat="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 fillId="0" borderId="0" applyNumberForma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 fillId="0" borderId="0" applyNumberForma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79" fillId="0" borderId="0" applyFont="0" applyFill="0" applyBorder="0" applyAlignment="0" applyProtection="0"/>
    <xf numFmtId="0" fontId="2"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7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7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39" fillId="73" borderId="3"/>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61" fillId="73" borderId="3">
      <alignment horizontal="left" vertical="top" wrapText="1"/>
    </xf>
    <xf numFmtId="0" fontId="101" fillId="74" borderId="0"/>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118" fillId="73" borderId="8">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2">
      <alignment horizontal="left" vertical="top" wrapText="1"/>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61" fillId="73" borderId="8">
      <alignment horizontal="left" vertical="top"/>
    </xf>
    <xf numFmtId="0" fontId="110" fillId="0" borderId="1">
      <alignment horizontal="center" vertical="center"/>
    </xf>
    <xf numFmtId="0" fontId="81" fillId="111" borderId="0">
      <alignment horizontal="left"/>
    </xf>
    <xf numFmtId="0" fontId="81" fillId="111" borderId="0">
      <alignment horizontal="left"/>
    </xf>
    <xf numFmtId="0" fontId="101" fillId="111" borderId="0">
      <alignment horizontal="left" wrapText="1"/>
    </xf>
    <xf numFmtId="0" fontId="101" fillId="111" borderId="0">
      <alignment horizontal="left" wrapText="1"/>
    </xf>
    <xf numFmtId="0" fontId="81" fillId="111" borderId="0">
      <alignment horizontal="left"/>
    </xf>
    <xf numFmtId="0" fontId="81" fillId="111" borderId="0">
      <alignment horizontal="left"/>
    </xf>
    <xf numFmtId="0" fontId="173" fillId="0" borderId="47"/>
    <xf numFmtId="0" fontId="173" fillId="0" borderId="47"/>
    <xf numFmtId="0" fontId="174" fillId="0" borderId="0"/>
    <xf numFmtId="0" fontId="174" fillId="0" borderId="0"/>
    <xf numFmtId="0" fontId="175" fillId="0" borderId="0"/>
    <xf numFmtId="0" fontId="175" fillId="0" borderId="0"/>
    <xf numFmtId="49" fontId="165" fillId="0" borderId="0" applyFill="0" applyBorder="0" applyProtection="0"/>
    <xf numFmtId="49" fontId="165" fillId="0" borderId="0" applyFill="0" applyBorder="0" applyProtection="0"/>
    <xf numFmtId="0" fontId="81" fillId="111" borderId="0">
      <alignment horizontal="left"/>
    </xf>
    <xf numFmtId="0" fontId="81" fillId="111" borderId="0">
      <alignment horizontal="left"/>
    </xf>
    <xf numFmtId="0" fontId="176" fillId="0" borderId="0"/>
    <xf numFmtId="0" fontId="176" fillId="0" borderId="0"/>
    <xf numFmtId="188" fontId="40" fillId="0" borderId="0" applyFont="0" applyFill="0" applyBorder="0" applyAlignment="0" applyProtection="0"/>
    <xf numFmtId="0" fontId="113" fillId="115" borderId="25" applyNumberFormat="0" applyFont="0" applyAlignment="0" applyProtection="0"/>
    <xf numFmtId="0" fontId="113" fillId="115" borderId="25" applyNumberFormat="0" applyFont="0" applyAlignment="0" applyProtection="0"/>
    <xf numFmtId="0" fontId="113" fillId="115" borderId="25" applyNumberFormat="0" applyFont="0" applyAlignment="0" applyProtection="0"/>
    <xf numFmtId="0" fontId="113" fillId="115" borderId="25" applyNumberFormat="0" applyFont="0" applyAlignment="0" applyProtection="0"/>
    <xf numFmtId="0" fontId="172" fillId="115" borderId="25" applyNumberFormat="0" applyFont="0" applyAlignment="0" applyProtection="0"/>
    <xf numFmtId="0" fontId="172" fillId="115" borderId="25" applyNumberFormat="0" applyFont="0" applyAlignment="0" applyProtection="0"/>
    <xf numFmtId="1" fontId="177" fillId="0" borderId="0">
      <alignment vertical="top" wrapText="1"/>
    </xf>
    <xf numFmtId="0" fontId="178" fillId="0" borderId="0">
      <alignment vertical="center"/>
    </xf>
    <xf numFmtId="169" fontId="38" fillId="0" borderId="0" applyNumberFormat="0" applyFill="0" applyBorder="0" applyAlignment="0" applyProtection="0"/>
    <xf numFmtId="0" fontId="180" fillId="0" borderId="0"/>
  </cellStyleXfs>
  <cellXfs count="734">
    <xf numFmtId="0" fontId="0" fillId="0" borderId="0" xfId="0"/>
    <xf numFmtId="0" fontId="2" fillId="2" borderId="0" xfId="1" applyFill="1"/>
    <xf numFmtId="0" fontId="2" fillId="0" borderId="0" xfId="1"/>
    <xf numFmtId="0" fontId="2" fillId="0" borderId="0" xfId="1" applyBorder="1"/>
    <xf numFmtId="0" fontId="8" fillId="0" borderId="0" xfId="3" applyFont="1" applyAlignment="1">
      <alignment horizontal="left" vertical="top" wrapText="1"/>
    </xf>
    <xf numFmtId="0" fontId="10" fillId="0" borderId="0" xfId="3" applyFont="1" applyAlignment="1">
      <alignment horizontal="left" vertical="top" wrapText="1"/>
    </xf>
    <xf numFmtId="0" fontId="2" fillId="2" borderId="0" xfId="1" applyFill="1" applyAlignment="1">
      <alignment wrapText="1"/>
    </xf>
    <xf numFmtId="0" fontId="5" fillId="6" borderId="10" xfId="2" applyFont="1" applyFill="1" applyBorder="1" applyAlignment="1">
      <alignment horizontal="center" vertical="center" wrapText="1"/>
    </xf>
    <xf numFmtId="0" fontId="5" fillId="6" borderId="8" xfId="2" applyFont="1" applyFill="1" applyBorder="1" applyAlignment="1">
      <alignment horizontal="center" vertical="center" wrapText="1"/>
    </xf>
    <xf numFmtId="0" fontId="13" fillId="4" borderId="4" xfId="7" applyFont="1" applyFill="1" applyBorder="1" applyAlignment="1">
      <alignment vertical="center" wrapText="1"/>
    </xf>
    <xf numFmtId="0" fontId="13" fillId="0" borderId="0" xfId="7" applyFont="1" applyFill="1" applyBorder="1" applyAlignment="1">
      <alignment horizontal="center" vertical="center"/>
    </xf>
    <xf numFmtId="0" fontId="2" fillId="0" borderId="0" xfId="7" applyFill="1"/>
    <xf numFmtId="0" fontId="2" fillId="0" borderId="0" xfId="7"/>
    <xf numFmtId="0" fontId="13" fillId="0" borderId="4" xfId="7" applyFont="1" applyFill="1" applyBorder="1" applyAlignment="1">
      <alignment vertical="center" wrapText="1"/>
    </xf>
    <xf numFmtId="0" fontId="13" fillId="4" borderId="13" xfId="7" applyFont="1" applyFill="1" applyBorder="1" applyAlignment="1">
      <alignment vertical="center" wrapText="1"/>
    </xf>
    <xf numFmtId="0" fontId="2" fillId="2" borderId="0" xfId="8" applyFill="1"/>
    <xf numFmtId="0" fontId="11" fillId="2" borderId="0" xfId="7" applyFont="1" applyFill="1" applyBorder="1" applyAlignment="1">
      <alignment horizontal="left" vertical="center" wrapText="1"/>
    </xf>
    <xf numFmtId="0" fontId="2" fillId="2" borderId="0" xfId="8" applyFill="1" applyBorder="1"/>
    <xf numFmtId="0" fontId="12" fillId="2" borderId="0" xfId="7" applyFont="1" applyFill="1" applyBorder="1" applyAlignment="1">
      <alignment vertical="center" wrapText="1"/>
    </xf>
    <xf numFmtId="0" fontId="2" fillId="0" borderId="0" xfId="7" applyFill="1" applyBorder="1"/>
    <xf numFmtId="0" fontId="0" fillId="2" borderId="0" xfId="0" applyFill="1"/>
    <xf numFmtId="0" fontId="14" fillId="9" borderId="3" xfId="0" applyFont="1" applyFill="1" applyBorder="1" applyAlignment="1">
      <alignment horizontal="center"/>
    </xf>
    <xf numFmtId="0" fontId="14" fillId="9" borderId="8" xfId="0" applyFont="1" applyFill="1" applyBorder="1" applyAlignment="1">
      <alignment horizontal="center"/>
    </xf>
    <xf numFmtId="0" fontId="14" fillId="2" borderId="6" xfId="0" applyFont="1" applyFill="1" applyBorder="1" applyAlignment="1">
      <alignment vertical="center"/>
    </xf>
    <xf numFmtId="0" fontId="14" fillId="9" borderId="4" xfId="0" applyFont="1" applyFill="1" applyBorder="1" applyAlignment="1">
      <alignment vertical="center"/>
    </xf>
    <xf numFmtId="0" fontId="14" fillId="2" borderId="4" xfId="0" applyFont="1" applyFill="1" applyBorder="1" applyAlignment="1">
      <alignment vertical="center"/>
    </xf>
    <xf numFmtId="0" fontId="14" fillId="2" borderId="4" xfId="0" applyFont="1" applyFill="1" applyBorder="1" applyAlignment="1">
      <alignment vertical="center" wrapText="1"/>
    </xf>
    <xf numFmtId="0" fontId="14" fillId="9" borderId="4" xfId="0" applyFont="1" applyFill="1" applyBorder="1" applyAlignment="1">
      <alignment vertical="center" wrapText="1"/>
    </xf>
    <xf numFmtId="0" fontId="14" fillId="9" borderId="13" xfId="0" applyFont="1" applyFill="1" applyBorder="1" applyAlignment="1">
      <alignment vertical="center"/>
    </xf>
    <xf numFmtId="0" fontId="14" fillId="2" borderId="4" xfId="0" applyFont="1" applyFill="1" applyBorder="1" applyAlignment="1">
      <alignment wrapText="1"/>
    </xf>
    <xf numFmtId="164" fontId="14" fillId="2" borderId="0" xfId="0" applyNumberFormat="1" applyFont="1" applyFill="1" applyBorder="1" applyAlignment="1"/>
    <xf numFmtId="164" fontId="14" fillId="2" borderId="12" xfId="0" applyNumberFormat="1" applyFont="1" applyFill="1" applyBorder="1" applyAlignment="1"/>
    <xf numFmtId="0" fontId="14" fillId="9" borderId="4" xfId="0" applyFont="1" applyFill="1" applyBorder="1"/>
    <xf numFmtId="0" fontId="14" fillId="2" borderId="4" xfId="0" applyFont="1" applyFill="1" applyBorder="1"/>
    <xf numFmtId="165" fontId="14" fillId="2" borderId="6" xfId="0" applyNumberFormat="1" applyFont="1" applyFill="1" applyBorder="1" applyAlignment="1">
      <alignment horizontal="right" vertical="center" indent="1"/>
    </xf>
    <xf numFmtId="164" fontId="14" fillId="2" borderId="11" xfId="0" applyNumberFormat="1" applyFont="1" applyFill="1" applyBorder="1" applyAlignment="1"/>
    <xf numFmtId="165" fontId="14" fillId="9" borderId="4" xfId="0" applyNumberFormat="1" applyFont="1" applyFill="1" applyBorder="1" applyAlignment="1">
      <alignment horizontal="right" vertical="center" indent="1"/>
    </xf>
    <xf numFmtId="165" fontId="14" fillId="2" borderId="4" xfId="0" applyNumberFormat="1" applyFont="1" applyFill="1" applyBorder="1" applyAlignment="1">
      <alignment horizontal="right" vertical="center" indent="1"/>
    </xf>
    <xf numFmtId="0" fontId="14" fillId="2" borderId="1" xfId="0" applyFont="1" applyFill="1" applyBorder="1"/>
    <xf numFmtId="0" fontId="14" fillId="2" borderId="14" xfId="0" applyFont="1" applyFill="1" applyBorder="1" applyAlignment="1"/>
    <xf numFmtId="164" fontId="0" fillId="2" borderId="0" xfId="0" applyNumberFormat="1" applyFill="1"/>
    <xf numFmtId="164" fontId="14" fillId="2" borderId="0" xfId="0" applyNumberFormat="1" applyFont="1" applyFill="1" applyBorder="1" applyAlignment="1">
      <alignment vertical="center"/>
    </xf>
    <xf numFmtId="164" fontId="14" fillId="2" borderId="11" xfId="0" applyNumberFormat="1" applyFont="1" applyFill="1" applyBorder="1" applyAlignment="1">
      <alignment vertical="center"/>
    </xf>
    <xf numFmtId="164" fontId="14" fillId="2" borderId="12" xfId="0" applyNumberFormat="1" applyFont="1" applyFill="1" applyBorder="1" applyAlignment="1">
      <alignment vertical="center"/>
    </xf>
    <xf numFmtId="164" fontId="14" fillId="0" borderId="11" xfId="0" applyNumberFormat="1" applyFont="1" applyBorder="1" applyAlignment="1">
      <alignment vertical="center"/>
    </xf>
    <xf numFmtId="165" fontId="14" fillId="2" borderId="15" xfId="0" applyNumberFormat="1" applyFont="1" applyFill="1" applyBorder="1" applyAlignment="1">
      <alignment horizontal="right" vertical="center" indent="1"/>
    </xf>
    <xf numFmtId="164" fontId="14" fillId="9" borderId="0" xfId="0" applyNumberFormat="1" applyFont="1" applyFill="1" applyBorder="1" applyAlignment="1">
      <alignment vertical="center"/>
    </xf>
    <xf numFmtId="164" fontId="14" fillId="9" borderId="12" xfId="0" applyNumberFormat="1" applyFont="1" applyFill="1" applyBorder="1" applyAlignment="1">
      <alignment vertical="center"/>
    </xf>
    <xf numFmtId="165" fontId="14" fillId="9" borderId="0" xfId="0" applyNumberFormat="1" applyFont="1" applyFill="1" applyBorder="1" applyAlignment="1">
      <alignment horizontal="right" vertical="center" indent="1"/>
    </xf>
    <xf numFmtId="164" fontId="14" fillId="0" borderId="12" xfId="0" applyNumberFormat="1" applyFont="1" applyBorder="1" applyAlignment="1">
      <alignment vertical="center"/>
    </xf>
    <xf numFmtId="165" fontId="14" fillId="2" borderId="0" xfId="0" applyNumberFormat="1" applyFont="1" applyFill="1" applyBorder="1" applyAlignment="1">
      <alignment horizontal="right" vertical="center" indent="1"/>
    </xf>
    <xf numFmtId="0" fontId="14" fillId="9" borderId="4" xfId="0" applyFont="1" applyFill="1" applyBorder="1" applyAlignment="1"/>
    <xf numFmtId="0" fontId="14" fillId="9" borderId="4" xfId="0" applyFont="1" applyFill="1" applyBorder="1" applyAlignment="1">
      <alignment wrapText="1"/>
    </xf>
    <xf numFmtId="0" fontId="14" fillId="2" borderId="13" xfId="0" applyFont="1" applyFill="1" applyBorder="1"/>
    <xf numFmtId="164" fontId="14" fillId="2" borderId="1" xfId="0" applyNumberFormat="1" applyFont="1" applyFill="1" applyBorder="1" applyAlignment="1">
      <alignment vertical="center"/>
    </xf>
    <xf numFmtId="165" fontId="14" fillId="2" borderId="13" xfId="0" applyNumberFormat="1" applyFont="1" applyFill="1" applyBorder="1" applyAlignment="1">
      <alignment horizontal="right" vertical="center" indent="1"/>
    </xf>
    <xf numFmtId="164" fontId="14" fillId="2" borderId="14" xfId="0" applyNumberFormat="1" applyFont="1" applyFill="1" applyBorder="1" applyAlignment="1">
      <alignment vertical="center"/>
    </xf>
    <xf numFmtId="165" fontId="14" fillId="2" borderId="1" xfId="0" applyNumberFormat="1" applyFont="1" applyFill="1" applyBorder="1" applyAlignment="1">
      <alignment horizontal="right" vertical="center" indent="1"/>
    </xf>
    <xf numFmtId="0" fontId="17" fillId="2" borderId="0" xfId="0" applyFont="1" applyFill="1"/>
    <xf numFmtId="0" fontId="14" fillId="6" borderId="3" xfId="11" applyBorder="1" applyAlignment="1">
      <alignment horizontal="center" vertical="center" wrapText="1"/>
    </xf>
    <xf numFmtId="0" fontId="14" fillId="6" borderId="9" xfId="11" applyAlignment="1">
      <alignment horizontal="center" vertical="center" wrapText="1"/>
    </xf>
    <xf numFmtId="0" fontId="14" fillId="6" borderId="2" xfId="11" applyBorder="1" applyAlignment="1">
      <alignment horizontal="center" vertical="center" wrapText="1"/>
    </xf>
    <xf numFmtId="0" fontId="14" fillId="6" borderId="8" xfId="11" applyBorder="1" applyAlignment="1">
      <alignment horizontal="center" vertical="center" wrapText="1"/>
    </xf>
    <xf numFmtId="0" fontId="14" fillId="10" borderId="6" xfId="13" applyBorder="1">
      <alignment vertical="center" wrapText="1"/>
    </xf>
    <xf numFmtId="0" fontId="14" fillId="6" borderId="13" xfId="14" applyBorder="1" applyAlignment="1">
      <alignment horizontal="left" vertical="center" wrapText="1" indent="1"/>
    </xf>
    <xf numFmtId="0" fontId="14" fillId="6" borderId="9" xfId="11">
      <alignment horizontal="center" vertical="center" wrapText="1"/>
    </xf>
    <xf numFmtId="0" fontId="14" fillId="6" borderId="3" xfId="11" applyBorder="1">
      <alignment horizontal="center" vertical="center" wrapText="1"/>
    </xf>
    <xf numFmtId="0" fontId="14" fillId="11" borderId="3" xfId="12" applyBorder="1">
      <alignment horizontal="center" vertical="center" wrapText="1"/>
    </xf>
    <xf numFmtId="0" fontId="14" fillId="6" borderId="4" xfId="14" applyBorder="1">
      <alignment vertical="center" wrapText="1"/>
    </xf>
    <xf numFmtId="0" fontId="14" fillId="10" borderId="4" xfId="13" applyBorder="1">
      <alignment vertical="center" wrapText="1"/>
    </xf>
    <xf numFmtId="0" fontId="14" fillId="6" borderId="13" xfId="14" applyBorder="1">
      <alignment vertical="center" wrapText="1"/>
    </xf>
    <xf numFmtId="0" fontId="14" fillId="6" borderId="8" xfId="11" applyFill="1" applyBorder="1" applyAlignment="1">
      <alignment horizontal="center" vertical="center" wrapText="1"/>
    </xf>
    <xf numFmtId="0" fontId="14" fillId="6" borderId="3" xfId="11" applyFill="1" applyBorder="1" applyAlignment="1">
      <alignment horizontal="center" vertical="center" wrapText="1"/>
    </xf>
    <xf numFmtId="0" fontId="14" fillId="6" borderId="9" xfId="11" applyFill="1" applyBorder="1" applyAlignment="1">
      <alignment horizontal="center" vertical="center" wrapText="1"/>
    </xf>
    <xf numFmtId="3" fontId="14" fillId="11" borderId="3" xfId="12" applyNumberFormat="1" applyBorder="1" applyAlignment="1">
      <alignment horizontal="center" vertical="center" wrapText="1"/>
    </xf>
    <xf numFmtId="0" fontId="14" fillId="10" borderId="4" xfId="13" applyFill="1" applyBorder="1">
      <alignment vertical="center" wrapText="1"/>
    </xf>
    <xf numFmtId="0" fontId="14" fillId="6" borderId="4" xfId="14" applyFill="1" applyBorder="1">
      <alignment vertical="center" wrapText="1"/>
    </xf>
    <xf numFmtId="0" fontId="14" fillId="10" borderId="4" xfId="13" applyFill="1" applyBorder="1" applyAlignment="1">
      <alignment horizontal="left" vertical="center" wrapText="1"/>
    </xf>
    <xf numFmtId="0" fontId="14" fillId="6" borderId="4" xfId="14" applyFill="1" applyBorder="1" applyAlignment="1">
      <alignment horizontal="left" vertical="center" wrapText="1"/>
    </xf>
    <xf numFmtId="0" fontId="14" fillId="10" borderId="13" xfId="13" applyFill="1" applyBorder="1">
      <alignment vertical="center" wrapText="1"/>
    </xf>
    <xf numFmtId="0" fontId="14" fillId="6" borderId="9" xfId="11" applyBorder="1" applyAlignment="1">
      <alignment horizontal="center" vertical="center" wrapText="1"/>
    </xf>
    <xf numFmtId="2" fontId="14" fillId="2" borderId="3" xfId="10" applyNumberFormat="1" applyFont="1" applyFill="1" applyBorder="1" applyAlignment="1">
      <alignment vertical="center"/>
    </xf>
    <xf numFmtId="2" fontId="14" fillId="2" borderId="5" xfId="10" applyNumberFormat="1" applyFont="1" applyFill="1" applyBorder="1" applyAlignment="1">
      <alignment vertical="center"/>
    </xf>
    <xf numFmtId="2" fontId="14" fillId="12" borderId="4" xfId="10" applyNumberFormat="1" applyFont="1" applyFill="1" applyBorder="1" applyAlignment="1">
      <alignment vertical="center"/>
    </xf>
    <xf numFmtId="2" fontId="14" fillId="2" borderId="10" xfId="10" applyNumberFormat="1" applyFont="1" applyFill="1" applyBorder="1" applyAlignment="1">
      <alignment vertical="center"/>
    </xf>
    <xf numFmtId="2" fontId="14" fillId="12" borderId="13" xfId="10" applyNumberFormat="1" applyFont="1" applyFill="1" applyBorder="1" applyAlignment="1">
      <alignment vertical="center"/>
    </xf>
    <xf numFmtId="2" fontId="14" fillId="2" borderId="4" xfId="10" applyNumberFormat="1" applyFont="1" applyFill="1" applyBorder="1" applyAlignment="1">
      <alignment vertical="center"/>
    </xf>
    <xf numFmtId="2" fontId="14" fillId="12" borderId="10" xfId="10" applyNumberFormat="1" applyFont="1" applyFill="1" applyBorder="1" applyAlignment="1">
      <alignment vertical="center"/>
    </xf>
    <xf numFmtId="2" fontId="14" fillId="2" borderId="13" xfId="10" applyNumberFormat="1" applyFont="1" applyFill="1" applyBorder="1" applyAlignment="1">
      <alignment vertical="center"/>
    </xf>
    <xf numFmtId="2" fontId="14" fillId="10" borderId="13" xfId="13" applyNumberFormat="1" applyFill="1" applyBorder="1" applyAlignment="1">
      <alignment horizontal="right" vertical="center" wrapText="1" indent="1"/>
    </xf>
    <xf numFmtId="2" fontId="14" fillId="10" borderId="1" xfId="13" applyNumberFormat="1" applyFill="1" applyBorder="1" applyAlignment="1">
      <alignment horizontal="right" vertical="center" wrapText="1" indent="1"/>
    </xf>
    <xf numFmtId="0" fontId="14" fillId="6" borderId="8" xfId="11" applyBorder="1">
      <alignment horizontal="center" vertical="center" wrapText="1"/>
    </xf>
    <xf numFmtId="0" fontId="14" fillId="10" borderId="13" xfId="13" applyBorder="1">
      <alignment vertical="center" wrapText="1"/>
    </xf>
    <xf numFmtId="167" fontId="14" fillId="11" borderId="3" xfId="17" applyNumberFormat="1" applyFont="1" applyFill="1" applyBorder="1" applyAlignment="1">
      <alignment horizontal="center" vertical="center" wrapText="1"/>
    </xf>
    <xf numFmtId="0" fontId="15" fillId="2" borderId="0" xfId="10" applyFill="1"/>
    <xf numFmtId="164" fontId="15" fillId="2" borderId="0" xfId="10" applyNumberFormat="1" applyFill="1"/>
    <xf numFmtId="0" fontId="14" fillId="4" borderId="4" xfId="14" applyFill="1" applyBorder="1">
      <alignment vertical="center" wrapText="1"/>
    </xf>
    <xf numFmtId="0" fontId="14" fillId="4" borderId="13" xfId="14" applyFill="1" applyBorder="1">
      <alignment vertical="center" wrapText="1"/>
    </xf>
    <xf numFmtId="0" fontId="15" fillId="2" borderId="0" xfId="10" applyFill="1" applyBorder="1"/>
    <xf numFmtId="0" fontId="17" fillId="2" borderId="0" xfId="15" applyFill="1" applyBorder="1" applyAlignment="1">
      <alignment vertical="center" wrapText="1"/>
    </xf>
    <xf numFmtId="0" fontId="14" fillId="4" borderId="3"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0" xfId="0" applyFont="1" applyBorder="1"/>
    <xf numFmtId="0" fontId="14" fillId="4" borderId="0" xfId="0" applyFont="1" applyFill="1" applyBorder="1"/>
    <xf numFmtId="0" fontId="13" fillId="4" borderId="0" xfId="0" applyFont="1" applyFill="1" applyBorder="1"/>
    <xf numFmtId="0" fontId="13" fillId="13" borderId="16" xfId="0" applyFont="1" applyFill="1" applyBorder="1"/>
    <xf numFmtId="0" fontId="14" fillId="4" borderId="8" xfId="0" applyFont="1" applyFill="1" applyBorder="1" applyAlignment="1">
      <alignment horizontal="center" vertical="center" wrapText="1"/>
    </xf>
    <xf numFmtId="0" fontId="13" fillId="13" borderId="0" xfId="0" applyFont="1" applyFill="1" applyBorder="1"/>
    <xf numFmtId="0" fontId="14" fillId="2" borderId="0" xfId="0" applyFont="1" applyFill="1" applyBorder="1"/>
    <xf numFmtId="0" fontId="17" fillId="2" borderId="15" xfId="0" applyFont="1" applyFill="1" applyBorder="1" applyAlignment="1"/>
    <xf numFmtId="0" fontId="17" fillId="2" borderId="0" xfId="0" applyFont="1" applyFill="1" applyBorder="1" applyAlignment="1"/>
    <xf numFmtId="0" fontId="0" fillId="2" borderId="0" xfId="0" applyFill="1" applyBorder="1"/>
    <xf numFmtId="164" fontId="0" fillId="2" borderId="0" xfId="0" applyNumberFormat="1" applyFill="1" applyBorder="1"/>
    <xf numFmtId="0" fontId="14" fillId="4" borderId="3" xfId="0" applyFont="1" applyFill="1" applyBorder="1" applyAlignment="1">
      <alignment horizontal="center" vertical="center" wrapText="1"/>
    </xf>
    <xf numFmtId="164" fontId="6" fillId="2" borderId="0" xfId="1" applyNumberFormat="1" applyFont="1" applyFill="1" applyBorder="1" applyAlignment="1">
      <alignment horizontal="right" wrapText="1"/>
    </xf>
    <xf numFmtId="0" fontId="2" fillId="0" borderId="0" xfId="1723"/>
    <xf numFmtId="0" fontId="2" fillId="0" borderId="0" xfId="1723" applyAlignment="1">
      <alignment vertical="center"/>
    </xf>
    <xf numFmtId="0" fontId="2" fillId="0" borderId="0" xfId="1723" applyBorder="1"/>
    <xf numFmtId="0" fontId="13" fillId="0" borderId="4" xfId="1723" applyFont="1" applyBorder="1" applyAlignment="1">
      <alignment horizontal="left" vertical="center" wrapText="1"/>
    </xf>
    <xf numFmtId="0" fontId="13" fillId="75" borderId="4" xfId="1723" applyFont="1" applyFill="1" applyBorder="1" applyAlignment="1">
      <alignment horizontal="left" vertical="center" wrapText="1"/>
    </xf>
    <xf numFmtId="0" fontId="13" fillId="0" borderId="4" xfId="1723" applyFont="1" applyFill="1" applyBorder="1" applyAlignment="1">
      <alignment horizontal="left" vertical="center" wrapText="1"/>
    </xf>
    <xf numFmtId="0" fontId="13" fillId="0" borderId="13" xfId="1723" applyFont="1" applyBorder="1" applyAlignment="1">
      <alignment horizontal="left" vertical="center" wrapText="1"/>
    </xf>
    <xf numFmtId="0" fontId="12" fillId="0" borderId="0" xfId="1723" applyFont="1" applyAlignment="1">
      <alignment horizontal="left" vertical="center" wrapText="1"/>
    </xf>
    <xf numFmtId="164" fontId="2" fillId="0" borderId="0" xfId="1723" applyNumberFormat="1"/>
    <xf numFmtId="0" fontId="14" fillId="4" borderId="3" xfId="0" applyFont="1" applyFill="1" applyBorder="1" applyAlignment="1">
      <alignment horizontal="center" vertical="center"/>
    </xf>
    <xf numFmtId="0" fontId="5" fillId="6" borderId="10" xfId="2" applyFont="1" applyFill="1" applyBorder="1" applyAlignment="1">
      <alignment horizontal="center" vertical="center" wrapText="1"/>
    </xf>
    <xf numFmtId="0" fontId="5" fillId="6" borderId="8" xfId="2" applyFont="1" applyFill="1" applyBorder="1" applyAlignment="1">
      <alignment horizontal="center" vertical="center" wrapText="1"/>
    </xf>
    <xf numFmtId="0" fontId="163" fillId="2" borderId="0" xfId="2367" applyFill="1"/>
    <xf numFmtId="0" fontId="36" fillId="2" borderId="0" xfId="18" applyFill="1" applyAlignment="1" applyProtection="1">
      <alignment vertical="center"/>
    </xf>
    <xf numFmtId="0" fontId="5" fillId="2" borderId="13" xfId="2" applyFont="1" applyFill="1" applyBorder="1" applyAlignment="1">
      <alignment horizontal="left" vertical="center" wrapText="1"/>
    </xf>
    <xf numFmtId="0" fontId="5" fillId="2" borderId="6" xfId="2" applyFont="1" applyFill="1" applyBorder="1" applyAlignment="1">
      <alignment horizontal="left" vertical="center"/>
    </xf>
    <xf numFmtId="0" fontId="5" fillId="2" borderId="4" xfId="2" applyFont="1" applyFill="1" applyBorder="1" applyAlignment="1">
      <alignment horizontal="left" vertical="center" indent="1"/>
    </xf>
    <xf numFmtId="0" fontId="5" fillId="2" borderId="4" xfId="2" applyFont="1" applyFill="1" applyBorder="1" applyAlignment="1">
      <alignment horizontal="left" vertical="center"/>
    </xf>
    <xf numFmtId="0" fontId="5" fillId="2" borderId="4" xfId="2" applyFont="1" applyFill="1" applyBorder="1" applyAlignment="1">
      <alignment horizontal="left" vertical="center" indent="2"/>
    </xf>
    <xf numFmtId="0" fontId="0" fillId="2" borderId="0" xfId="0" applyFill="1" applyAlignment="1">
      <alignment vertical="center"/>
    </xf>
    <xf numFmtId="164" fontId="14" fillId="4" borderId="0" xfId="0" applyNumberFormat="1" applyFont="1" applyFill="1" applyBorder="1" applyAlignment="1"/>
    <xf numFmtId="164" fontId="14" fillId="4" borderId="12" xfId="0" applyNumberFormat="1" applyFont="1" applyFill="1" applyBorder="1" applyAlignment="1"/>
    <xf numFmtId="164" fontId="14" fillId="4" borderId="1" xfId="0" applyNumberFormat="1" applyFont="1" applyFill="1" applyBorder="1" applyAlignment="1"/>
    <xf numFmtId="164" fontId="14" fillId="4" borderId="14" xfId="0" applyNumberFormat="1" applyFont="1" applyFill="1" applyBorder="1" applyAlignment="1"/>
    <xf numFmtId="0" fontId="14" fillId="0" borderId="6" xfId="0" applyFont="1" applyBorder="1" applyAlignment="1">
      <alignment vertical="center"/>
    </xf>
    <xf numFmtId="0" fontId="14" fillId="0" borderId="4" xfId="0" applyFont="1" applyBorder="1" applyAlignment="1">
      <alignment vertical="center"/>
    </xf>
    <xf numFmtId="0" fontId="14" fillId="2" borderId="1" xfId="0" applyFont="1" applyFill="1" applyBorder="1" applyAlignment="1">
      <alignment vertical="center"/>
    </xf>
    <xf numFmtId="0" fontId="14" fillId="2" borderId="4" xfId="0" applyFont="1" applyFill="1" applyBorder="1" applyAlignment="1">
      <alignment horizontal="left" vertical="center"/>
    </xf>
    <xf numFmtId="0" fontId="14" fillId="2" borderId="4" xfId="0" applyFont="1" applyFill="1" applyBorder="1" applyAlignment="1">
      <alignment horizontal="left" vertical="center" wrapText="1"/>
    </xf>
    <xf numFmtId="164" fontId="14" fillId="2" borderId="12" xfId="0" applyNumberFormat="1" applyFont="1" applyFill="1" applyBorder="1" applyAlignment="1">
      <alignment horizontal="right" indent="3"/>
    </xf>
    <xf numFmtId="164" fontId="14" fillId="2" borderId="5" xfId="0" applyNumberFormat="1" applyFont="1" applyFill="1" applyBorder="1" applyAlignment="1">
      <alignment horizontal="right" indent="3"/>
    </xf>
    <xf numFmtId="164" fontId="14" fillId="2" borderId="0" xfId="0" applyNumberFormat="1" applyFont="1" applyFill="1" applyBorder="1" applyAlignment="1">
      <alignment horizontal="right" indent="3"/>
    </xf>
    <xf numFmtId="0" fontId="13" fillId="4" borderId="5" xfId="0" applyFont="1" applyFill="1" applyBorder="1" applyAlignment="1">
      <alignment horizontal="right" indent="2"/>
    </xf>
    <xf numFmtId="0" fontId="13" fillId="4" borderId="0" xfId="0" applyFont="1" applyFill="1" applyBorder="1" applyAlignment="1">
      <alignment horizontal="right" indent="2"/>
    </xf>
    <xf numFmtId="0" fontId="13" fillId="13" borderId="7" xfId="0" applyFont="1" applyFill="1" applyBorder="1" applyAlignment="1">
      <alignment horizontal="right" indent="4"/>
    </xf>
    <xf numFmtId="0" fontId="13" fillId="13" borderId="0" xfId="0" applyFont="1" applyFill="1" applyBorder="1" applyAlignment="1">
      <alignment horizontal="right" indent="4"/>
    </xf>
    <xf numFmtId="0" fontId="13" fillId="4" borderId="5" xfId="0" applyFont="1" applyFill="1" applyBorder="1" applyAlignment="1">
      <alignment horizontal="right" indent="4"/>
    </xf>
    <xf numFmtId="0" fontId="13" fillId="4" borderId="0" xfId="0" applyFont="1" applyFill="1" applyBorder="1" applyAlignment="1">
      <alignment horizontal="right" indent="4"/>
    </xf>
    <xf numFmtId="0" fontId="13" fillId="13" borderId="5" xfId="0" applyFont="1" applyFill="1" applyBorder="1" applyAlignment="1">
      <alignment horizontal="right" indent="4"/>
    </xf>
    <xf numFmtId="0" fontId="13" fillId="13" borderId="17" xfId="0" applyFont="1" applyFill="1" applyBorder="1" applyAlignment="1">
      <alignment horizontal="right" indent="4"/>
    </xf>
    <xf numFmtId="0" fontId="13" fillId="13" borderId="16" xfId="0" applyFont="1" applyFill="1" applyBorder="1" applyAlignment="1">
      <alignment horizontal="right" indent="4"/>
    </xf>
    <xf numFmtId="0" fontId="14" fillId="4" borderId="13" xfId="0" applyFont="1" applyFill="1" applyBorder="1" applyAlignment="1">
      <alignment vertical="center"/>
    </xf>
    <xf numFmtId="0" fontId="14" fillId="4" borderId="4" xfId="0" applyFont="1" applyFill="1" applyBorder="1" applyAlignment="1">
      <alignment horizontal="left" vertical="center"/>
    </xf>
    <xf numFmtId="0" fontId="14" fillId="4" borderId="13" xfId="0" applyFont="1" applyFill="1" applyBorder="1" applyAlignment="1">
      <alignment horizontal="left" vertical="center"/>
    </xf>
    <xf numFmtId="165" fontId="14" fillId="2" borderId="4" xfId="0" applyNumberFormat="1" applyFont="1" applyFill="1" applyBorder="1" applyAlignment="1">
      <alignment horizontal="right" indent="2"/>
    </xf>
    <xf numFmtId="165" fontId="14" fillId="2" borderId="0" xfId="0" applyNumberFormat="1" applyFont="1" applyFill="1" applyBorder="1" applyAlignment="1">
      <alignment horizontal="right" indent="2"/>
    </xf>
    <xf numFmtId="164" fontId="6" fillId="2" borderId="5" xfId="1" applyNumberFormat="1" applyFont="1" applyFill="1" applyBorder="1" applyAlignment="1">
      <alignment horizontal="right" vertical="center" indent="2"/>
    </xf>
    <xf numFmtId="164" fontId="6" fillId="2" borderId="12" xfId="1" applyNumberFormat="1" applyFont="1" applyFill="1" applyBorder="1" applyAlignment="1">
      <alignment horizontal="right" vertical="center" indent="2"/>
    </xf>
    <xf numFmtId="164" fontId="6" fillId="2" borderId="14" xfId="1" applyNumberFormat="1" applyFont="1" applyFill="1" applyBorder="1" applyAlignment="1">
      <alignment horizontal="right" vertical="center" indent="2"/>
    </xf>
    <xf numFmtId="0" fontId="5" fillId="5" borderId="0" xfId="2" applyFont="1" applyFill="1" applyAlignment="1">
      <alignment vertical="center" wrapText="1"/>
    </xf>
    <xf numFmtId="0" fontId="5" fillId="5" borderId="58" xfId="1" applyFont="1" applyFill="1" applyBorder="1" applyAlignment="1">
      <alignment vertical="center" wrapText="1"/>
    </xf>
    <xf numFmtId="0" fontId="5" fillId="6" borderId="3" xfId="2" applyFont="1" applyFill="1" applyBorder="1" applyAlignment="1">
      <alignment horizontal="center" vertical="center" wrapText="1"/>
    </xf>
    <xf numFmtId="0" fontId="5" fillId="0" borderId="6" xfId="2" applyFont="1" applyBorder="1" applyAlignment="1">
      <alignment horizontal="left" vertical="center"/>
    </xf>
    <xf numFmtId="0" fontId="5" fillId="6" borderId="4" xfId="2" applyFont="1" applyFill="1" applyBorder="1" applyAlignment="1">
      <alignment horizontal="left" vertical="center" indent="1"/>
    </xf>
    <xf numFmtId="0" fontId="5" fillId="0" borderId="4" xfId="2" applyFont="1" applyBorder="1" applyAlignment="1">
      <alignment horizontal="left" vertical="center" indent="1"/>
    </xf>
    <xf numFmtId="0" fontId="5" fillId="6" borderId="4" xfId="2" applyFont="1" applyFill="1" applyBorder="1" applyAlignment="1">
      <alignment horizontal="left" vertical="center"/>
    </xf>
    <xf numFmtId="0" fontId="5" fillId="0" borderId="4" xfId="2" applyFont="1" applyBorder="1" applyAlignment="1">
      <alignment horizontal="left" vertical="center"/>
    </xf>
    <xf numFmtId="0" fontId="5" fillId="0" borderId="4" xfId="2" applyFont="1" applyBorder="1" applyAlignment="1">
      <alignment horizontal="left" vertical="center" indent="2"/>
    </xf>
    <xf numFmtId="0" fontId="5" fillId="6" borderId="4" xfId="2" applyFont="1" applyFill="1" applyBorder="1" applyAlignment="1">
      <alignment horizontal="left" vertical="center" indent="2"/>
    </xf>
    <xf numFmtId="0" fontId="5" fillId="0" borderId="13" xfId="2" applyFont="1" applyBorder="1" applyAlignment="1">
      <alignment horizontal="left" vertical="center" wrapText="1"/>
    </xf>
    <xf numFmtId="164" fontId="6" fillId="6" borderId="5" xfId="1" applyNumberFormat="1" applyFont="1" applyFill="1" applyBorder="1" applyAlignment="1">
      <alignment horizontal="right" vertical="center" indent="2"/>
    </xf>
    <xf numFmtId="164" fontId="6" fillId="6" borderId="12" xfId="1" applyNumberFormat="1" applyFont="1" applyFill="1" applyBorder="1" applyAlignment="1">
      <alignment horizontal="right" vertical="center" indent="2"/>
    </xf>
    <xf numFmtId="0" fontId="5" fillId="2" borderId="4" xfId="2" applyFont="1" applyFill="1" applyBorder="1" applyAlignment="1">
      <alignment horizontal="left" vertical="center" wrapText="1"/>
    </xf>
    <xf numFmtId="0" fontId="5" fillId="2" borderId="4" xfId="1" applyFont="1" applyFill="1" applyBorder="1" applyAlignment="1">
      <alignment horizontal="left" vertical="center"/>
    </xf>
    <xf numFmtId="0" fontId="5" fillId="6" borderId="4" xfId="1" applyFont="1" applyFill="1" applyBorder="1" applyAlignment="1">
      <alignment horizontal="left" vertical="center" indent="1"/>
    </xf>
    <xf numFmtId="0" fontId="5" fillId="2" borderId="4" xfId="1" applyFont="1" applyFill="1" applyBorder="1" applyAlignment="1">
      <alignment horizontal="left" vertical="center" indent="1"/>
    </xf>
    <xf numFmtId="0" fontId="5" fillId="6" borderId="4" xfId="1" applyFont="1" applyFill="1" applyBorder="1" applyAlignment="1">
      <alignment horizontal="left" vertical="center"/>
    </xf>
    <xf numFmtId="0" fontId="5" fillId="2" borderId="4" xfId="1" applyFont="1" applyFill="1" applyBorder="1" applyAlignment="1">
      <alignment horizontal="left" vertical="center" indent="2"/>
    </xf>
    <xf numFmtId="0" fontId="5" fillId="6" borderId="4" xfId="1" applyFont="1" applyFill="1" applyBorder="1" applyAlignment="1">
      <alignment horizontal="left" vertical="center" indent="2"/>
    </xf>
    <xf numFmtId="0" fontId="5" fillId="2" borderId="4" xfId="1" applyFont="1" applyFill="1" applyBorder="1" applyAlignment="1">
      <alignment horizontal="left" vertical="center" wrapText="1"/>
    </xf>
    <xf numFmtId="0" fontId="5" fillId="6" borderId="4" xfId="2" applyFont="1" applyFill="1" applyBorder="1" applyAlignment="1">
      <alignment horizontal="left" vertical="center" wrapText="1"/>
    </xf>
    <xf numFmtId="0" fontId="5" fillId="6" borderId="13" xfId="2" applyFont="1" applyFill="1" applyBorder="1" applyAlignment="1">
      <alignment horizontal="left" vertical="center" wrapText="1"/>
    </xf>
    <xf numFmtId="164" fontId="6" fillId="2" borderId="7" xfId="1" applyNumberFormat="1" applyFont="1" applyFill="1" applyBorder="1" applyAlignment="1">
      <alignment horizontal="right" vertical="center" indent="3"/>
    </xf>
    <xf numFmtId="164" fontId="6" fillId="2" borderId="11" xfId="1" applyNumberFormat="1" applyFont="1" applyFill="1" applyBorder="1" applyAlignment="1">
      <alignment horizontal="right" vertical="center" indent="3"/>
    </xf>
    <xf numFmtId="164" fontId="6" fillId="6" borderId="5" xfId="1" applyNumberFormat="1" applyFont="1" applyFill="1" applyBorder="1" applyAlignment="1">
      <alignment horizontal="right" vertical="center" indent="3"/>
    </xf>
    <xf numFmtId="164" fontId="6" fillId="6" borderId="12" xfId="1" applyNumberFormat="1" applyFont="1" applyFill="1" applyBorder="1" applyAlignment="1">
      <alignment horizontal="right" vertical="center" indent="3"/>
    </xf>
    <xf numFmtId="164" fontId="6" fillId="2" borderId="5" xfId="1" applyNumberFormat="1" applyFont="1" applyFill="1" applyBorder="1" applyAlignment="1">
      <alignment horizontal="right" vertical="center" indent="3"/>
    </xf>
    <xf numFmtId="164" fontId="6" fillId="2" borderId="12" xfId="1" applyNumberFormat="1" applyFont="1" applyFill="1" applyBorder="1" applyAlignment="1">
      <alignment horizontal="right" vertical="center" indent="3"/>
    </xf>
    <xf numFmtId="164" fontId="6" fillId="6" borderId="10" xfId="1" applyNumberFormat="1" applyFont="1" applyFill="1" applyBorder="1" applyAlignment="1">
      <alignment horizontal="right" vertical="center" indent="3"/>
    </xf>
    <xf numFmtId="164" fontId="6" fillId="6" borderId="14" xfId="1" applyNumberFormat="1" applyFont="1" applyFill="1" applyBorder="1" applyAlignment="1">
      <alignment horizontal="right" vertical="center" indent="3"/>
    </xf>
    <xf numFmtId="164" fontId="6" fillId="2" borderId="7" xfId="1" applyNumberFormat="1" applyFont="1" applyFill="1" applyBorder="1" applyAlignment="1">
      <alignment horizontal="right" vertical="center" indent="2"/>
    </xf>
    <xf numFmtId="164" fontId="6" fillId="2" borderId="11" xfId="1" applyNumberFormat="1" applyFont="1" applyFill="1" applyBorder="1" applyAlignment="1">
      <alignment horizontal="right" vertical="center" indent="2"/>
    </xf>
    <xf numFmtId="0" fontId="13" fillId="7" borderId="45" xfId="1723" applyFont="1" applyFill="1" applyBorder="1" applyAlignment="1">
      <alignment horizontal="center" vertical="center" wrapText="1"/>
    </xf>
    <xf numFmtId="3" fontId="13" fillId="0" borderId="12" xfId="1723" applyNumberFormat="1" applyFont="1" applyBorder="1" applyAlignment="1">
      <alignment horizontal="center" vertical="center" wrapText="1"/>
    </xf>
    <xf numFmtId="3" fontId="13" fillId="75" borderId="12" xfId="1723" applyNumberFormat="1" applyFont="1" applyFill="1" applyBorder="1" applyAlignment="1">
      <alignment horizontal="center" vertical="center" wrapText="1"/>
    </xf>
    <xf numFmtId="3" fontId="13" fillId="0" borderId="12" xfId="1723" applyNumberFormat="1" applyFont="1" applyFill="1" applyBorder="1" applyAlignment="1">
      <alignment horizontal="center" vertical="center" wrapText="1"/>
    </xf>
    <xf numFmtId="3" fontId="13" fillId="0" borderId="14" xfId="1723" applyNumberFormat="1" applyFont="1" applyBorder="1" applyAlignment="1">
      <alignment horizontal="center" vertical="center" wrapText="1"/>
    </xf>
    <xf numFmtId="3" fontId="14" fillId="10" borderId="5" xfId="13" applyNumberFormat="1" applyBorder="1" applyAlignment="1">
      <alignment horizontal="right" vertical="center" wrapText="1" indent="3"/>
    </xf>
    <xf numFmtId="0" fontId="14" fillId="10" borderId="7" xfId="13" applyBorder="1" applyAlignment="1">
      <alignment horizontal="right" vertical="center" wrapText="1" indent="3"/>
    </xf>
    <xf numFmtId="0" fontId="14" fillId="10" borderId="0" xfId="13" applyAlignment="1">
      <alignment horizontal="right" vertical="center" wrapText="1" indent="3"/>
    </xf>
    <xf numFmtId="3" fontId="14" fillId="6" borderId="5" xfId="14" applyNumberFormat="1" applyBorder="1" applyAlignment="1">
      <alignment horizontal="right" vertical="center" wrapText="1" indent="3"/>
    </xf>
    <xf numFmtId="0" fontId="14" fillId="6" borderId="5" xfId="14" applyBorder="1" applyAlignment="1">
      <alignment horizontal="right" vertical="center" wrapText="1" indent="3"/>
    </xf>
    <xf numFmtId="0" fontId="14" fillId="6" borderId="0" xfId="14" applyAlignment="1">
      <alignment horizontal="right" vertical="center" wrapText="1" indent="3"/>
    </xf>
    <xf numFmtId="0" fontId="14" fillId="10" borderId="5" xfId="13" applyBorder="1" applyAlignment="1">
      <alignment horizontal="right" vertical="center" wrapText="1" indent="3"/>
    </xf>
    <xf numFmtId="3" fontId="14" fillId="6" borderId="10" xfId="14" applyNumberFormat="1" applyBorder="1" applyAlignment="1">
      <alignment horizontal="right" vertical="center" wrapText="1" indent="3"/>
    </xf>
    <xf numFmtId="0" fontId="14" fillId="6" borderId="10" xfId="14" applyBorder="1" applyAlignment="1">
      <alignment horizontal="right" vertical="center" wrapText="1" indent="3"/>
    </xf>
    <xf numFmtId="0" fontId="14" fillId="6" borderId="1" xfId="14" applyBorder="1" applyAlignment="1">
      <alignment horizontal="right" vertical="center" wrapText="1" indent="3"/>
    </xf>
    <xf numFmtId="164" fontId="14" fillId="10" borderId="7" xfId="13" applyNumberFormat="1" applyBorder="1" applyAlignment="1">
      <alignment horizontal="right" vertical="center" wrapText="1" indent="2"/>
    </xf>
    <xf numFmtId="164" fontId="14" fillId="10" borderId="0" xfId="13" applyNumberFormat="1" applyAlignment="1">
      <alignment horizontal="right" vertical="center" wrapText="1" indent="2"/>
    </xf>
    <xf numFmtId="164" fontId="14" fillId="10" borderId="5" xfId="13" applyNumberFormat="1" applyBorder="1" applyAlignment="1">
      <alignment horizontal="right" vertical="center" wrapText="1" indent="2"/>
    </xf>
    <xf numFmtId="0" fontId="14" fillId="2" borderId="13" xfId="0" applyFont="1" applyFill="1" applyBorder="1" applyAlignment="1">
      <alignment horizontal="left" vertical="center"/>
    </xf>
    <xf numFmtId="0" fontId="14" fillId="4" borderId="4" xfId="0" applyFont="1" applyFill="1" applyBorder="1" applyAlignment="1">
      <alignment vertical="center"/>
    </xf>
    <xf numFmtId="0" fontId="14" fillId="4" borderId="0" xfId="0" applyFont="1" applyFill="1" applyBorder="1" applyAlignment="1">
      <alignment vertical="center" wrapText="1"/>
    </xf>
    <xf numFmtId="164" fontId="14" fillId="4" borderId="12" xfId="0" applyNumberFormat="1" applyFont="1" applyFill="1" applyBorder="1" applyAlignment="1">
      <alignment horizontal="right" vertical="center"/>
    </xf>
    <xf numFmtId="164" fontId="14" fillId="4" borderId="12" xfId="0" applyNumberFormat="1" applyFont="1" applyFill="1" applyBorder="1" applyAlignment="1">
      <alignment vertical="center"/>
    </xf>
    <xf numFmtId="164" fontId="14" fillId="4" borderId="14" xfId="0" applyNumberFormat="1" applyFont="1" applyFill="1" applyBorder="1" applyAlignment="1">
      <alignment horizontal="right" indent="3"/>
    </xf>
    <xf numFmtId="164" fontId="14" fillId="4" borderId="10" xfId="0" applyNumberFormat="1" applyFont="1" applyFill="1" applyBorder="1" applyAlignment="1">
      <alignment horizontal="right" indent="3"/>
    </xf>
    <xf numFmtId="164" fontId="14" fillId="4" borderId="1" xfId="0" applyNumberFormat="1" applyFont="1" applyFill="1" applyBorder="1" applyAlignment="1">
      <alignment horizontal="right" indent="3"/>
    </xf>
    <xf numFmtId="164" fontId="14" fillId="4" borderId="12" xfId="0" applyNumberFormat="1" applyFont="1" applyFill="1" applyBorder="1" applyAlignment="1">
      <alignment horizontal="right" indent="3"/>
    </xf>
    <xf numFmtId="164" fontId="14" fillId="4" borderId="5" xfId="0" applyNumberFormat="1" applyFont="1" applyFill="1" applyBorder="1" applyAlignment="1">
      <alignment horizontal="right" indent="3"/>
    </xf>
    <xf numFmtId="164" fontId="14" fillId="4" borderId="0" xfId="0" applyNumberFormat="1" applyFont="1" applyFill="1" applyBorder="1" applyAlignment="1">
      <alignment horizontal="right" indent="3"/>
    </xf>
    <xf numFmtId="165" fontId="14" fillId="4" borderId="13" xfId="0" applyNumberFormat="1" applyFont="1" applyFill="1" applyBorder="1" applyAlignment="1">
      <alignment horizontal="right" indent="2"/>
    </xf>
    <xf numFmtId="165" fontId="14" fillId="4" borderId="1" xfId="0" applyNumberFormat="1" applyFont="1" applyFill="1" applyBorder="1" applyAlignment="1">
      <alignment horizontal="right" indent="2"/>
    </xf>
    <xf numFmtId="165" fontId="14" fillId="4" borderId="4" xfId="0" applyNumberFormat="1" applyFont="1" applyFill="1" applyBorder="1" applyAlignment="1">
      <alignment horizontal="right" indent="2"/>
    </xf>
    <xf numFmtId="165" fontId="14" fillId="4" borderId="0" xfId="0" applyNumberFormat="1" applyFont="1" applyFill="1" applyBorder="1" applyAlignment="1">
      <alignment horizontal="right" indent="2"/>
    </xf>
    <xf numFmtId="164" fontId="6" fillId="2" borderId="10" xfId="1" applyNumberFormat="1" applyFont="1" applyFill="1" applyBorder="1" applyAlignment="1">
      <alignment horizontal="right" vertical="center" indent="2"/>
    </xf>
    <xf numFmtId="0" fontId="13" fillId="4" borderId="10" xfId="1723" applyFont="1" applyFill="1" applyBorder="1" applyAlignment="1">
      <alignment horizontal="center" vertical="center" wrapText="1"/>
    </xf>
    <xf numFmtId="0" fontId="13" fillId="4" borderId="14" xfId="1723" applyFont="1" applyFill="1" applyBorder="1" applyAlignment="1">
      <alignment horizontal="center" vertical="center" wrapText="1"/>
    </xf>
    <xf numFmtId="0" fontId="13" fillId="4" borderId="4" xfId="1723" applyFont="1" applyFill="1" applyBorder="1" applyAlignment="1">
      <alignment horizontal="left" vertical="center" wrapText="1"/>
    </xf>
    <xf numFmtId="3" fontId="13" fillId="4" borderId="12" xfId="1723" applyNumberFormat="1" applyFont="1" applyFill="1" applyBorder="1" applyAlignment="1">
      <alignment horizontal="center" vertical="center" wrapText="1"/>
    </xf>
    <xf numFmtId="0" fontId="13" fillId="2" borderId="4" xfId="7" applyFont="1" applyFill="1" applyBorder="1" applyAlignment="1">
      <alignment horizontal="left" vertical="center" wrapText="1"/>
    </xf>
    <xf numFmtId="0" fontId="13" fillId="4" borderId="4" xfId="7" applyFont="1" applyFill="1" applyBorder="1" applyAlignment="1">
      <alignment horizontal="left" vertical="center" wrapText="1"/>
    </xf>
    <xf numFmtId="0" fontId="13" fillId="4" borderId="13" xfId="7" applyFont="1" applyFill="1" applyBorder="1" applyAlignment="1">
      <alignment horizontal="left" vertical="center" wrapText="1"/>
    </xf>
    <xf numFmtId="3" fontId="13" fillId="2" borderId="5" xfId="7" applyNumberFormat="1" applyFont="1" applyFill="1" applyBorder="1" applyAlignment="1">
      <alignment horizontal="right" vertical="center" wrapText="1" indent="3"/>
    </xf>
    <xf numFmtId="3" fontId="13" fillId="2" borderId="0" xfId="7" applyNumberFormat="1" applyFont="1" applyFill="1" applyBorder="1" applyAlignment="1">
      <alignment horizontal="right" vertical="center" wrapText="1" indent="3"/>
    </xf>
    <xf numFmtId="3" fontId="13" fillId="4" borderId="5" xfId="7" applyNumberFormat="1" applyFont="1" applyFill="1" applyBorder="1" applyAlignment="1">
      <alignment horizontal="right" vertical="center" wrapText="1" indent="3"/>
    </xf>
    <xf numFmtId="3" fontId="13" fillId="4" borderId="0" xfId="7" applyNumberFormat="1" applyFont="1" applyFill="1" applyBorder="1" applyAlignment="1">
      <alignment horizontal="right" vertical="center" wrapText="1" indent="3"/>
    </xf>
    <xf numFmtId="3" fontId="13" fillId="2" borderId="12" xfId="7" applyNumberFormat="1" applyFont="1" applyFill="1" applyBorder="1" applyAlignment="1">
      <alignment horizontal="right" vertical="center" wrapText="1" indent="3"/>
    </xf>
    <xf numFmtId="3" fontId="13" fillId="4" borderId="10" xfId="7" applyNumberFormat="1" applyFont="1" applyFill="1" applyBorder="1" applyAlignment="1">
      <alignment horizontal="right" vertical="center" wrapText="1" indent="3"/>
    </xf>
    <xf numFmtId="3" fontId="13" fillId="4" borderId="10" xfId="7" quotePrefix="1" applyNumberFormat="1" applyFont="1" applyFill="1" applyBorder="1" applyAlignment="1">
      <alignment horizontal="right" vertical="center" wrapText="1" indent="3"/>
    </xf>
    <xf numFmtId="3" fontId="13" fillId="4" borderId="1" xfId="7" applyNumberFormat="1" applyFont="1" applyFill="1" applyBorder="1" applyAlignment="1">
      <alignment horizontal="right" vertical="center" wrapText="1" indent="3"/>
    </xf>
    <xf numFmtId="1" fontId="13" fillId="0" borderId="5" xfId="7" applyNumberFormat="1" applyFont="1" applyFill="1" applyBorder="1" applyAlignment="1">
      <alignment horizontal="right" vertical="center" wrapText="1" indent="4"/>
    </xf>
    <xf numFmtId="1" fontId="13" fillId="0" borderId="12" xfId="7" applyNumberFormat="1" applyFont="1" applyFill="1" applyBorder="1" applyAlignment="1">
      <alignment horizontal="right" vertical="center" wrapText="1" indent="4"/>
    </xf>
    <xf numFmtId="1" fontId="13" fillId="4" borderId="5" xfId="7" applyNumberFormat="1" applyFont="1" applyFill="1" applyBorder="1" applyAlignment="1">
      <alignment horizontal="right" vertical="center" wrapText="1" indent="4"/>
    </xf>
    <xf numFmtId="1" fontId="13" fillId="4" borderId="12" xfId="7" applyNumberFormat="1" applyFont="1" applyFill="1" applyBorder="1" applyAlignment="1">
      <alignment horizontal="right" vertical="center" wrapText="1" indent="4"/>
    </xf>
    <xf numFmtId="1" fontId="13" fillId="4" borderId="10" xfId="7" applyNumberFormat="1" applyFont="1" applyFill="1" applyBorder="1" applyAlignment="1">
      <alignment horizontal="right" vertical="center" wrapText="1" indent="4"/>
    </xf>
    <xf numFmtId="1" fontId="13" fillId="4" borderId="14" xfId="7" applyNumberFormat="1" applyFont="1" applyFill="1" applyBorder="1" applyAlignment="1">
      <alignment horizontal="right" vertical="center" wrapText="1" indent="4"/>
    </xf>
    <xf numFmtId="0" fontId="13" fillId="8" borderId="15" xfId="7" applyFont="1" applyFill="1" applyBorder="1" applyAlignment="1">
      <alignment vertical="center" wrapText="1"/>
    </xf>
    <xf numFmtId="0" fontId="14" fillId="0" borderId="7" xfId="0" applyFont="1" applyBorder="1" applyAlignment="1">
      <alignment horizontal="right" indent="2"/>
    </xf>
    <xf numFmtId="0" fontId="14" fillId="0" borderId="0" xfId="0" applyFont="1" applyBorder="1" applyAlignment="1">
      <alignment horizontal="right" indent="2"/>
    </xf>
    <xf numFmtId="0" fontId="14" fillId="4" borderId="5" xfId="0" applyFont="1" applyFill="1" applyBorder="1" applyAlignment="1">
      <alignment horizontal="right" indent="2"/>
    </xf>
    <xf numFmtId="0" fontId="14" fillId="4" borderId="0" xfId="0" applyFont="1" applyFill="1" applyBorder="1" applyAlignment="1">
      <alignment horizontal="right" indent="2"/>
    </xf>
    <xf numFmtId="0" fontId="14" fillId="0" borderId="5" xfId="0" applyFont="1" applyBorder="1" applyAlignment="1">
      <alignment horizontal="right" indent="2"/>
    </xf>
    <xf numFmtId="0" fontId="14" fillId="2" borderId="5" xfId="0" applyFont="1" applyFill="1" applyBorder="1" applyAlignment="1">
      <alignment horizontal="right" indent="2"/>
    </xf>
    <xf numFmtId="0" fontId="14" fillId="2" borderId="0" xfId="0" applyFont="1" applyFill="1" applyBorder="1" applyAlignment="1">
      <alignment horizontal="right" indent="2"/>
    </xf>
    <xf numFmtId="0" fontId="14" fillId="2" borderId="10" xfId="0" applyFont="1" applyFill="1" applyBorder="1" applyAlignment="1">
      <alignment horizontal="right" indent="2"/>
    </xf>
    <xf numFmtId="0" fontId="14" fillId="2" borderId="1" xfId="0" applyFont="1" applyFill="1" applyBorder="1" applyAlignment="1">
      <alignment horizontal="right" indent="2"/>
    </xf>
    <xf numFmtId="0" fontId="14" fillId="2" borderId="7" xfId="0" applyFont="1" applyFill="1" applyBorder="1" applyAlignment="1">
      <alignment horizontal="right" vertical="center" indent="3"/>
    </xf>
    <xf numFmtId="0" fontId="14" fillId="2" borderId="11" xfId="0" applyFont="1" applyFill="1" applyBorder="1" applyAlignment="1">
      <alignment horizontal="right" vertical="center" indent="3"/>
    </xf>
    <xf numFmtId="0" fontId="14" fillId="9" borderId="5" xfId="0" applyFont="1" applyFill="1" applyBorder="1" applyAlignment="1">
      <alignment horizontal="right" vertical="center" indent="3"/>
    </xf>
    <xf numFmtId="0" fontId="14" fillId="9" borderId="12" xfId="0" applyFont="1" applyFill="1" applyBorder="1" applyAlignment="1">
      <alignment horizontal="right" vertical="center" indent="3"/>
    </xf>
    <xf numFmtId="0" fontId="14" fillId="2" borderId="5" xfId="0" applyFont="1" applyFill="1" applyBorder="1" applyAlignment="1">
      <alignment horizontal="right" vertical="center" indent="3"/>
    </xf>
    <xf numFmtId="0" fontId="14" fillId="2" borderId="12" xfId="0" applyFont="1" applyFill="1" applyBorder="1" applyAlignment="1">
      <alignment horizontal="right" vertical="center" indent="3"/>
    </xf>
    <xf numFmtId="0" fontId="14" fillId="9" borderId="10" xfId="0" applyFont="1" applyFill="1" applyBorder="1" applyAlignment="1">
      <alignment horizontal="right" vertical="center" indent="3"/>
    </xf>
    <xf numFmtId="0" fontId="14" fillId="9" borderId="14" xfId="0" applyFont="1" applyFill="1" applyBorder="1" applyAlignment="1">
      <alignment horizontal="right" vertical="center" indent="3"/>
    </xf>
    <xf numFmtId="0" fontId="14" fillId="11" borderId="3" xfId="12" applyFill="1" applyBorder="1">
      <alignment horizontal="center" vertical="center" wrapText="1"/>
    </xf>
    <xf numFmtId="0" fontId="13" fillId="4" borderId="7" xfId="7" applyFont="1" applyFill="1" applyBorder="1" applyAlignment="1">
      <alignment horizontal="center" vertical="center" wrapText="1"/>
    </xf>
    <xf numFmtId="0" fontId="180" fillId="0" borderId="0" xfId="7131"/>
    <xf numFmtId="0" fontId="13" fillId="4" borderId="59" xfId="7" applyFont="1" applyFill="1" applyBorder="1" applyAlignment="1">
      <alignment horizontal="center" vertical="center" wrapText="1"/>
    </xf>
    <xf numFmtId="1" fontId="13" fillId="2" borderId="5" xfId="7" applyNumberFormat="1" applyFont="1" applyFill="1" applyBorder="1" applyAlignment="1">
      <alignment horizontal="right" vertical="center" wrapText="1" indent="1"/>
    </xf>
    <xf numFmtId="1" fontId="13" fillId="2" borderId="12" xfId="7" applyNumberFormat="1" applyFont="1" applyFill="1" applyBorder="1" applyAlignment="1">
      <alignment horizontal="right" vertical="center" wrapText="1" indent="1"/>
    </xf>
    <xf numFmtId="0" fontId="180" fillId="0" borderId="0" xfId="7131" applyFill="1"/>
    <xf numFmtId="1" fontId="13" fillId="4" borderId="5" xfId="7" applyNumberFormat="1" applyFont="1" applyFill="1" applyBorder="1" applyAlignment="1">
      <alignment horizontal="right" vertical="center" wrapText="1" indent="1"/>
    </xf>
    <xf numFmtId="0" fontId="180" fillId="0" borderId="0" xfId="7131" applyFill="1" applyBorder="1" applyAlignment="1"/>
    <xf numFmtId="1" fontId="13" fillId="0" borderId="5" xfId="7" applyNumberFormat="1" applyFont="1" applyFill="1" applyBorder="1" applyAlignment="1">
      <alignment horizontal="right" vertical="center" wrapText="1" indent="1"/>
    </xf>
    <xf numFmtId="1" fontId="13" fillId="0" borderId="12" xfId="7" applyNumberFormat="1" applyFont="1" applyFill="1" applyBorder="1" applyAlignment="1">
      <alignment horizontal="right" vertical="center" wrapText="1" indent="1"/>
    </xf>
    <xf numFmtId="1" fontId="13" fillId="4" borderId="12" xfId="7" applyNumberFormat="1" applyFont="1" applyFill="1" applyBorder="1" applyAlignment="1">
      <alignment horizontal="right" vertical="center" wrapText="1" indent="1"/>
    </xf>
    <xf numFmtId="0" fontId="2" fillId="2" borderId="0" xfId="7" applyFill="1" applyAlignment="1"/>
    <xf numFmtId="1" fontId="13" fillId="2" borderId="14" xfId="7" applyNumberFormat="1" applyFont="1" applyFill="1" applyBorder="1" applyAlignment="1">
      <alignment horizontal="right" vertical="center" wrapText="1" indent="1"/>
    </xf>
    <xf numFmtId="1" fontId="13" fillId="4" borderId="10" xfId="7" applyNumberFormat="1" applyFont="1" applyFill="1" applyBorder="1" applyAlignment="1">
      <alignment horizontal="right" vertical="center" wrapText="1" indent="1"/>
    </xf>
    <xf numFmtId="0" fontId="180" fillId="0" borderId="0" xfId="7131" applyAlignment="1"/>
    <xf numFmtId="0" fontId="12" fillId="0" borderId="0" xfId="7131" applyFont="1"/>
    <xf numFmtId="0" fontId="180" fillId="2" borderId="0" xfId="7131" applyFill="1"/>
    <xf numFmtId="0" fontId="13" fillId="4" borderId="60" xfId="7" applyFont="1" applyFill="1" applyBorder="1" applyAlignment="1">
      <alignment horizontal="center" vertical="center" wrapText="1"/>
    </xf>
    <xf numFmtId="3" fontId="13" fillId="2" borderId="5" xfId="7" quotePrefix="1" applyNumberFormat="1" applyFont="1" applyFill="1" applyBorder="1" applyAlignment="1">
      <alignment horizontal="right" vertical="center" wrapText="1" indent="1"/>
    </xf>
    <xf numFmtId="3" fontId="13" fillId="4" borderId="5" xfId="7" quotePrefix="1" applyNumberFormat="1" applyFont="1" applyFill="1" applyBorder="1" applyAlignment="1">
      <alignment horizontal="right" vertical="center" wrapText="1" indent="1"/>
    </xf>
    <xf numFmtId="0" fontId="180" fillId="0" borderId="0" xfId="7131" applyFill="1" applyBorder="1"/>
    <xf numFmtId="0" fontId="180" fillId="0" borderId="0" xfId="7131" applyBorder="1"/>
    <xf numFmtId="0" fontId="16" fillId="2" borderId="0" xfId="0" applyFont="1" applyFill="1" applyAlignment="1"/>
    <xf numFmtId="0" fontId="181" fillId="0" borderId="0" xfId="0" applyFont="1"/>
    <xf numFmtId="0" fontId="183" fillId="0" borderId="0" xfId="0" applyFont="1"/>
    <xf numFmtId="0" fontId="17" fillId="2" borderId="0" xfId="0" applyFont="1" applyFill="1" applyBorder="1"/>
    <xf numFmtId="0" fontId="17" fillId="2" borderId="0" xfId="0" applyFont="1" applyFill="1" applyAlignment="1">
      <alignment vertical="center"/>
    </xf>
    <xf numFmtId="0" fontId="36" fillId="0" borderId="0" xfId="18" applyFont="1" applyBorder="1" applyAlignment="1" applyProtection="1">
      <alignment horizontal="left" vertical="center"/>
    </xf>
    <xf numFmtId="0" fontId="13" fillId="4" borderId="11" xfId="7" applyFont="1" applyFill="1" applyBorder="1" applyAlignment="1">
      <alignment horizontal="center" vertical="center" wrapText="1"/>
    </xf>
    <xf numFmtId="0" fontId="14" fillId="4" borderId="3" xfId="0" applyFont="1" applyFill="1" applyBorder="1" applyAlignment="1">
      <alignment horizontal="center" vertical="center" wrapText="1"/>
    </xf>
    <xf numFmtId="0" fontId="5" fillId="6" borderId="8" xfId="2" applyFont="1" applyFill="1" applyBorder="1" applyAlignment="1">
      <alignment horizontal="center" vertical="center" wrapText="1"/>
    </xf>
    <xf numFmtId="0" fontId="13" fillId="4" borderId="14" xfId="1723" applyFont="1" applyFill="1" applyBorder="1" applyAlignment="1">
      <alignment horizontal="center" vertical="center" wrapText="1"/>
    </xf>
    <xf numFmtId="0" fontId="184" fillId="2" borderId="0" xfId="0" applyFont="1" applyFill="1"/>
    <xf numFmtId="0" fontId="34" fillId="0" borderId="0" xfId="0" applyFont="1" applyBorder="1" applyAlignment="1">
      <alignment vertical="center"/>
    </xf>
    <xf numFmtId="0" fontId="15" fillId="0" borderId="0" xfId="0" applyFont="1" applyAlignment="1">
      <alignment vertical="center"/>
    </xf>
    <xf numFmtId="0" fontId="11" fillId="0" borderId="0" xfId="0" applyFont="1" applyBorder="1" applyAlignment="1">
      <alignment vertical="center"/>
    </xf>
    <xf numFmtId="0" fontId="42" fillId="0" borderId="0" xfId="0" applyFont="1" applyAlignment="1">
      <alignment vertical="center"/>
    </xf>
    <xf numFmtId="0" fontId="35" fillId="0" borderId="0" xfId="0" applyFont="1" applyBorder="1" applyAlignment="1">
      <alignment vertical="center"/>
    </xf>
    <xf numFmtId="0" fontId="2" fillId="0" borderId="0" xfId="0" applyFont="1" applyBorder="1" applyAlignment="1">
      <alignment vertical="center"/>
    </xf>
    <xf numFmtId="168" fontId="36" fillId="0" borderId="0" xfId="18" applyNumberFormat="1" applyFont="1" applyFill="1" applyBorder="1" applyAlignment="1" applyProtection="1">
      <alignment horizontal="left" vertical="center"/>
    </xf>
    <xf numFmtId="168" fontId="11" fillId="0" borderId="0" xfId="19" applyFont="1" applyFill="1" applyBorder="1" applyAlignment="1">
      <alignment horizontal="left" vertical="center"/>
    </xf>
    <xf numFmtId="169" fontId="38" fillId="0" borderId="0" xfId="20" applyFont="1" applyFill="1" applyBorder="1" applyAlignment="1">
      <alignment horizontal="left" vertical="center"/>
    </xf>
    <xf numFmtId="0" fontId="2" fillId="0" borderId="0" xfId="0" applyFont="1" applyAlignment="1">
      <alignment horizontal="left" vertical="center"/>
    </xf>
    <xf numFmtId="0" fontId="11" fillId="0" borderId="0" xfId="0" applyFont="1" applyAlignment="1">
      <alignment horizontal="right" vertical="center"/>
    </xf>
    <xf numFmtId="0" fontId="42" fillId="0" borderId="0" xfId="0" applyFont="1" applyBorder="1" applyAlignment="1">
      <alignment vertical="center"/>
    </xf>
    <xf numFmtId="1" fontId="2" fillId="0" borderId="0" xfId="0" applyNumberFormat="1" applyFont="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185" fillId="0" borderId="0" xfId="18" applyFont="1" applyBorder="1" applyAlignment="1" applyProtection="1">
      <alignment horizontal="left" vertical="center" wrapText="1"/>
    </xf>
    <xf numFmtId="0" fontId="186" fillId="0" borderId="0" xfId="0" applyFont="1" applyAlignment="1">
      <alignment vertical="center"/>
    </xf>
    <xf numFmtId="0" fontId="185" fillId="0" borderId="0" xfId="18" applyFont="1" applyBorder="1" applyAlignment="1" applyProtection="1">
      <alignment vertical="center"/>
    </xf>
    <xf numFmtId="0" fontId="185" fillId="0" borderId="0" xfId="18" applyFont="1" applyBorder="1" applyAlignment="1" applyProtection="1">
      <alignment vertical="center" wrapText="1"/>
    </xf>
    <xf numFmtId="0" fontId="16" fillId="2" borderId="0" xfId="0" applyFont="1" applyFill="1" applyAlignment="1">
      <alignment wrapText="1"/>
    </xf>
    <xf numFmtId="0" fontId="17" fillId="2" borderId="0" xfId="0" applyFont="1" applyFill="1" applyAlignment="1"/>
    <xf numFmtId="0" fontId="17" fillId="2" borderId="0" xfId="0" applyFont="1" applyFill="1" applyAlignment="1">
      <alignment wrapText="1"/>
    </xf>
    <xf numFmtId="0" fontId="188" fillId="2" borderId="0" xfId="0" applyFont="1" applyFill="1" applyAlignment="1">
      <alignment horizontal="left"/>
    </xf>
    <xf numFmtId="0" fontId="2" fillId="2" borderId="0" xfId="7" applyFill="1" applyBorder="1" applyAlignment="1"/>
    <xf numFmtId="164" fontId="13" fillId="2" borderId="5" xfId="7" applyNumberFormat="1" applyFont="1" applyFill="1" applyBorder="1" applyAlignment="1">
      <alignment horizontal="right" vertical="center" wrapText="1" indent="3"/>
    </xf>
    <xf numFmtId="164" fontId="13" fillId="2" borderId="12" xfId="7" applyNumberFormat="1" applyFont="1" applyFill="1" applyBorder="1" applyAlignment="1">
      <alignment horizontal="right" vertical="center" wrapText="1" indent="3"/>
    </xf>
    <xf numFmtId="164" fontId="13" fillId="4" borderId="5" xfId="7" applyNumberFormat="1" applyFont="1" applyFill="1" applyBorder="1" applyAlignment="1">
      <alignment horizontal="right" vertical="center" wrapText="1" indent="3"/>
    </xf>
    <xf numFmtId="164" fontId="13" fillId="4" borderId="0" xfId="7" applyNumberFormat="1" applyFont="1" applyFill="1" applyBorder="1" applyAlignment="1">
      <alignment horizontal="right" vertical="center" wrapText="1" indent="3"/>
    </xf>
    <xf numFmtId="164" fontId="13" fillId="0" borderId="5" xfId="7" applyNumberFormat="1" applyFont="1" applyFill="1" applyBorder="1" applyAlignment="1">
      <alignment horizontal="right" vertical="center" wrapText="1" indent="3"/>
    </xf>
    <xf numFmtId="164" fontId="13" fillId="0" borderId="12" xfId="7" applyNumberFormat="1" applyFont="1" applyFill="1" applyBorder="1" applyAlignment="1">
      <alignment horizontal="right" vertical="center" wrapText="1" indent="3"/>
    </xf>
    <xf numFmtId="164" fontId="13" fillId="0" borderId="5" xfId="7" quotePrefix="1" applyNumberFormat="1" applyFont="1" applyFill="1" applyBorder="1" applyAlignment="1">
      <alignment horizontal="right" vertical="center" wrapText="1" indent="3"/>
    </xf>
    <xf numFmtId="164" fontId="13" fillId="4" borderId="12" xfId="7" applyNumberFormat="1" applyFont="1" applyFill="1" applyBorder="1" applyAlignment="1">
      <alignment horizontal="right" vertical="center" wrapText="1" indent="3"/>
    </xf>
    <xf numFmtId="164" fontId="13" fillId="2" borderId="14" xfId="7" applyNumberFormat="1" applyFont="1" applyFill="1" applyBorder="1" applyAlignment="1">
      <alignment horizontal="right" vertical="center" wrapText="1" indent="3"/>
    </xf>
    <xf numFmtId="164" fontId="13" fillId="4" borderId="10" xfId="7" applyNumberFormat="1" applyFont="1" applyFill="1" applyBorder="1" applyAlignment="1">
      <alignment horizontal="right" vertical="center" wrapText="1" indent="3"/>
    </xf>
    <xf numFmtId="164" fontId="13" fillId="4" borderId="1" xfId="7" applyNumberFormat="1" applyFont="1" applyFill="1" applyBorder="1" applyAlignment="1">
      <alignment horizontal="right" vertical="center" wrapText="1" indent="3"/>
    </xf>
    <xf numFmtId="0" fontId="13" fillId="2" borderId="4" xfId="7" applyFont="1" applyFill="1" applyBorder="1" applyAlignment="1">
      <alignment vertical="center" wrapText="1"/>
    </xf>
    <xf numFmtId="0" fontId="12" fillId="0" borderId="0" xfId="7131" applyFont="1" applyAlignment="1">
      <alignment vertical="center"/>
    </xf>
    <xf numFmtId="1" fontId="13" fillId="4" borderId="14" xfId="7" applyNumberFormat="1" applyFont="1" applyFill="1" applyBorder="1" applyAlignment="1">
      <alignment horizontal="right" vertical="center" wrapText="1" indent="1"/>
    </xf>
    <xf numFmtId="0" fontId="13" fillId="0" borderId="46" xfId="7" applyFont="1" applyFill="1" applyBorder="1" applyAlignment="1">
      <alignment vertical="center" wrapText="1"/>
    </xf>
    <xf numFmtId="0" fontId="2" fillId="2" borderId="0" xfId="1" applyFill="1" applyBorder="1"/>
    <xf numFmtId="0" fontId="14" fillId="6" borderId="45" xfId="11" applyBorder="1" applyAlignment="1">
      <alignment horizontal="center" vertical="center" wrapText="1"/>
    </xf>
    <xf numFmtId="0" fontId="14" fillId="6" borderId="28" xfId="11" applyBorder="1" applyAlignment="1">
      <alignment horizontal="center" vertical="center" wrapText="1"/>
    </xf>
    <xf numFmtId="0" fontId="14" fillId="10" borderId="7" xfId="13" applyBorder="1" applyAlignment="1">
      <alignment horizontal="right" vertical="center" wrapText="1" indent="4"/>
    </xf>
    <xf numFmtId="0" fontId="14" fillId="10" borderId="59" xfId="13" applyBorder="1" applyAlignment="1">
      <alignment horizontal="right" vertical="center" wrapText="1" indent="4"/>
    </xf>
    <xf numFmtId="0" fontId="14" fillId="10" borderId="6" xfId="13" applyBorder="1" applyAlignment="1">
      <alignment horizontal="right" vertical="center" wrapText="1" indent="4"/>
    </xf>
    <xf numFmtId="0" fontId="14" fillId="10" borderId="0" xfId="13" applyAlignment="1">
      <alignment horizontal="right" vertical="center" wrapText="1" indent="4"/>
    </xf>
    <xf numFmtId="0" fontId="14" fillId="6" borderId="5" xfId="14" applyBorder="1" applyAlignment="1">
      <alignment horizontal="right" vertical="center" wrapText="1" indent="4"/>
    </xf>
    <xf numFmtId="0" fontId="14" fillId="6" borderId="4" xfId="14" applyBorder="1" applyAlignment="1">
      <alignment horizontal="right" vertical="center" wrapText="1" indent="4"/>
    </xf>
    <xf numFmtId="0" fontId="14" fillId="6" borderId="0" xfId="14" applyAlignment="1">
      <alignment horizontal="right" vertical="center" wrapText="1" indent="4"/>
    </xf>
    <xf numFmtId="0" fontId="14" fillId="10" borderId="5" xfId="13" applyBorder="1" applyAlignment="1">
      <alignment horizontal="right" vertical="center" wrapText="1" indent="4"/>
    </xf>
    <xf numFmtId="0" fontId="14" fillId="10" borderId="4" xfId="13" applyBorder="1" applyAlignment="1">
      <alignment horizontal="right" vertical="center" wrapText="1" indent="4"/>
    </xf>
    <xf numFmtId="0" fontId="14" fillId="6" borderId="10" xfId="14" applyBorder="1" applyAlignment="1">
      <alignment horizontal="right" vertical="center" wrapText="1" indent="4"/>
    </xf>
    <xf numFmtId="0" fontId="14" fillId="6" borderId="14" xfId="14" applyBorder="1" applyAlignment="1">
      <alignment horizontal="right" vertical="center" wrapText="1" indent="4"/>
    </xf>
    <xf numFmtId="0" fontId="14" fillId="6" borderId="1" xfId="14" applyBorder="1" applyAlignment="1">
      <alignment horizontal="right" vertical="center" wrapText="1" indent="4"/>
    </xf>
    <xf numFmtId="3" fontId="14" fillId="10" borderId="5" xfId="13" applyNumberFormat="1" applyBorder="1" applyAlignment="1">
      <alignment horizontal="right" vertical="center" wrapText="1" indent="2"/>
    </xf>
    <xf numFmtId="3" fontId="14" fillId="4" borderId="5" xfId="14" applyNumberFormat="1" applyFill="1" applyBorder="1" applyAlignment="1">
      <alignment horizontal="right" vertical="center" wrapText="1" indent="2"/>
    </xf>
    <xf numFmtId="164" fontId="14" fillId="4" borderId="5" xfId="14" applyNumberFormat="1" applyFill="1" applyBorder="1" applyAlignment="1">
      <alignment horizontal="right" vertical="center" wrapText="1" indent="2"/>
    </xf>
    <xf numFmtId="164" fontId="14" fillId="4" borderId="0" xfId="14" applyNumberFormat="1" applyFill="1" applyAlignment="1">
      <alignment horizontal="right" vertical="center" wrapText="1" indent="2"/>
    </xf>
    <xf numFmtId="3" fontId="14" fillId="4" borderId="10" xfId="14" applyNumberFormat="1" applyFill="1" applyBorder="1" applyAlignment="1">
      <alignment horizontal="right" vertical="center" wrapText="1" indent="2"/>
    </xf>
    <xf numFmtId="164" fontId="14" fillId="4" borderId="10" xfId="14" applyNumberFormat="1" applyFill="1" applyBorder="1" applyAlignment="1">
      <alignment horizontal="right" vertical="center" wrapText="1" indent="2"/>
    </xf>
    <xf numFmtId="164" fontId="14" fillId="4" borderId="1" xfId="14" applyNumberFormat="1" applyFill="1" applyBorder="1" applyAlignment="1">
      <alignment horizontal="right" vertical="center" wrapText="1" indent="2"/>
    </xf>
    <xf numFmtId="0" fontId="15" fillId="2" borderId="0" xfId="10" applyFill="1" applyAlignment="1">
      <alignment vertical="center"/>
    </xf>
    <xf numFmtId="0" fontId="14" fillId="10" borderId="5" xfId="13" applyFill="1" applyBorder="1" applyAlignment="1">
      <alignment horizontal="right" vertical="center" wrapText="1" indent="2"/>
    </xf>
    <xf numFmtId="0" fontId="14" fillId="10" borderId="12" xfId="13" applyFill="1" applyBorder="1" applyAlignment="1">
      <alignment horizontal="right" vertical="center" wrapText="1"/>
    </xf>
    <xf numFmtId="0" fontId="14" fillId="6" borderId="12" xfId="14" applyFill="1" applyBorder="1" applyAlignment="1">
      <alignment horizontal="right" vertical="center" wrapText="1"/>
    </xf>
    <xf numFmtId="0" fontId="14" fillId="10" borderId="12" xfId="13" quotePrefix="1" applyFill="1" applyBorder="1" applyAlignment="1">
      <alignment horizontal="right" vertical="center" wrapText="1"/>
    </xf>
    <xf numFmtId="0" fontId="13" fillId="6" borderId="12" xfId="14" applyFont="1" applyFill="1" applyBorder="1" applyAlignment="1">
      <alignment horizontal="right" vertical="center" wrapText="1"/>
    </xf>
    <xf numFmtId="0" fontId="13" fillId="6" borderId="12" xfId="14" quotePrefix="1" applyFont="1" applyFill="1" applyBorder="1" applyAlignment="1">
      <alignment horizontal="right" vertical="center" wrapText="1"/>
    </xf>
    <xf numFmtId="0" fontId="13" fillId="10" borderId="12" xfId="13" quotePrefix="1" applyFont="1" applyFill="1" applyBorder="1" applyAlignment="1">
      <alignment horizontal="right" vertical="center" wrapText="1"/>
    </xf>
    <xf numFmtId="0" fontId="14" fillId="6" borderId="12" xfId="14" quotePrefix="1" applyFill="1" applyBorder="1" applyAlignment="1">
      <alignment horizontal="right" vertical="center" wrapText="1"/>
    </xf>
    <xf numFmtId="0" fontId="14" fillId="10" borderId="14" xfId="13" applyFill="1" applyBorder="1" applyAlignment="1">
      <alignment horizontal="right" vertical="center" wrapText="1"/>
    </xf>
    <xf numFmtId="0" fontId="14" fillId="10" borderId="4" xfId="13" applyFill="1" applyBorder="1" applyAlignment="1">
      <alignment vertical="center" wrapText="1"/>
    </xf>
    <xf numFmtId="0" fontId="14" fillId="6" borderId="4" xfId="14" applyFill="1" applyBorder="1" applyAlignment="1">
      <alignment vertical="center" wrapText="1"/>
    </xf>
    <xf numFmtId="0" fontId="14" fillId="10" borderId="13" xfId="13" applyFill="1" applyBorder="1" applyAlignment="1">
      <alignment vertical="center" wrapText="1"/>
    </xf>
    <xf numFmtId="0" fontId="14" fillId="10" borderId="4" xfId="13" quotePrefix="1" applyFill="1" applyBorder="1" applyAlignment="1">
      <alignment vertical="center" wrapText="1"/>
    </xf>
    <xf numFmtId="0" fontId="13" fillId="6" borderId="4" xfId="14" applyFont="1" applyFill="1" applyBorder="1" applyAlignment="1">
      <alignment vertical="center" wrapText="1"/>
    </xf>
    <xf numFmtId="0" fontId="13" fillId="6" borderId="4" xfId="14" quotePrefix="1" applyFont="1" applyFill="1" applyBorder="1" applyAlignment="1">
      <alignment vertical="center" wrapText="1"/>
    </xf>
    <xf numFmtId="0" fontId="13" fillId="10" borderId="4" xfId="13" quotePrefix="1" applyFont="1" applyFill="1" applyBorder="1" applyAlignment="1">
      <alignment vertical="center" wrapText="1"/>
    </xf>
    <xf numFmtId="0" fontId="13" fillId="6" borderId="13" xfId="14" quotePrefix="1" applyFont="1" applyFill="1" applyBorder="1" applyAlignment="1">
      <alignment vertical="center" wrapText="1"/>
    </xf>
    <xf numFmtId="0" fontId="14" fillId="6" borderId="13" xfId="14" applyFill="1" applyBorder="1" applyAlignment="1">
      <alignment vertical="center" wrapText="1"/>
    </xf>
    <xf numFmtId="0" fontId="14" fillId="6" borderId="4" xfId="14" quotePrefix="1" applyFill="1" applyBorder="1" applyAlignment="1">
      <alignment vertical="center" wrapText="1"/>
    </xf>
    <xf numFmtId="3" fontId="14" fillId="10" borderId="5" xfId="13" applyNumberFormat="1" applyFill="1" applyBorder="1" applyAlignment="1">
      <alignment horizontal="right" vertical="center" wrapText="1" indent="2"/>
    </xf>
    <xf numFmtId="0" fontId="14" fillId="10" borderId="0" xfId="13" applyFill="1" applyAlignment="1">
      <alignment horizontal="right" vertical="center" wrapText="1" indent="2"/>
    </xf>
    <xf numFmtId="0" fontId="14" fillId="10" borderId="12" xfId="13" applyFill="1" applyBorder="1" applyAlignment="1">
      <alignment horizontal="right" vertical="center" wrapText="1" indent="2"/>
    </xf>
    <xf numFmtId="0" fontId="14" fillId="10" borderId="13" xfId="13" applyFill="1" applyBorder="1" applyAlignment="1">
      <alignment horizontal="right" vertical="center" wrapText="1" indent="2"/>
    </xf>
    <xf numFmtId="1" fontId="14" fillId="10" borderId="12" xfId="13" applyNumberFormat="1" applyFill="1" applyBorder="1" applyAlignment="1">
      <alignment horizontal="right" vertical="center" wrapText="1" indent="2"/>
    </xf>
    <xf numFmtId="0" fontId="14" fillId="10" borderId="4" xfId="13" applyFill="1" applyBorder="1" applyAlignment="1">
      <alignment horizontal="right" vertical="center" wrapText="1" indent="2"/>
    </xf>
    <xf numFmtId="3" fontId="14" fillId="6" borderId="5" xfId="14" applyNumberFormat="1" applyFill="1" applyBorder="1" applyAlignment="1">
      <alignment horizontal="right" vertical="center" wrapText="1" indent="2"/>
    </xf>
    <xf numFmtId="0" fontId="14" fillId="6" borderId="5" xfId="14" applyFill="1" applyBorder="1" applyAlignment="1">
      <alignment horizontal="right" vertical="center" wrapText="1" indent="2"/>
    </xf>
    <xf numFmtId="0" fontId="14" fillId="6" borderId="4" xfId="14" applyFill="1" applyBorder="1" applyAlignment="1">
      <alignment horizontal="right" vertical="center" wrapText="1" indent="2"/>
    </xf>
    <xf numFmtId="0" fontId="14" fillId="6" borderId="0" xfId="14" applyFill="1" applyAlignment="1">
      <alignment horizontal="right" vertical="center" wrapText="1" indent="2"/>
    </xf>
    <xf numFmtId="3" fontId="14" fillId="10" borderId="10" xfId="13" applyNumberFormat="1" applyFill="1" applyBorder="1" applyAlignment="1">
      <alignment horizontal="right" vertical="center" wrapText="1" indent="2"/>
    </xf>
    <xf numFmtId="0" fontId="14" fillId="10" borderId="10" xfId="13" applyFill="1" applyBorder="1" applyAlignment="1">
      <alignment horizontal="right" vertical="center" wrapText="1" indent="2"/>
    </xf>
    <xf numFmtId="0" fontId="14" fillId="10" borderId="1" xfId="13" applyFill="1" applyBorder="1" applyAlignment="1">
      <alignment horizontal="right" vertical="center" wrapText="1" indent="2"/>
    </xf>
    <xf numFmtId="0" fontId="14" fillId="6" borderId="4" xfId="13" applyFill="1" applyBorder="1" applyAlignment="1">
      <alignment horizontal="left" vertical="center" wrapText="1" indent="1"/>
    </xf>
    <xf numFmtId="0" fontId="14" fillId="10" borderId="4" xfId="14" applyFill="1" applyBorder="1" applyAlignment="1">
      <alignment horizontal="left" vertical="center" wrapText="1" indent="1"/>
    </xf>
    <xf numFmtId="2" fontId="14" fillId="2" borderId="10" xfId="10" applyNumberFormat="1" applyFont="1" applyFill="1" applyBorder="1" applyAlignment="1">
      <alignment horizontal="right" vertical="center" indent="3"/>
    </xf>
    <xf numFmtId="2" fontId="14" fillId="2" borderId="14" xfId="10" applyNumberFormat="1" applyFont="1" applyFill="1" applyBorder="1" applyAlignment="1">
      <alignment horizontal="right" vertical="center" indent="3"/>
    </xf>
    <xf numFmtId="2" fontId="14" fillId="2" borderId="5" xfId="10" applyNumberFormat="1" applyFont="1" applyFill="1" applyBorder="1" applyAlignment="1">
      <alignment horizontal="right" vertical="center" indent="3"/>
    </xf>
    <xf numFmtId="2" fontId="14" fillId="2" borderId="5" xfId="10" quotePrefix="1" applyNumberFormat="1" applyFont="1" applyFill="1" applyBorder="1" applyAlignment="1">
      <alignment horizontal="right" vertical="center" indent="3"/>
    </xf>
    <xf numFmtId="2" fontId="14" fillId="2" borderId="12" xfId="10" applyNumberFormat="1" applyFont="1" applyFill="1" applyBorder="1" applyAlignment="1">
      <alignment horizontal="right" vertical="center" indent="3"/>
    </xf>
    <xf numFmtId="2" fontId="14" fillId="12" borderId="4" xfId="10" applyNumberFormat="1" applyFont="1" applyFill="1" applyBorder="1" applyAlignment="1">
      <alignment horizontal="right" vertical="center" indent="3"/>
    </xf>
    <xf numFmtId="2" fontId="14" fillId="12" borderId="0" xfId="10" applyNumberFormat="1" applyFont="1" applyFill="1" applyBorder="1" applyAlignment="1">
      <alignment horizontal="right" vertical="center" indent="3"/>
    </xf>
    <xf numFmtId="2" fontId="14" fillId="2" borderId="10" xfId="10" quotePrefix="1" applyNumberFormat="1" applyFont="1" applyFill="1" applyBorder="1" applyAlignment="1">
      <alignment horizontal="right" vertical="center" indent="3"/>
    </xf>
    <xf numFmtId="2" fontId="14" fillId="2" borderId="12" xfId="10" quotePrefix="1" applyNumberFormat="1" applyFont="1" applyFill="1" applyBorder="1" applyAlignment="1">
      <alignment horizontal="right" vertical="center" indent="3"/>
    </xf>
    <xf numFmtId="2" fontId="14" fillId="12" borderId="13" xfId="10" applyNumberFormat="1" applyFont="1" applyFill="1" applyBorder="1" applyAlignment="1">
      <alignment horizontal="right" vertical="center" indent="3"/>
    </xf>
    <xf numFmtId="2" fontId="14" fillId="12" borderId="1" xfId="10" applyNumberFormat="1" applyFont="1" applyFill="1" applyBorder="1" applyAlignment="1">
      <alignment horizontal="right" vertical="center" indent="3"/>
    </xf>
    <xf numFmtId="2" fontId="14" fillId="12" borderId="4" xfId="10" quotePrefix="1" applyNumberFormat="1" applyFont="1" applyFill="1" applyBorder="1" applyAlignment="1">
      <alignment horizontal="right" vertical="center" indent="3"/>
    </xf>
    <xf numFmtId="2" fontId="14" fillId="12" borderId="13" xfId="10" quotePrefix="1" applyNumberFormat="1" applyFont="1" applyFill="1" applyBorder="1" applyAlignment="1">
      <alignment horizontal="right" vertical="center" indent="3"/>
    </xf>
    <xf numFmtId="2" fontId="14" fillId="12" borderId="1" xfId="10" quotePrefix="1" applyNumberFormat="1" applyFont="1" applyFill="1" applyBorder="1" applyAlignment="1">
      <alignment horizontal="right" vertical="center" indent="3"/>
    </xf>
    <xf numFmtId="167" fontId="14" fillId="10" borderId="5" xfId="17" quotePrefix="1" applyNumberFormat="1" applyFont="1" applyFill="1" applyBorder="1" applyAlignment="1">
      <alignment horizontal="right" vertical="center" wrapText="1" indent="4"/>
    </xf>
    <xf numFmtId="0" fontId="14" fillId="10" borderId="5" xfId="13" quotePrefix="1" applyBorder="1" applyAlignment="1">
      <alignment horizontal="right" vertical="center" wrapText="1" indent="4"/>
    </xf>
    <xf numFmtId="0" fontId="14" fillId="10" borderId="14" xfId="13" quotePrefix="1" applyBorder="1" applyAlignment="1">
      <alignment horizontal="right" vertical="center" wrapText="1" indent="4"/>
    </xf>
    <xf numFmtId="167" fontId="14" fillId="10" borderId="5" xfId="17" applyNumberFormat="1" applyFont="1" applyFill="1" applyBorder="1" applyAlignment="1">
      <alignment horizontal="right" vertical="center" wrapText="1" indent="4"/>
    </xf>
    <xf numFmtId="0" fontId="14" fillId="10" borderId="12" xfId="13" applyBorder="1" applyAlignment="1">
      <alignment horizontal="right" vertical="center" wrapText="1" indent="4"/>
    </xf>
    <xf numFmtId="0" fontId="14" fillId="10" borderId="12" xfId="13" quotePrefix="1" applyBorder="1" applyAlignment="1">
      <alignment horizontal="right" vertical="center" wrapText="1" indent="4"/>
    </xf>
    <xf numFmtId="167" fontId="14" fillId="6" borderId="5" xfId="17" applyNumberFormat="1" applyFont="1" applyFill="1" applyBorder="1" applyAlignment="1">
      <alignment horizontal="right" vertical="center" wrapText="1" indent="4"/>
    </xf>
    <xf numFmtId="0" fontId="14" fillId="6" borderId="12" xfId="14" applyBorder="1" applyAlignment="1">
      <alignment horizontal="right" vertical="center" wrapText="1" indent="4"/>
    </xf>
    <xf numFmtId="0" fontId="14" fillId="6" borderId="5" xfId="14" quotePrefix="1" applyBorder="1" applyAlignment="1">
      <alignment horizontal="right" vertical="center" wrapText="1" indent="4"/>
    </xf>
    <xf numFmtId="0" fontId="14" fillId="10" borderId="14" xfId="13" applyBorder="1" applyAlignment="1">
      <alignment horizontal="right" vertical="center" wrapText="1" indent="4"/>
    </xf>
    <xf numFmtId="167" fontId="14" fillId="6" borderId="5" xfId="17" quotePrefix="1" applyNumberFormat="1" applyFont="1" applyFill="1" applyBorder="1" applyAlignment="1">
      <alignment horizontal="right" vertical="center" wrapText="1" indent="4"/>
    </xf>
    <xf numFmtId="167" fontId="14" fillId="10" borderId="10" xfId="17" applyNumberFormat="1" applyFont="1" applyFill="1" applyBorder="1" applyAlignment="1">
      <alignment horizontal="right" vertical="center" wrapText="1" indent="4"/>
    </xf>
    <xf numFmtId="0" fontId="14" fillId="10" borderId="10" xfId="13" applyBorder="1" applyAlignment="1">
      <alignment horizontal="right" vertical="center" wrapText="1" indent="4"/>
    </xf>
    <xf numFmtId="164" fontId="14" fillId="10" borderId="7" xfId="13" applyNumberFormat="1" applyBorder="1" applyAlignment="1">
      <alignment horizontal="right" vertical="center" wrapText="1" indent="4"/>
    </xf>
    <xf numFmtId="164" fontId="14" fillId="10" borderId="0" xfId="13" applyNumberFormat="1" applyAlignment="1">
      <alignment horizontal="right" vertical="center" wrapText="1" indent="4"/>
    </xf>
    <xf numFmtId="0" fontId="14" fillId="10" borderId="1" xfId="13" applyBorder="1" applyAlignment="1">
      <alignment horizontal="right" vertical="center" wrapText="1" indent="4"/>
    </xf>
    <xf numFmtId="165" fontId="14" fillId="2" borderId="4" xfId="0" applyNumberFormat="1" applyFont="1" applyFill="1" applyBorder="1" applyAlignment="1">
      <alignment horizontal="left" indent="1"/>
    </xf>
    <xf numFmtId="165" fontId="14" fillId="4" borderId="13" xfId="0" applyNumberFormat="1" applyFont="1" applyFill="1" applyBorder="1" applyAlignment="1">
      <alignment horizontal="left" indent="1"/>
    </xf>
    <xf numFmtId="165" fontId="14" fillId="4" borderId="4" xfId="0" applyNumberFormat="1" applyFont="1" applyFill="1" applyBorder="1" applyAlignment="1">
      <alignment horizontal="left" indent="1"/>
    </xf>
    <xf numFmtId="165" fontId="14" fillId="2" borderId="0" xfId="0" applyNumberFormat="1" applyFont="1" applyFill="1" applyBorder="1" applyAlignment="1">
      <alignment horizontal="left" indent="1"/>
    </xf>
    <xf numFmtId="165" fontId="14" fillId="4" borderId="1" xfId="0" applyNumberFormat="1" applyFont="1" applyFill="1" applyBorder="1" applyAlignment="1">
      <alignment horizontal="left" indent="1"/>
    </xf>
    <xf numFmtId="165" fontId="14" fillId="4" borderId="0" xfId="0" applyNumberFormat="1" applyFont="1" applyFill="1" applyBorder="1" applyAlignment="1">
      <alignment horizontal="left" indent="1"/>
    </xf>
    <xf numFmtId="164" fontId="14" fillId="4" borderId="1" xfId="0" applyNumberFormat="1" applyFont="1" applyFill="1" applyBorder="1" applyAlignment="1">
      <alignment vertical="center"/>
    </xf>
    <xf numFmtId="164" fontId="14" fillId="4" borderId="14" xfId="0" applyNumberFormat="1" applyFont="1" applyFill="1" applyBorder="1" applyAlignment="1">
      <alignment vertical="center"/>
    </xf>
    <xf numFmtId="164" fontId="14" fillId="4" borderId="0" xfId="0" applyNumberFormat="1" applyFont="1" applyFill="1" applyBorder="1" applyAlignment="1">
      <alignment vertical="center"/>
    </xf>
    <xf numFmtId="165" fontId="14" fillId="2" borderId="4" xfId="0" applyNumberFormat="1" applyFont="1" applyFill="1" applyBorder="1" applyAlignment="1">
      <alignment horizontal="left" vertical="center" indent="1"/>
    </xf>
    <xf numFmtId="165" fontId="14" fillId="4" borderId="13" xfId="0" applyNumberFormat="1" applyFont="1" applyFill="1" applyBorder="1" applyAlignment="1">
      <alignment horizontal="left" vertical="center" indent="1"/>
    </xf>
    <xf numFmtId="165" fontId="14" fillId="4" borderId="4" xfId="0" applyNumberFormat="1" applyFont="1" applyFill="1" applyBorder="1" applyAlignment="1">
      <alignment horizontal="left" vertical="center" indent="1"/>
    </xf>
    <xf numFmtId="165" fontId="14" fillId="2" borderId="13" xfId="0" applyNumberFormat="1" applyFont="1" applyFill="1" applyBorder="1" applyAlignment="1">
      <alignment horizontal="left" vertical="center" indent="1"/>
    </xf>
    <xf numFmtId="165" fontId="14" fillId="2" borderId="0" xfId="0" applyNumberFormat="1" applyFont="1" applyFill="1" applyBorder="1" applyAlignment="1">
      <alignment horizontal="left" vertical="center" indent="1"/>
    </xf>
    <xf numFmtId="165" fontId="14" fillId="4" borderId="1" xfId="0" applyNumberFormat="1" applyFont="1" applyFill="1" applyBorder="1" applyAlignment="1">
      <alignment horizontal="left" vertical="center" indent="1"/>
    </xf>
    <xf numFmtId="165" fontId="14" fillId="4" borderId="0" xfId="0" applyNumberFormat="1" applyFont="1" applyFill="1" applyBorder="1" applyAlignment="1">
      <alignment horizontal="left" vertical="center" indent="1"/>
    </xf>
    <xf numFmtId="165" fontId="14" fillId="2" borderId="1" xfId="0" applyNumberFormat="1" applyFont="1" applyFill="1" applyBorder="1" applyAlignment="1">
      <alignment horizontal="left" vertical="center" indent="1"/>
    </xf>
    <xf numFmtId="165" fontId="14" fillId="2" borderId="6" xfId="0" applyNumberFormat="1" applyFont="1" applyFill="1" applyBorder="1" applyAlignment="1">
      <alignment horizontal="left" vertical="center" indent="1"/>
    </xf>
    <xf numFmtId="165" fontId="14" fillId="2" borderId="15" xfId="0" applyNumberFormat="1" applyFont="1" applyFill="1" applyBorder="1" applyAlignment="1">
      <alignment horizontal="left" vertical="center" indent="1"/>
    </xf>
    <xf numFmtId="164" fontId="6" fillId="2" borderId="10" xfId="1" applyNumberFormat="1" applyFont="1" applyFill="1" applyBorder="1" applyAlignment="1">
      <alignment horizontal="right" vertical="center" indent="3"/>
    </xf>
    <xf numFmtId="164" fontId="6" fillId="2" borderId="14" xfId="1" applyNumberFormat="1" applyFont="1" applyFill="1" applyBorder="1" applyAlignment="1">
      <alignment horizontal="right" vertical="center" indent="3"/>
    </xf>
    <xf numFmtId="0" fontId="2" fillId="2" borderId="0" xfId="1" applyFill="1" applyAlignment="1">
      <alignment vertical="center"/>
    </xf>
    <xf numFmtId="0" fontId="12" fillId="0" borderId="0" xfId="1723" applyFont="1" applyBorder="1" applyAlignment="1">
      <alignment vertical="top" wrapText="1"/>
    </xf>
    <xf numFmtId="0" fontId="11" fillId="0" borderId="0" xfId="1723" applyFont="1" applyBorder="1" applyAlignment="1">
      <alignment vertical="center" wrapText="1"/>
    </xf>
    <xf numFmtId="0" fontId="185" fillId="0" borderId="0" xfId="18" applyFont="1" applyAlignment="1" applyProtection="1">
      <alignment vertical="center"/>
    </xf>
    <xf numFmtId="3" fontId="14" fillId="10" borderId="5" xfId="13" applyNumberFormat="1" applyBorder="1" applyAlignment="1">
      <alignment horizontal="right" vertical="center" wrapText="1" indent="4"/>
    </xf>
    <xf numFmtId="1" fontId="14" fillId="10" borderId="7" xfId="13" applyNumberFormat="1" applyBorder="1" applyAlignment="1">
      <alignment horizontal="right" vertical="center" wrapText="1" indent="4"/>
    </xf>
    <xf numFmtId="1" fontId="14" fillId="10" borderId="0" xfId="13" applyNumberFormat="1" applyAlignment="1">
      <alignment horizontal="right" vertical="center" wrapText="1" indent="4"/>
    </xf>
    <xf numFmtId="3" fontId="14" fillId="6" borderId="5" xfId="14" applyNumberFormat="1" applyBorder="1" applyAlignment="1">
      <alignment horizontal="right" vertical="center" wrapText="1" indent="4"/>
    </xf>
    <xf numFmtId="1" fontId="14" fillId="6" borderId="5" xfId="14" applyNumberFormat="1" applyBorder="1" applyAlignment="1">
      <alignment horizontal="right" vertical="center" wrapText="1" indent="4"/>
    </xf>
    <xf numFmtId="1" fontId="14" fillId="6" borderId="0" xfId="14" applyNumberFormat="1" applyAlignment="1">
      <alignment horizontal="right" vertical="center" wrapText="1" indent="4"/>
    </xf>
    <xf numFmtId="1" fontId="14" fillId="10" borderId="5" xfId="13" applyNumberFormat="1" applyBorder="1" applyAlignment="1">
      <alignment horizontal="right" vertical="center" wrapText="1" indent="4"/>
    </xf>
    <xf numFmtId="3" fontId="14" fillId="6" borderId="10" xfId="14" applyNumberFormat="1" applyBorder="1" applyAlignment="1">
      <alignment horizontal="right" vertical="center" wrapText="1" indent="4"/>
    </xf>
    <xf numFmtId="1" fontId="14" fillId="6" borderId="10" xfId="14" applyNumberFormat="1" applyBorder="1" applyAlignment="1">
      <alignment horizontal="right" vertical="center" wrapText="1" indent="4"/>
    </xf>
    <xf numFmtId="1" fontId="14" fillId="6" borderId="1" xfId="14" applyNumberFormat="1" applyBorder="1" applyAlignment="1">
      <alignment horizontal="right" vertical="center" wrapText="1" indent="4"/>
    </xf>
    <xf numFmtId="0" fontId="14" fillId="6" borderId="9" xfId="11" applyFont="1">
      <alignment horizontal="center" vertical="center" wrapText="1"/>
    </xf>
    <xf numFmtId="0" fontId="14" fillId="6" borderId="3" xfId="11" applyFont="1" applyBorder="1">
      <alignment horizontal="center" vertical="center" wrapText="1"/>
    </xf>
    <xf numFmtId="0" fontId="14" fillId="6" borderId="28" xfId="11" applyFont="1" applyBorder="1">
      <alignment horizontal="center" vertical="center" wrapText="1"/>
    </xf>
    <xf numFmtId="0" fontId="14" fillId="10" borderId="6" xfId="13" applyFont="1" applyBorder="1">
      <alignment vertical="center" wrapText="1"/>
    </xf>
    <xf numFmtId="164" fontId="14" fillId="10" borderId="7" xfId="13" applyNumberFormat="1" applyFont="1" applyBorder="1" applyAlignment="1">
      <alignment horizontal="right" vertical="center" wrapText="1" indent="2"/>
    </xf>
    <xf numFmtId="164" fontId="14" fillId="10" borderId="6" xfId="13" applyNumberFormat="1" applyFont="1" applyBorder="1" applyAlignment="1">
      <alignment horizontal="right" vertical="center" wrapText="1" indent="2"/>
    </xf>
    <xf numFmtId="164" fontId="14" fillId="10" borderId="0" xfId="13" applyNumberFormat="1" applyFont="1" applyAlignment="1">
      <alignment horizontal="right" vertical="center" wrapText="1" indent="2"/>
    </xf>
    <xf numFmtId="0" fontId="14" fillId="6" borderId="4" xfId="14" applyFont="1" applyBorder="1">
      <alignment vertical="center" wrapText="1"/>
    </xf>
    <xf numFmtId="164" fontId="14" fillId="6" borderId="5" xfId="14" applyNumberFormat="1" applyFont="1" applyBorder="1" applyAlignment="1">
      <alignment horizontal="right" vertical="center" wrapText="1" indent="2"/>
    </xf>
    <xf numFmtId="164" fontId="14" fillId="6" borderId="4" xfId="14" applyNumberFormat="1" applyFont="1" applyBorder="1" applyAlignment="1">
      <alignment horizontal="right" vertical="center" wrapText="1" indent="2"/>
    </xf>
    <xf numFmtId="164" fontId="14" fillId="6" borderId="0" xfId="14" applyNumberFormat="1" applyFont="1" applyAlignment="1">
      <alignment horizontal="right" vertical="center" wrapText="1" indent="2"/>
    </xf>
    <xf numFmtId="0" fontId="14" fillId="10" borderId="4" xfId="13" applyFont="1" applyBorder="1">
      <alignment vertical="center" wrapText="1"/>
    </xf>
    <xf numFmtId="164" fontId="14" fillId="10" borderId="5" xfId="13" applyNumberFormat="1" applyFont="1" applyBorder="1" applyAlignment="1">
      <alignment horizontal="right" vertical="center" wrapText="1" indent="2"/>
    </xf>
    <xf numFmtId="164" fontId="14" fillId="10" borderId="4" xfId="13" applyNumberFormat="1" applyFont="1" applyBorder="1" applyAlignment="1">
      <alignment horizontal="right" vertical="center" wrapText="1" indent="2"/>
    </xf>
    <xf numFmtId="0" fontId="14" fillId="6" borderId="13" xfId="14" applyFont="1" applyBorder="1">
      <alignment vertical="center" wrapText="1"/>
    </xf>
    <xf numFmtId="164" fontId="14" fillId="6" borderId="10" xfId="14" applyNumberFormat="1" applyFont="1" applyBorder="1" applyAlignment="1">
      <alignment horizontal="right" vertical="center" wrapText="1" indent="2"/>
    </xf>
    <xf numFmtId="164" fontId="14" fillId="6" borderId="13" xfId="14" applyNumberFormat="1" applyFont="1" applyBorder="1" applyAlignment="1">
      <alignment horizontal="right" vertical="center" wrapText="1" indent="2"/>
    </xf>
    <xf numFmtId="164" fontId="14" fillId="6" borderId="1" xfId="14" applyNumberFormat="1" applyFont="1" applyBorder="1" applyAlignment="1">
      <alignment horizontal="right" vertical="center" wrapText="1" indent="2"/>
    </xf>
    <xf numFmtId="0" fontId="14" fillId="6" borderId="3" xfId="11" applyBorder="1">
      <alignment horizontal="center" vertical="center" wrapText="1"/>
    </xf>
    <xf numFmtId="0" fontId="42" fillId="2" borderId="0" xfId="0" applyFont="1" applyFill="1"/>
    <xf numFmtId="0" fontId="35" fillId="0" borderId="0" xfId="0" applyFont="1" applyAlignment="1">
      <alignment horizontal="left" vertical="center"/>
    </xf>
    <xf numFmtId="0" fontId="14" fillId="6" borderId="41" xfId="11" applyBorder="1">
      <alignment horizontal="center" vertical="center" wrapText="1"/>
    </xf>
    <xf numFmtId="164" fontId="14" fillId="10" borderId="60" xfId="13" applyNumberFormat="1" applyBorder="1" applyAlignment="1">
      <alignment horizontal="right" vertical="center" wrapText="1" indent="2"/>
    </xf>
    <xf numFmtId="164" fontId="14" fillId="4" borderId="12" xfId="14" applyNumberFormat="1" applyFill="1" applyBorder="1" applyAlignment="1">
      <alignment horizontal="right" vertical="center" wrapText="1" indent="2"/>
    </xf>
    <xf numFmtId="164" fontId="14" fillId="10" borderId="12" xfId="13" applyNumberFormat="1" applyBorder="1" applyAlignment="1">
      <alignment horizontal="right" vertical="center" wrapText="1" indent="2"/>
    </xf>
    <xf numFmtId="164" fontId="14" fillId="4" borderId="14" xfId="14" applyNumberFormat="1" applyFill="1" applyBorder="1" applyAlignment="1">
      <alignment horizontal="right" vertical="center" wrapText="1" indent="2"/>
    </xf>
    <xf numFmtId="164" fontId="15" fillId="2" borderId="0" xfId="10" applyNumberFormat="1" applyFill="1" applyBorder="1"/>
    <xf numFmtId="2" fontId="13" fillId="0" borderId="12" xfId="1723" applyNumberFormat="1" applyFont="1" applyBorder="1" applyAlignment="1">
      <alignment horizontal="center" vertical="center" wrapText="1"/>
    </xf>
    <xf numFmtId="2" fontId="13" fillId="4" borderId="12" xfId="1723" applyNumberFormat="1" applyFont="1" applyFill="1" applyBorder="1" applyAlignment="1">
      <alignment horizontal="center" vertical="center" wrapText="1"/>
    </xf>
    <xf numFmtId="2" fontId="13" fillId="75" borderId="12" xfId="1723" applyNumberFormat="1" applyFont="1" applyFill="1" applyBorder="1" applyAlignment="1">
      <alignment horizontal="center" vertical="center" wrapText="1"/>
    </xf>
    <xf numFmtId="2" fontId="13" fillId="0" borderId="12" xfId="1723" applyNumberFormat="1" applyFont="1" applyFill="1" applyBorder="1" applyAlignment="1">
      <alignment horizontal="center" vertical="center" wrapText="1"/>
    </xf>
    <xf numFmtId="2" fontId="13" fillId="0" borderId="14" xfId="1723" applyNumberFormat="1" applyFont="1" applyBorder="1" applyAlignment="1">
      <alignment horizontal="center" vertical="center" wrapText="1"/>
    </xf>
    <xf numFmtId="0" fontId="190" fillId="0" borderId="0" xfId="0" applyFont="1" applyAlignment="1">
      <alignment horizontal="right" vertical="center"/>
    </xf>
    <xf numFmtId="0" fontId="15" fillId="79" borderId="0" xfId="18" applyNumberFormat="1" applyFont="1" applyFill="1" applyAlignment="1" applyProtection="1">
      <alignment horizontal="left" vertical="center" wrapText="1"/>
    </xf>
    <xf numFmtId="0" fontId="185" fillId="0" borderId="0" xfId="18" applyFont="1" applyBorder="1" applyAlignment="1" applyProtection="1">
      <alignment horizontal="left" vertical="center" wrapText="1"/>
    </xf>
    <xf numFmtId="2" fontId="2" fillId="0" borderId="0" xfId="0" applyNumberFormat="1" applyFont="1" applyAlignment="1">
      <alignment horizontal="left" vertical="center" wrapText="1"/>
    </xf>
    <xf numFmtId="49" fontId="2" fillId="0" borderId="0" xfId="0" applyNumberFormat="1" applyFont="1" applyAlignment="1">
      <alignment horizontal="left" vertical="center"/>
    </xf>
    <xf numFmtId="49" fontId="2" fillId="0" borderId="0" xfId="0" applyNumberFormat="1" applyFont="1" applyAlignment="1">
      <alignment vertical="center"/>
    </xf>
    <xf numFmtId="0" fontId="2" fillId="0" borderId="0" xfId="0" applyFont="1" applyAlignment="1">
      <alignment horizontal="left" vertical="center"/>
    </xf>
    <xf numFmtId="0" fontId="185" fillId="2" borderId="0" xfId="18" applyFont="1" applyFill="1" applyAlignment="1" applyProtection="1">
      <alignment horizontal="left" vertical="center"/>
    </xf>
    <xf numFmtId="0" fontId="16" fillId="2" borderId="0" xfId="0" applyFont="1" applyFill="1" applyAlignment="1">
      <alignment horizontal="left" wrapText="1"/>
    </xf>
    <xf numFmtId="0" fontId="184" fillId="2" borderId="0" xfId="0" applyFont="1" applyFill="1" applyAlignment="1">
      <alignment horizontal="right" vertical="center"/>
    </xf>
    <xf numFmtId="0" fontId="182" fillId="0" borderId="0" xfId="0" applyFont="1" applyAlignment="1">
      <alignment horizontal="left" vertical="center"/>
    </xf>
    <xf numFmtId="0" fontId="17" fillId="2" borderId="0" xfId="0" applyFont="1" applyFill="1" applyAlignment="1">
      <alignment horizontal="left" vertical="center" wrapText="1"/>
    </xf>
    <xf numFmtId="0" fontId="17" fillId="2" borderId="0" xfId="0" applyFont="1" applyFill="1" applyAlignment="1">
      <alignment horizontal="left" vertical="center"/>
    </xf>
    <xf numFmtId="0" fontId="182" fillId="2" borderId="0" xfId="0" applyFont="1" applyFill="1" applyBorder="1" applyAlignment="1">
      <alignment horizontal="left" vertical="center"/>
    </xf>
    <xf numFmtId="0" fontId="17" fillId="2" borderId="0" xfId="0" applyFont="1" applyFill="1" applyAlignment="1">
      <alignment horizontal="left" wrapText="1"/>
    </xf>
    <xf numFmtId="0" fontId="187" fillId="2" borderId="0" xfId="0" applyFont="1" applyFill="1" applyAlignment="1">
      <alignment horizontal="right" vertical="center" wrapText="1"/>
    </xf>
    <xf numFmtId="0" fontId="184" fillId="2" borderId="0" xfId="0" applyFont="1" applyFill="1" applyAlignment="1">
      <alignment horizontal="right" vertical="center" wrapText="1"/>
    </xf>
    <xf numFmtId="0" fontId="16" fillId="2" borderId="0" xfId="0" applyFont="1" applyFill="1" applyAlignment="1">
      <alignment horizontal="left"/>
    </xf>
    <xf numFmtId="0" fontId="11" fillId="2" borderId="0" xfId="2367" applyFont="1" applyFill="1" applyBorder="1" applyAlignment="1">
      <alignment horizontal="left" wrapText="1"/>
    </xf>
    <xf numFmtId="0" fontId="12" fillId="2" borderId="0" xfId="2367" applyFont="1" applyFill="1" applyBorder="1" applyAlignment="1">
      <alignment horizontal="left" vertical="center" wrapText="1"/>
    </xf>
    <xf numFmtId="0" fontId="12" fillId="2" borderId="0" xfId="2367" applyFont="1" applyFill="1" applyAlignment="1">
      <alignment horizontal="left" vertical="center" wrapText="1"/>
    </xf>
    <xf numFmtId="0" fontId="12" fillId="0" borderId="0" xfId="7" applyFont="1" applyBorder="1" applyAlignment="1">
      <alignment horizontal="left" vertical="center" wrapText="1"/>
    </xf>
    <xf numFmtId="0" fontId="12" fillId="0" borderId="0" xfId="7131" applyFont="1" applyBorder="1" applyAlignment="1"/>
    <xf numFmtId="0" fontId="12" fillId="0" borderId="0" xfId="7" applyFont="1" applyFill="1" applyBorder="1" applyAlignment="1">
      <alignment horizontal="left" vertical="center" wrapText="1"/>
    </xf>
    <xf numFmtId="0" fontId="12" fillId="0" borderId="0" xfId="7131" applyFont="1" applyAlignment="1">
      <alignment vertical="center" wrapText="1"/>
    </xf>
    <xf numFmtId="0" fontId="12" fillId="0" borderId="0" xfId="7" applyFont="1" applyBorder="1" applyAlignment="1">
      <alignment vertical="center" wrapText="1"/>
    </xf>
    <xf numFmtId="0" fontId="13" fillId="8" borderId="58" xfId="7" applyFont="1" applyFill="1" applyBorder="1" applyAlignment="1">
      <alignment horizontal="center" vertical="center"/>
    </xf>
    <xf numFmtId="0" fontId="13" fillId="8" borderId="58" xfId="7131" applyFont="1" applyFill="1" applyBorder="1" applyAlignment="1">
      <alignment vertical="center"/>
    </xf>
    <xf numFmtId="0" fontId="13" fillId="0" borderId="58" xfId="7131" applyFont="1" applyBorder="1" applyAlignment="1">
      <alignment vertical="center"/>
    </xf>
    <xf numFmtId="0" fontId="12" fillId="2" borderId="0" xfId="7" applyFont="1" applyFill="1" applyBorder="1" applyAlignment="1">
      <alignment horizontal="left" vertical="center" wrapText="1"/>
    </xf>
    <xf numFmtId="0" fontId="185" fillId="0" borderId="0" xfId="7130" applyNumberFormat="1" applyFont="1" applyBorder="1" applyAlignment="1" applyProtection="1">
      <alignment horizontal="left" vertical="center"/>
    </xf>
    <xf numFmtId="0" fontId="11" fillId="0" borderId="1" xfId="7" applyFont="1" applyBorder="1" applyAlignment="1">
      <alignment horizontal="left" wrapText="1"/>
    </xf>
    <xf numFmtId="0" fontId="13" fillId="4" borderId="4" xfId="7" applyFont="1" applyFill="1" applyBorder="1" applyAlignment="1">
      <alignment horizontal="center" vertical="center" wrapText="1"/>
    </xf>
    <xf numFmtId="0" fontId="13" fillId="4" borderId="13" xfId="7" applyFont="1" applyFill="1" applyBorder="1" applyAlignment="1">
      <alignment horizontal="center" vertical="center" wrapText="1"/>
    </xf>
    <xf numFmtId="0" fontId="13" fillId="7" borderId="45" xfId="8" applyFont="1" applyFill="1" applyBorder="1" applyAlignment="1">
      <alignment horizontal="center" vertical="center" wrapText="1"/>
    </xf>
    <xf numFmtId="0" fontId="13" fillId="7" borderId="41" xfId="7131" applyFont="1" applyFill="1" applyBorder="1" applyAlignment="1"/>
    <xf numFmtId="0" fontId="13" fillId="4" borderId="59" xfId="7" applyFont="1" applyFill="1" applyBorder="1" applyAlignment="1">
      <alignment horizontal="center" vertical="center" wrapText="1"/>
    </xf>
    <xf numFmtId="0" fontId="13" fillId="4" borderId="10" xfId="7" applyFont="1" applyFill="1" applyBorder="1" applyAlignment="1">
      <alignment horizontal="center" vertical="center" wrapText="1"/>
    </xf>
    <xf numFmtId="0" fontId="13" fillId="4" borderId="45" xfId="7" applyFont="1" applyFill="1" applyBorder="1" applyAlignment="1">
      <alignment horizontal="center" vertical="center" wrapText="1"/>
    </xf>
    <xf numFmtId="0" fontId="13" fillId="4" borderId="41" xfId="7" applyFont="1" applyFill="1" applyBorder="1" applyAlignment="1">
      <alignment horizontal="center" vertical="center" wrapText="1"/>
    </xf>
    <xf numFmtId="0" fontId="12" fillId="0" borderId="0" xfId="7" applyFont="1" applyBorder="1" applyAlignment="1">
      <alignment horizontal="left" vertical="top" wrapText="1"/>
    </xf>
    <xf numFmtId="0" fontId="13" fillId="4" borderId="15" xfId="8" applyFont="1" applyFill="1" applyBorder="1" applyAlignment="1">
      <alignment horizontal="center" vertical="center" wrapText="1"/>
    </xf>
    <xf numFmtId="0" fontId="13" fillId="4" borderId="0" xfId="8" applyFont="1" applyFill="1" applyBorder="1" applyAlignment="1">
      <alignment horizontal="center" vertical="center" wrapText="1"/>
    </xf>
    <xf numFmtId="0" fontId="13" fillId="4" borderId="1" xfId="8" applyFont="1" applyFill="1" applyBorder="1" applyAlignment="1">
      <alignment horizontal="center" vertical="center" wrapText="1"/>
    </xf>
    <xf numFmtId="0" fontId="13" fillId="4" borderId="11" xfId="7" applyFont="1" applyFill="1" applyBorder="1" applyAlignment="1">
      <alignment horizontal="center" vertical="center" wrapText="1"/>
    </xf>
    <xf numFmtId="0" fontId="13" fillId="4" borderId="12" xfId="7" applyFont="1" applyFill="1" applyBorder="1" applyAlignment="1">
      <alignment horizontal="center" vertical="center" wrapText="1"/>
    </xf>
    <xf numFmtId="0" fontId="13" fillId="4" borderId="8" xfId="7" applyFont="1" applyFill="1" applyBorder="1" applyAlignment="1">
      <alignment horizontal="center" vertical="center" wrapText="1"/>
    </xf>
    <xf numFmtId="0" fontId="13" fillId="4" borderId="9" xfId="7" applyFont="1" applyFill="1" applyBorder="1" applyAlignment="1">
      <alignment horizontal="center" vertical="center" wrapText="1"/>
    </xf>
    <xf numFmtId="0" fontId="13" fillId="7" borderId="8" xfId="8" applyFont="1" applyFill="1" applyBorder="1" applyAlignment="1">
      <alignment horizontal="center" vertical="center"/>
    </xf>
    <xf numFmtId="0" fontId="13" fillId="7" borderId="9" xfId="8" applyFont="1" applyFill="1" applyBorder="1" applyAlignment="1">
      <alignment horizontal="center" vertical="center"/>
    </xf>
    <xf numFmtId="0" fontId="12" fillId="2" borderId="58" xfId="7" applyFont="1" applyFill="1" applyBorder="1" applyAlignment="1">
      <alignment horizontal="left" vertical="center" wrapText="1"/>
    </xf>
    <xf numFmtId="0" fontId="2" fillId="0" borderId="0" xfId="8" applyAlignment="1">
      <alignment horizontal="left" vertical="top" wrapText="1"/>
    </xf>
    <xf numFmtId="0" fontId="2" fillId="0" borderId="1" xfId="8" applyBorder="1" applyAlignment="1">
      <alignment horizontal="left" wrapText="1"/>
    </xf>
    <xf numFmtId="0" fontId="13" fillId="4" borderId="6" xfId="7" applyFont="1" applyFill="1" applyBorder="1" applyAlignment="1">
      <alignment horizontal="center" vertical="center" wrapText="1"/>
    </xf>
    <xf numFmtId="0" fontId="13" fillId="7" borderId="8" xfId="7" applyFont="1" applyFill="1" applyBorder="1" applyAlignment="1">
      <alignment horizontal="center" vertical="center" wrapText="1"/>
    </xf>
    <xf numFmtId="0" fontId="13" fillId="7" borderId="9" xfId="7" applyFont="1" applyFill="1" applyBorder="1" applyAlignment="1">
      <alignment horizontal="center" vertical="center" wrapText="1"/>
    </xf>
    <xf numFmtId="0" fontId="13" fillId="8" borderId="58" xfId="8" applyFont="1" applyFill="1" applyBorder="1" applyAlignment="1">
      <alignment horizontal="center" vertical="center" wrapText="1"/>
    </xf>
    <xf numFmtId="0" fontId="13" fillId="0" borderId="58" xfId="7131" applyFont="1" applyBorder="1" applyAlignment="1"/>
    <xf numFmtId="0" fontId="13" fillId="8" borderId="58" xfId="7131" applyFont="1" applyFill="1" applyBorder="1" applyAlignment="1"/>
    <xf numFmtId="0" fontId="12" fillId="0" borderId="0" xfId="7131" applyFont="1" applyAlignment="1">
      <alignment horizontal="left" vertical="center" wrapText="1"/>
    </xf>
    <xf numFmtId="0" fontId="11" fillId="0" borderId="0" xfId="7" applyFont="1" applyBorder="1" applyAlignment="1">
      <alignment horizontal="left" wrapText="1"/>
    </xf>
    <xf numFmtId="0" fontId="180" fillId="0" borderId="0" xfId="7131" applyBorder="1" applyAlignment="1"/>
    <xf numFmtId="0" fontId="13" fillId="7" borderId="45" xfId="8" applyFont="1" applyFill="1" applyBorder="1" applyAlignment="1">
      <alignment horizontal="center" vertical="center"/>
    </xf>
    <xf numFmtId="0" fontId="13" fillId="0" borderId="41" xfId="7131" applyFont="1" applyBorder="1" applyAlignment="1">
      <alignment horizontal="center" vertical="center"/>
    </xf>
    <xf numFmtId="0" fontId="13" fillId="4" borderId="61" xfId="7" applyFont="1" applyFill="1" applyBorder="1" applyAlignment="1">
      <alignment horizontal="center" vertical="center" wrapText="1"/>
    </xf>
    <xf numFmtId="0" fontId="12" fillId="0" borderId="58" xfId="7" applyFont="1" applyBorder="1" applyAlignment="1">
      <alignment horizontal="left" vertical="center" wrapText="1"/>
    </xf>
    <xf numFmtId="0" fontId="180" fillId="0" borderId="58" xfId="7131" applyBorder="1" applyAlignment="1">
      <alignment vertical="center"/>
    </xf>
    <xf numFmtId="0" fontId="17" fillId="2" borderId="58" xfId="0" applyFont="1" applyFill="1" applyBorder="1" applyAlignment="1">
      <alignment horizontal="left" vertical="center"/>
    </xf>
    <xf numFmtId="0" fontId="16" fillId="2" borderId="1" xfId="0" applyFont="1" applyFill="1" applyBorder="1" applyAlignment="1">
      <alignment horizontal="left"/>
    </xf>
    <xf numFmtId="0" fontId="14" fillId="4" borderId="3" xfId="0" applyFont="1" applyFill="1" applyBorder="1" applyAlignment="1">
      <alignment horizontal="center" vertical="center"/>
    </xf>
    <xf numFmtId="0" fontId="14" fillId="4" borderId="2" xfId="0" applyFont="1" applyFill="1" applyBorder="1" applyAlignment="1">
      <alignment horizontal="center" vertical="center"/>
    </xf>
    <xf numFmtId="0" fontId="14" fillId="7" borderId="3" xfId="0" applyFont="1" applyFill="1" applyBorder="1" applyAlignment="1">
      <alignment horizontal="center"/>
    </xf>
    <xf numFmtId="0" fontId="14" fillId="7" borderId="8" xfId="0" applyFont="1" applyFill="1" applyBorder="1" applyAlignment="1">
      <alignment horizontal="center"/>
    </xf>
    <xf numFmtId="0" fontId="14" fillId="4" borderId="8" xfId="0" applyFont="1" applyFill="1" applyBorder="1" applyAlignment="1">
      <alignment horizontal="center" vertical="center"/>
    </xf>
    <xf numFmtId="0" fontId="14" fillId="4" borderId="9" xfId="0" applyFont="1" applyFill="1" applyBorder="1" applyAlignment="1">
      <alignment horizontal="center" vertical="center"/>
    </xf>
    <xf numFmtId="0" fontId="14" fillId="9" borderId="2" xfId="0" applyFont="1" applyFill="1" applyBorder="1" applyAlignment="1">
      <alignment horizontal="center" vertical="center"/>
    </xf>
    <xf numFmtId="0" fontId="16" fillId="2" borderId="1" xfId="0" applyFont="1" applyFill="1" applyBorder="1" applyAlignment="1">
      <alignment wrapText="1"/>
    </xf>
    <xf numFmtId="0" fontId="185" fillId="0" borderId="0" xfId="18" applyFont="1" applyAlignment="1" applyProtection="1">
      <alignment horizontal="left" vertical="center"/>
    </xf>
    <xf numFmtId="0" fontId="10" fillId="0" borderId="0" xfId="3" applyFont="1" applyAlignment="1">
      <alignment horizontal="left" vertical="top" wrapText="1"/>
    </xf>
    <xf numFmtId="0" fontId="3" fillId="0" borderId="1" xfId="1" applyFont="1" applyBorder="1" applyAlignment="1">
      <alignment horizontal="left" wrapText="1"/>
    </xf>
    <xf numFmtId="0" fontId="3" fillId="0" borderId="0" xfId="1" applyFont="1" applyAlignment="1">
      <alignment horizontal="left" wrapText="1"/>
    </xf>
    <xf numFmtId="0" fontId="5" fillId="6" borderId="6" xfId="2" applyFont="1" applyFill="1" applyBorder="1" applyAlignment="1">
      <alignment horizontal="center" vertical="center" wrapText="1"/>
    </xf>
    <xf numFmtId="0" fontId="5" fillId="6" borderId="7" xfId="2" applyFont="1" applyFill="1" applyBorder="1" applyAlignment="1">
      <alignment horizontal="center" vertical="center" wrapText="1"/>
    </xf>
    <xf numFmtId="0" fontId="5" fillId="6" borderId="10" xfId="2" applyFont="1" applyFill="1" applyBorder="1" applyAlignment="1">
      <alignment horizontal="center" vertical="center" wrapText="1"/>
    </xf>
    <xf numFmtId="0" fontId="5" fillId="6" borderId="8" xfId="2" applyFont="1" applyFill="1" applyBorder="1" applyAlignment="1">
      <alignment horizontal="center" vertical="center" wrapText="1"/>
    </xf>
    <xf numFmtId="0" fontId="5" fillId="6" borderId="9"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9" xfId="2" applyFont="1" applyFill="1" applyBorder="1" applyAlignment="1">
      <alignment horizontal="center" vertical="center" wrapText="1"/>
    </xf>
    <xf numFmtId="0" fontId="7" fillId="0" borderId="0" xfId="2" applyFont="1" applyAlignment="1">
      <alignment horizontal="left" vertical="center" wrapText="1"/>
    </xf>
    <xf numFmtId="0" fontId="7" fillId="0" borderId="0" xfId="3" applyFont="1" applyAlignment="1">
      <alignment horizontal="left" wrapText="1"/>
    </xf>
    <xf numFmtId="0" fontId="8" fillId="0" borderId="0" xfId="3" applyFont="1" applyAlignment="1">
      <alignment horizontal="left" vertical="top" wrapText="1"/>
    </xf>
    <xf numFmtId="49" fontId="9" fillId="0" borderId="0" xfId="3" applyNumberFormat="1" applyFont="1" applyAlignment="1">
      <alignment horizontal="center"/>
    </xf>
    <xf numFmtId="0" fontId="17" fillId="10" borderId="0" xfId="15" applyBorder="1" applyAlignment="1">
      <alignment horizontal="left" vertical="center" wrapText="1"/>
    </xf>
    <xf numFmtId="0" fontId="16" fillId="10" borderId="1" xfId="9" applyBorder="1" applyAlignment="1">
      <alignment horizontal="left" wrapText="1"/>
    </xf>
    <xf numFmtId="0" fontId="14" fillId="6" borderId="6" xfId="11" applyBorder="1" applyAlignment="1">
      <alignment horizontal="center" vertical="center" wrapText="1"/>
    </xf>
    <xf numFmtId="0" fontId="14" fillId="6" borderId="4" xfId="11" applyBorder="1" applyAlignment="1">
      <alignment horizontal="center" vertical="center" wrapText="1"/>
    </xf>
    <xf numFmtId="0" fontId="14" fillId="6" borderId="13" xfId="11" applyBorder="1" applyAlignment="1">
      <alignment horizontal="center" vertical="center" wrapText="1"/>
    </xf>
    <xf numFmtId="0" fontId="14" fillId="6" borderId="8" xfId="11" applyBorder="1" applyAlignment="1">
      <alignment horizontal="center" vertical="center" wrapText="1"/>
    </xf>
    <xf numFmtId="0" fontId="14" fillId="6" borderId="9" xfId="11" applyBorder="1" applyAlignment="1">
      <alignment horizontal="center" vertical="center" wrapText="1"/>
    </xf>
    <xf numFmtId="0" fontId="14" fillId="6" borderId="41" xfId="11" applyBorder="1" applyAlignment="1">
      <alignment horizontal="center" vertical="center" wrapText="1"/>
    </xf>
    <xf numFmtId="0" fontId="14" fillId="6" borderId="45" xfId="11" applyBorder="1" applyAlignment="1">
      <alignment horizontal="center" vertical="center" wrapText="1"/>
    </xf>
    <xf numFmtId="0" fontId="14" fillId="11" borderId="8" xfId="12" applyBorder="1" applyAlignment="1">
      <alignment horizontal="center" vertical="center" wrapText="1"/>
    </xf>
    <xf numFmtId="0" fontId="14" fillId="11" borderId="9" xfId="12" applyBorder="1" applyAlignment="1">
      <alignment horizontal="center" vertical="center" wrapText="1"/>
    </xf>
    <xf numFmtId="0" fontId="17" fillId="10" borderId="15" xfId="15" applyBorder="1" applyAlignment="1">
      <alignment horizontal="left" vertical="center" wrapText="1"/>
    </xf>
    <xf numFmtId="0" fontId="17" fillId="10" borderId="58" xfId="15" applyBorder="1" applyAlignment="1">
      <alignment horizontal="left" vertical="center" wrapText="1"/>
    </xf>
    <xf numFmtId="0" fontId="16" fillId="10" borderId="0" xfId="9" applyAlignment="1">
      <alignment horizontal="left" wrapText="1"/>
    </xf>
    <xf numFmtId="0" fontId="14" fillId="6" borderId="2" xfId="11" applyFill="1" applyBorder="1">
      <alignment horizontal="center" vertical="center" wrapText="1"/>
    </xf>
    <xf numFmtId="0" fontId="14" fillId="6" borderId="7" xfId="11" applyBorder="1" applyAlignment="1">
      <alignment horizontal="center" vertical="center" wrapText="1"/>
    </xf>
    <xf numFmtId="0" fontId="14" fillId="6" borderId="10" xfId="11" applyBorder="1" applyAlignment="1">
      <alignment horizontal="center" vertical="center" wrapText="1"/>
    </xf>
    <xf numFmtId="0" fontId="14" fillId="4" borderId="41" xfId="10" applyFont="1" applyFill="1" applyBorder="1" applyAlignment="1">
      <alignment horizontal="center"/>
    </xf>
    <xf numFmtId="0" fontId="14" fillId="11" borderId="9" xfId="12">
      <alignment horizontal="center" vertical="center" wrapText="1"/>
    </xf>
    <xf numFmtId="0" fontId="14" fillId="11" borderId="41" xfId="12" applyBorder="1">
      <alignment horizontal="center" vertical="center" wrapText="1"/>
    </xf>
    <xf numFmtId="0" fontId="14" fillId="6" borderId="6" xfId="11" applyFill="1" applyBorder="1" applyAlignment="1">
      <alignment horizontal="center" vertical="center" wrapText="1"/>
    </xf>
    <xf numFmtId="0" fontId="14" fillId="6" borderId="4" xfId="11" applyFill="1" applyBorder="1" applyAlignment="1">
      <alignment horizontal="center" vertical="center" wrapText="1"/>
    </xf>
    <xf numFmtId="0" fontId="14" fillId="6" borderId="13" xfId="11" applyFill="1" applyBorder="1" applyAlignment="1">
      <alignment horizontal="center" vertical="center" wrapText="1"/>
    </xf>
    <xf numFmtId="0" fontId="14" fillId="6" borderId="45" xfId="11" applyFont="1" applyFill="1" applyBorder="1" applyAlignment="1">
      <alignment horizontal="center" vertical="center" wrapText="1"/>
    </xf>
    <xf numFmtId="0" fontId="14" fillId="6" borderId="41" xfId="11" applyFont="1" applyFill="1" applyBorder="1" applyAlignment="1">
      <alignment horizontal="center" vertical="center" wrapText="1"/>
    </xf>
    <xf numFmtId="0" fontId="14" fillId="6" borderId="46" xfId="11" applyFont="1" applyFill="1" applyBorder="1" applyAlignment="1">
      <alignment horizontal="center" vertical="center" wrapText="1"/>
    </xf>
    <xf numFmtId="0" fontId="14" fillId="6" borderId="11" xfId="11" applyFont="1" applyFill="1" applyBorder="1" applyAlignment="1">
      <alignment horizontal="center" vertical="center" wrapText="1"/>
    </xf>
    <xf numFmtId="0" fontId="14" fillId="6" borderId="15" xfId="11" applyFont="1" applyFill="1" applyBorder="1" applyAlignment="1">
      <alignment horizontal="center" vertical="center" wrapText="1"/>
    </xf>
    <xf numFmtId="0" fontId="14" fillId="6" borderId="7" xfId="11" applyFill="1" applyBorder="1" applyAlignment="1">
      <alignment horizontal="center" vertical="center" wrapText="1"/>
    </xf>
    <xf numFmtId="0" fontId="14" fillId="6" borderId="5" xfId="11" applyFill="1" applyBorder="1" applyAlignment="1">
      <alignment horizontal="center" vertical="center" wrapText="1"/>
    </xf>
    <xf numFmtId="0" fontId="14" fillId="6" borderId="10" xfId="11" applyFill="1" applyBorder="1" applyAlignment="1">
      <alignment horizontal="center" vertical="center" wrapText="1"/>
    </xf>
    <xf numFmtId="0" fontId="14" fillId="4" borderId="8" xfId="10" applyFont="1" applyFill="1" applyBorder="1" applyAlignment="1">
      <alignment horizontal="center" vertical="center"/>
    </xf>
    <xf numFmtId="0" fontId="14" fillId="4" borderId="9" xfId="10" applyFont="1" applyFill="1" applyBorder="1" applyAlignment="1">
      <alignment horizontal="center" vertical="center"/>
    </xf>
    <xf numFmtId="0" fontId="14" fillId="4" borderId="2" xfId="10" applyFont="1" applyFill="1" applyBorder="1" applyAlignment="1">
      <alignment horizontal="center" vertical="center"/>
    </xf>
    <xf numFmtId="3" fontId="14" fillId="6" borderId="12" xfId="11" applyNumberFormat="1" applyFill="1" applyBorder="1" applyAlignment="1">
      <alignment horizontal="center" vertical="center" wrapText="1"/>
    </xf>
    <xf numFmtId="3" fontId="14" fillId="6" borderId="14" xfId="11" applyNumberFormat="1" applyFill="1" applyBorder="1" applyAlignment="1">
      <alignment horizontal="center" vertical="center" wrapText="1"/>
    </xf>
    <xf numFmtId="0" fontId="14" fillId="6" borderId="14" xfId="11" applyFont="1" applyFill="1" applyBorder="1" applyAlignment="1">
      <alignment horizontal="center" vertical="center" wrapText="1"/>
    </xf>
    <xf numFmtId="0" fontId="14" fillId="6" borderId="1" xfId="11" applyFont="1" applyFill="1" applyBorder="1" applyAlignment="1">
      <alignment horizontal="center" vertical="center" wrapText="1"/>
    </xf>
    <xf numFmtId="0" fontId="14" fillId="6" borderId="8" xfId="11" applyFill="1" applyBorder="1" applyAlignment="1">
      <alignment horizontal="center" vertical="center" wrapText="1"/>
    </xf>
    <xf numFmtId="0" fontId="14" fillId="6" borderId="2" xfId="11" applyFill="1" applyBorder="1" applyAlignment="1">
      <alignment horizontal="center" vertical="center" wrapText="1"/>
    </xf>
    <xf numFmtId="0" fontId="14" fillId="6" borderId="9" xfId="11" applyFill="1" applyBorder="1" applyAlignment="1">
      <alignment horizontal="center" vertical="center" wrapText="1"/>
    </xf>
    <xf numFmtId="0" fontId="14" fillId="11" borderId="2" xfId="12" applyBorder="1" applyAlignment="1">
      <alignment horizontal="center" vertical="center" wrapText="1"/>
    </xf>
    <xf numFmtId="0" fontId="14" fillId="6" borderId="12" xfId="11" applyFill="1" applyBorder="1" applyAlignment="1">
      <alignment horizontal="center" vertical="center" wrapText="1"/>
    </xf>
    <xf numFmtId="0" fontId="14" fillId="6" borderId="14" xfId="11" applyFill="1" applyBorder="1" applyAlignment="1">
      <alignment horizontal="center" vertical="center" wrapText="1"/>
    </xf>
    <xf numFmtId="0" fontId="14" fillId="6" borderId="60" xfId="11" applyFont="1" applyFill="1" applyBorder="1" applyAlignment="1">
      <alignment horizontal="center" vertical="center" wrapText="1"/>
    </xf>
    <xf numFmtId="0" fontId="14" fillId="6" borderId="58" xfId="11" applyFont="1" applyFill="1" applyBorder="1" applyAlignment="1">
      <alignment horizontal="center" vertical="center" wrapText="1"/>
    </xf>
    <xf numFmtId="0" fontId="14" fillId="11" borderId="45" xfId="12" applyBorder="1" applyAlignment="1">
      <alignment horizontal="center" vertical="center" wrapText="1"/>
    </xf>
    <xf numFmtId="0" fontId="14" fillId="11" borderId="46" xfId="12" applyBorder="1" applyAlignment="1">
      <alignment horizontal="center" vertical="center" wrapText="1"/>
    </xf>
    <xf numFmtId="0" fontId="17" fillId="2" borderId="0" xfId="10" applyFont="1" applyFill="1" applyBorder="1" applyAlignment="1">
      <alignment horizontal="left" vertical="center" wrapText="1"/>
    </xf>
    <xf numFmtId="0" fontId="17" fillId="10" borderId="0" xfId="15" applyFill="1" applyAlignment="1">
      <alignment horizontal="left" vertical="center" wrapText="1"/>
    </xf>
    <xf numFmtId="0" fontId="14" fillId="5" borderId="15" xfId="16" applyBorder="1" applyAlignment="1">
      <alignment horizontal="center" vertical="center" wrapText="1"/>
    </xf>
    <xf numFmtId="0" fontId="14" fillId="5" borderId="58" xfId="16" applyBorder="1" applyAlignment="1">
      <alignment horizontal="center" vertical="center" wrapText="1"/>
    </xf>
    <xf numFmtId="0" fontId="16" fillId="10" borderId="1" xfId="9" applyFill="1" applyBorder="1" applyAlignment="1">
      <alignment horizontal="left" wrapText="1"/>
    </xf>
    <xf numFmtId="0" fontId="14" fillId="6" borderId="2" xfId="11" applyBorder="1" applyAlignment="1">
      <alignment horizontal="center" vertical="center" wrapText="1"/>
    </xf>
    <xf numFmtId="0" fontId="14" fillId="11" borderId="9" xfId="12" applyBorder="1">
      <alignment horizontal="center" vertical="center" wrapText="1"/>
    </xf>
    <xf numFmtId="0" fontId="17" fillId="10" borderId="15" xfId="13" applyFont="1" applyBorder="1" applyAlignment="1">
      <alignment horizontal="left" vertical="top" wrapText="1"/>
    </xf>
    <xf numFmtId="0" fontId="17" fillId="2" borderId="0" xfId="10" applyFont="1" applyFill="1" applyAlignment="1">
      <alignment horizontal="left" vertical="top"/>
    </xf>
    <xf numFmtId="2" fontId="14" fillId="8" borderId="15" xfId="10" applyNumberFormat="1" applyFont="1" applyFill="1" applyBorder="1" applyAlignment="1">
      <alignment horizontal="center" vertical="center" wrapText="1"/>
    </xf>
    <xf numFmtId="0" fontId="17" fillId="10" borderId="0" xfId="15" applyFill="1" applyAlignment="1">
      <alignment horizontal="left" vertical="center"/>
    </xf>
    <xf numFmtId="0" fontId="17" fillId="10" borderId="15" xfId="15" applyFill="1" applyBorder="1" applyAlignment="1">
      <alignment horizontal="left" vertical="center"/>
    </xf>
    <xf numFmtId="0" fontId="14" fillId="6" borderId="3" xfId="11" applyBorder="1">
      <alignment horizontal="center" vertical="center" wrapText="1"/>
    </xf>
    <xf numFmtId="0" fontId="14" fillId="6" borderId="11" xfId="11" applyBorder="1" applyAlignment="1">
      <alignment horizontal="center" vertical="center" wrapText="1"/>
    </xf>
    <xf numFmtId="0" fontId="14" fillId="6" borderId="15" xfId="11" applyBorder="1" applyAlignment="1">
      <alignment horizontal="center" vertical="center" wrapText="1"/>
    </xf>
    <xf numFmtId="0" fontId="16" fillId="10" borderId="0" xfId="9" applyAlignment="1">
      <alignment wrapText="1"/>
    </xf>
    <xf numFmtId="0" fontId="17" fillId="10" borderId="0" xfId="15" applyFont="1" applyFill="1" applyAlignment="1">
      <alignment horizontal="left" vertical="center"/>
    </xf>
    <xf numFmtId="0" fontId="17" fillId="10" borderId="15" xfId="15" applyFont="1" applyFill="1" applyBorder="1" applyAlignment="1">
      <alignment horizontal="left" vertical="center" wrapText="1"/>
    </xf>
    <xf numFmtId="0" fontId="16" fillId="2" borderId="1" xfId="0" applyFont="1" applyFill="1" applyBorder="1" applyAlignment="1">
      <alignment horizontal="left" wrapText="1"/>
    </xf>
    <xf numFmtId="0" fontId="14" fillId="4" borderId="6"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3"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9"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7" borderId="8" xfId="0" applyFont="1" applyFill="1" applyBorder="1" applyAlignment="1">
      <alignment horizontal="center" vertical="center"/>
    </xf>
    <xf numFmtId="0" fontId="14" fillId="7" borderId="9" xfId="0" applyFont="1" applyFill="1" applyBorder="1" applyAlignment="1">
      <alignment horizontal="center" vertical="center"/>
    </xf>
    <xf numFmtId="0" fontId="14" fillId="7" borderId="3" xfId="0" applyFont="1" applyFill="1" applyBorder="1" applyAlignment="1">
      <alignment horizontal="center" vertical="center"/>
    </xf>
    <xf numFmtId="0" fontId="17" fillId="2" borderId="15" xfId="0" applyFont="1" applyFill="1" applyBorder="1" applyAlignment="1">
      <alignment horizontal="left"/>
    </xf>
    <xf numFmtId="0" fontId="14" fillId="4" borderId="4" xfId="0" applyFont="1" applyFill="1" applyBorder="1" applyAlignment="1">
      <alignment horizontal="center" vertical="center"/>
    </xf>
    <xf numFmtId="0" fontId="14" fillId="9" borderId="8"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4" fillId="9" borderId="2"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62" fillId="0" borderId="0" xfId="1" applyFont="1" applyAlignment="1">
      <alignment horizontal="left" vertical="center"/>
    </xf>
    <xf numFmtId="0" fontId="162" fillId="2" borderId="58" xfId="1" applyFont="1" applyFill="1" applyBorder="1" applyAlignment="1">
      <alignment horizontal="left" vertical="center"/>
    </xf>
    <xf numFmtId="0" fontId="162" fillId="0" borderId="15" xfId="1" applyFont="1" applyBorder="1" applyAlignment="1">
      <alignment horizontal="left" vertical="center"/>
    </xf>
    <xf numFmtId="0" fontId="162" fillId="0" borderId="0" xfId="1" applyFont="1" applyAlignment="1">
      <alignment horizontal="left" vertical="center" wrapText="1"/>
    </xf>
    <xf numFmtId="0" fontId="2" fillId="0" borderId="1" xfId="1" applyBorder="1" applyAlignment="1">
      <alignment wrapText="1"/>
    </xf>
    <xf numFmtId="0" fontId="5" fillId="5" borderId="58" xfId="2" applyFont="1" applyFill="1" applyBorder="1" applyAlignment="1">
      <alignment horizontal="center" vertical="center" wrapText="1"/>
    </xf>
    <xf numFmtId="0" fontId="5" fillId="5" borderId="58" xfId="1" applyFont="1" applyFill="1" applyBorder="1" applyAlignment="1">
      <alignment horizontal="center" vertical="center" wrapText="1"/>
    </xf>
    <xf numFmtId="0" fontId="12" fillId="0" borderId="15" xfId="1" applyFont="1" applyBorder="1" applyAlignment="1">
      <alignment horizontal="left" vertical="center" wrapText="1"/>
    </xf>
    <xf numFmtId="0" fontId="11" fillId="0" borderId="1" xfId="1" applyFont="1" applyBorder="1" applyAlignment="1">
      <alignment horizontal="left" wrapText="1"/>
    </xf>
    <xf numFmtId="0" fontId="12" fillId="0" borderId="0" xfId="1723" applyFont="1" applyAlignment="1">
      <alignment horizontal="left" vertical="center"/>
    </xf>
    <xf numFmtId="0" fontId="11" fillId="0" borderId="1" xfId="1723" applyFont="1" applyBorder="1" applyAlignment="1">
      <alignment horizontal="left" vertical="center" wrapText="1"/>
    </xf>
    <xf numFmtId="0" fontId="12" fillId="0" borderId="0" xfId="1723" applyFont="1" applyAlignment="1">
      <alignment horizontal="left" vertical="center" wrapText="1"/>
    </xf>
    <xf numFmtId="0" fontId="12" fillId="0" borderId="58" xfId="1723" applyFont="1" applyBorder="1" applyAlignment="1">
      <alignment horizontal="left" vertical="center" wrapText="1"/>
    </xf>
    <xf numFmtId="0" fontId="13" fillId="4" borderId="2" xfId="1723" applyFont="1" applyFill="1" applyBorder="1" applyAlignment="1">
      <alignment horizontal="center" vertical="center" wrapText="1"/>
    </xf>
    <xf numFmtId="0" fontId="13" fillId="4" borderId="7" xfId="1723" applyFont="1" applyFill="1" applyBorder="1" applyAlignment="1">
      <alignment horizontal="center" vertical="center" wrapText="1"/>
    </xf>
    <xf numFmtId="0" fontId="13" fillId="4" borderId="10" xfId="1723" applyFont="1" applyFill="1" applyBorder="1" applyAlignment="1">
      <alignment horizontal="center" vertical="center" wrapText="1"/>
    </xf>
    <xf numFmtId="0" fontId="13" fillId="4" borderId="11" xfId="1723" applyFont="1" applyFill="1" applyBorder="1" applyAlignment="1">
      <alignment horizontal="center" vertical="center" wrapText="1"/>
    </xf>
    <xf numFmtId="0" fontId="13" fillId="4" borderId="14" xfId="1723" applyFont="1" applyFill="1" applyBorder="1" applyAlignment="1">
      <alignment horizontal="center" vertical="center" wrapText="1"/>
    </xf>
    <xf numFmtId="0" fontId="13" fillId="7" borderId="45" xfId="1723" applyFont="1" applyFill="1" applyBorder="1" applyAlignment="1">
      <alignment horizontal="center" vertical="center" wrapText="1"/>
    </xf>
    <xf numFmtId="0" fontId="13" fillId="7" borderId="41" xfId="1723" applyFont="1" applyFill="1" applyBorder="1" applyAlignment="1">
      <alignment horizontal="center" vertical="center" wrapText="1"/>
    </xf>
    <xf numFmtId="0" fontId="13" fillId="4" borderId="28" xfId="1723" applyFont="1" applyFill="1" applyBorder="1" applyAlignment="1">
      <alignment horizontal="center" vertical="center" wrapText="1"/>
    </xf>
    <xf numFmtId="0" fontId="13" fillId="4" borderId="45" xfId="1723" applyFont="1" applyFill="1" applyBorder="1" applyAlignment="1">
      <alignment horizontal="center" vertical="center" wrapText="1"/>
    </xf>
    <xf numFmtId="0" fontId="14" fillId="6" borderId="0" xfId="11" applyBorder="1" applyAlignment="1">
      <alignment horizontal="center" vertical="center" wrapText="1"/>
    </xf>
    <xf numFmtId="0" fontId="14" fillId="6" borderId="1" xfId="11" applyBorder="1" applyAlignment="1">
      <alignment horizontal="center" vertical="center" wrapText="1"/>
    </xf>
    <xf numFmtId="0" fontId="14" fillId="6" borderId="14" xfId="11" applyBorder="1" applyAlignment="1">
      <alignment horizontal="center" vertical="center" wrapText="1"/>
    </xf>
    <xf numFmtId="0" fontId="14" fillId="6" borderId="9" xfId="11" applyAlignment="1">
      <alignment horizontal="center" vertical="center" wrapText="1"/>
    </xf>
    <xf numFmtId="0" fontId="14" fillId="11" borderId="9" xfId="12" applyFill="1">
      <alignment horizontal="center" vertical="center" wrapText="1"/>
    </xf>
    <xf numFmtId="0" fontId="16" fillId="10" borderId="0" xfId="9" applyAlignment="1">
      <alignment horizontal="left" vertical="center" wrapText="1"/>
    </xf>
    <xf numFmtId="0" fontId="14" fillId="6" borderId="2" xfId="11" applyBorder="1">
      <alignment horizontal="center" vertical="center" wrapText="1"/>
    </xf>
    <xf numFmtId="0" fontId="14" fillId="11" borderId="9" xfId="12" applyAlignment="1">
      <alignment horizontal="center" vertical="center" wrapText="1"/>
    </xf>
    <xf numFmtId="0" fontId="17" fillId="0" borderId="15" xfId="10" applyFont="1" applyBorder="1" applyAlignment="1">
      <alignment horizontal="left" vertical="center"/>
    </xf>
    <xf numFmtId="0" fontId="17" fillId="10" borderId="15" xfId="15" applyFill="1" applyBorder="1" applyAlignment="1">
      <alignment horizontal="left" vertical="center" wrapText="1"/>
    </xf>
    <xf numFmtId="0" fontId="14" fillId="6" borderId="15" xfId="11" applyFont="1" applyBorder="1" applyAlignment="1">
      <alignment horizontal="center" vertical="center" wrapText="1"/>
    </xf>
    <xf numFmtId="0" fontId="14" fillId="6" borderId="4" xfId="11" applyFont="1" applyBorder="1" applyAlignment="1">
      <alignment horizontal="center" vertical="center" wrapText="1"/>
    </xf>
    <xf numFmtId="0" fontId="14" fillId="6" borderId="13" xfId="11" applyFont="1" applyBorder="1" applyAlignment="1">
      <alignment horizontal="center" vertical="center" wrapText="1"/>
    </xf>
    <xf numFmtId="0" fontId="14" fillId="6" borderId="8" xfId="11" applyFont="1" applyBorder="1">
      <alignment horizontal="center" vertical="center" wrapText="1"/>
    </xf>
    <xf numFmtId="0" fontId="14" fillId="6" borderId="9" xfId="11" applyFont="1" applyBorder="1">
      <alignment horizontal="center" vertical="center" wrapText="1"/>
    </xf>
    <xf numFmtId="0" fontId="14" fillId="6" borderId="9" xfId="11" applyFont="1">
      <alignment horizontal="center" vertical="center" wrapText="1"/>
    </xf>
    <xf numFmtId="0" fontId="14" fillId="6" borderId="2" xfId="11" applyFont="1" applyBorder="1">
      <alignment horizontal="center" vertical="center" wrapText="1"/>
    </xf>
    <xf numFmtId="0" fontId="14" fillId="11" borderId="9" xfId="12" applyFont="1" applyAlignment="1">
      <alignment horizontal="center" vertical="center" wrapText="1"/>
    </xf>
    <xf numFmtId="2" fontId="13" fillId="0" borderId="59" xfId="1723" applyNumberFormat="1" applyFont="1" applyBorder="1" applyAlignment="1">
      <alignment horizontal="center" vertical="center" wrapText="1"/>
    </xf>
    <xf numFmtId="2" fontId="13" fillId="4" borderId="5" xfId="1723" applyNumberFormat="1" applyFont="1" applyFill="1" applyBorder="1" applyAlignment="1">
      <alignment horizontal="center" vertical="center" wrapText="1"/>
    </xf>
    <xf numFmtId="2" fontId="13" fillId="75" borderId="5" xfId="1723" applyNumberFormat="1" applyFont="1" applyFill="1" applyBorder="1" applyAlignment="1">
      <alignment horizontal="center" vertical="center" wrapText="1"/>
    </xf>
    <xf numFmtId="2" fontId="13" fillId="0" borderId="5" xfId="1723" applyNumberFormat="1" applyFont="1" applyFill="1" applyBorder="1" applyAlignment="1">
      <alignment horizontal="center" vertical="center" wrapText="1"/>
    </xf>
    <xf numFmtId="2" fontId="13" fillId="0" borderId="5" xfId="1723" applyNumberFormat="1" applyFont="1" applyBorder="1" applyAlignment="1">
      <alignment horizontal="center" vertical="center" wrapText="1"/>
    </xf>
    <xf numFmtId="2" fontId="13" fillId="0" borderId="10" xfId="1723" applyNumberFormat="1" applyFont="1" applyBorder="1" applyAlignment="1">
      <alignment horizontal="center" vertical="center" wrapText="1"/>
    </xf>
    <xf numFmtId="2" fontId="13" fillId="0" borderId="60" xfId="1723" applyNumberFormat="1" applyFont="1" applyBorder="1" applyAlignment="1">
      <alignment horizontal="center" vertical="center" wrapText="1"/>
    </xf>
    <xf numFmtId="213" fontId="39" fillId="0" borderId="60" xfId="1723" applyNumberFormat="1" applyFont="1" applyBorder="1" applyAlignment="1">
      <alignment horizontal="right" vertical="center" wrapText="1" indent="2"/>
    </xf>
    <xf numFmtId="213" fontId="39" fillId="4" borderId="12" xfId="1723" applyNumberFormat="1" applyFont="1" applyFill="1" applyBorder="1" applyAlignment="1">
      <alignment horizontal="right" vertical="center" wrapText="1" indent="2"/>
    </xf>
    <xf numFmtId="213" fontId="39" fillId="75" borderId="12" xfId="1723" applyNumberFormat="1" applyFont="1" applyFill="1" applyBorder="1" applyAlignment="1">
      <alignment horizontal="right" vertical="center" wrapText="1" indent="2"/>
    </xf>
    <xf numFmtId="213" fontId="39" fillId="0" borderId="5" xfId="1723" applyNumberFormat="1" applyFont="1" applyFill="1" applyBorder="1" applyAlignment="1">
      <alignment horizontal="right" vertical="center" wrapText="1" indent="2"/>
    </xf>
    <xf numFmtId="213" fontId="39" fillId="4" borderId="5" xfId="1723" applyNumberFormat="1" applyFont="1" applyFill="1" applyBorder="1" applyAlignment="1">
      <alignment horizontal="right" vertical="center" wrapText="1" indent="2"/>
    </xf>
    <xf numFmtId="213" fontId="39" fillId="0" borderId="12" xfId="1723" applyNumberFormat="1" applyFont="1" applyBorder="1" applyAlignment="1">
      <alignment horizontal="right" vertical="center" wrapText="1" indent="2"/>
    </xf>
    <xf numFmtId="213" fontId="39" fillId="0" borderId="14" xfId="1723" applyNumberFormat="1" applyFont="1" applyBorder="1" applyAlignment="1">
      <alignment horizontal="right" vertical="center" wrapText="1" indent="2"/>
    </xf>
    <xf numFmtId="213" fontId="39" fillId="0" borderId="12" xfId="1723" applyNumberFormat="1" applyFont="1" applyFill="1" applyBorder="1" applyAlignment="1">
      <alignment horizontal="right" vertical="center" wrapText="1" indent="2"/>
    </xf>
    <xf numFmtId="0" fontId="39" fillId="0" borderId="60" xfId="1723" applyFont="1" applyBorder="1" applyAlignment="1">
      <alignment horizontal="right" vertical="center" wrapText="1" indent="2"/>
    </xf>
    <xf numFmtId="0" fontId="39" fillId="4" borderId="12" xfId="1723" applyFont="1" applyFill="1" applyBorder="1" applyAlignment="1">
      <alignment horizontal="right" vertical="center" wrapText="1" indent="2"/>
    </xf>
    <xf numFmtId="0" fontId="39" fillId="75" borderId="12" xfId="1723" applyFont="1" applyFill="1" applyBorder="1" applyAlignment="1">
      <alignment horizontal="right" vertical="center" wrapText="1" indent="2"/>
    </xf>
    <xf numFmtId="0" fontId="39" fillId="0" borderId="12" xfId="1723" applyFont="1" applyFill="1" applyBorder="1" applyAlignment="1">
      <alignment horizontal="right" vertical="center" wrapText="1" indent="2"/>
    </xf>
    <xf numFmtId="0" fontId="39" fillId="0" borderId="12" xfId="1723" applyFont="1" applyBorder="1" applyAlignment="1">
      <alignment horizontal="right" vertical="center" wrapText="1" indent="2"/>
    </xf>
    <xf numFmtId="0" fontId="39" fillId="0" borderId="14" xfId="1723" applyFont="1" applyBorder="1" applyAlignment="1">
      <alignment horizontal="right" vertical="center" wrapText="1" indent="2"/>
    </xf>
  </cellXfs>
  <cellStyles count="7132">
    <cellStyle name="0mitP" xfId="21"/>
    <cellStyle name="0ohneP" xfId="22"/>
    <cellStyle name="10mitP" xfId="23"/>
    <cellStyle name="1mitP" xfId="24"/>
    <cellStyle name="20 % - Aksentti1 2" xfId="25"/>
    <cellStyle name="20 % - Aksentti1 2 2" xfId="2368"/>
    <cellStyle name="20 % - Aksentti1 2 2 2" xfId="2369"/>
    <cellStyle name="20 % - Aksentti1 2 2 2 2" xfId="2370"/>
    <cellStyle name="20 % - Aksentti1 2 3" xfId="2371"/>
    <cellStyle name="20 % - Aksentti1 2 3 2" xfId="2372"/>
    <cellStyle name="20 % - Aksentti1 2 3 2 2" xfId="2373"/>
    <cellStyle name="20 % - Aksentti1 2 4" xfId="2374"/>
    <cellStyle name="20 % - Aksentti1 2 4 2" xfId="2375"/>
    <cellStyle name="20 % - Aksentti1 2 4 2 2" xfId="2376"/>
    <cellStyle name="20 % - Aksentti1 2 5" xfId="2377"/>
    <cellStyle name="20 % - Aksentti1 2 5 2" xfId="2378"/>
    <cellStyle name="20 % - Aksentti1 2 6" xfId="2379"/>
    <cellStyle name="20 % - Aksentti2 2" xfId="26"/>
    <cellStyle name="20 % - Aksentti2 2 2" xfId="2380"/>
    <cellStyle name="20 % - Aksentti2 2 2 2" xfId="2381"/>
    <cellStyle name="20 % - Aksentti2 2 2 2 2" xfId="2382"/>
    <cellStyle name="20 % - Aksentti2 2 3" xfId="2383"/>
    <cellStyle name="20 % - Aksentti2 2 3 2" xfId="2384"/>
    <cellStyle name="20 % - Aksentti2 2 3 2 2" xfId="2385"/>
    <cellStyle name="20 % - Aksentti2 2 4" xfId="2386"/>
    <cellStyle name="20 % - Aksentti2 2 4 2" xfId="2387"/>
    <cellStyle name="20 % - Aksentti2 2 4 2 2" xfId="2388"/>
    <cellStyle name="20 % - Aksentti2 2 5" xfId="2389"/>
    <cellStyle name="20 % - Aksentti2 2 5 2" xfId="2390"/>
    <cellStyle name="20 % - Aksentti2 2 6" xfId="2391"/>
    <cellStyle name="20 % - Aksentti3 2" xfId="27"/>
    <cellStyle name="20 % - Aksentti3 2 2" xfId="2392"/>
    <cellStyle name="20 % - Aksentti3 2 2 2" xfId="2393"/>
    <cellStyle name="20 % - Aksentti3 2 2 2 2" xfId="2394"/>
    <cellStyle name="20 % - Aksentti3 2 3" xfId="2395"/>
    <cellStyle name="20 % - Aksentti3 2 3 2" xfId="2396"/>
    <cellStyle name="20 % - Aksentti3 2 3 2 2" xfId="2397"/>
    <cellStyle name="20 % - Aksentti3 2 4" xfId="2398"/>
    <cellStyle name="20 % - Aksentti3 2 4 2" xfId="2399"/>
    <cellStyle name="20 % - Aksentti3 2 4 2 2" xfId="2400"/>
    <cellStyle name="20 % - Aksentti3 2 5" xfId="2401"/>
    <cellStyle name="20 % - Aksentti3 2 5 2" xfId="2402"/>
    <cellStyle name="20 % - Aksentti3 2 6" xfId="2403"/>
    <cellStyle name="20 % - Aksentti4 2" xfId="28"/>
    <cellStyle name="20 % - Aksentti4 2 2" xfId="2404"/>
    <cellStyle name="20 % - Aksentti4 2 2 2" xfId="2405"/>
    <cellStyle name="20 % - Aksentti4 2 2 2 2" xfId="2406"/>
    <cellStyle name="20 % - Aksentti4 2 3" xfId="2407"/>
    <cellStyle name="20 % - Aksentti4 2 3 2" xfId="2408"/>
    <cellStyle name="20 % - Aksentti4 2 3 2 2" xfId="2409"/>
    <cellStyle name="20 % - Aksentti4 2 4" xfId="2410"/>
    <cellStyle name="20 % - Aksentti4 2 4 2" xfId="2411"/>
    <cellStyle name="20 % - Aksentti4 2 4 2 2" xfId="2412"/>
    <cellStyle name="20 % - Aksentti4 2 5" xfId="2413"/>
    <cellStyle name="20 % - Aksentti4 2 5 2" xfId="2414"/>
    <cellStyle name="20 % - Aksentti4 2 6" xfId="2415"/>
    <cellStyle name="20 % - Aksentti5 2" xfId="29"/>
    <cellStyle name="20 % - Aksentti5 2 2" xfId="2416"/>
    <cellStyle name="20 % - Aksentti5 2 2 2" xfId="2417"/>
    <cellStyle name="20 % - Aksentti5 2 2 2 2" xfId="2418"/>
    <cellStyle name="20 % - Aksentti5 2 3" xfId="2419"/>
    <cellStyle name="20 % - Aksentti5 2 3 2" xfId="2420"/>
    <cellStyle name="20 % - Aksentti5 2 3 2 2" xfId="2421"/>
    <cellStyle name="20 % - Aksentti5 2 4" xfId="2422"/>
    <cellStyle name="20 % - Aksentti5 2 4 2" xfId="2423"/>
    <cellStyle name="20 % - Aksentti5 2 4 2 2" xfId="2424"/>
    <cellStyle name="20 % - Aksentti5 2 5" xfId="2425"/>
    <cellStyle name="20 % - Aksentti5 2 5 2" xfId="2426"/>
    <cellStyle name="20 % - Aksentti5 2 6" xfId="2427"/>
    <cellStyle name="20 % - Aksentti6 2" xfId="30"/>
    <cellStyle name="20 % - Aksentti6 2 2" xfId="2428"/>
    <cellStyle name="20 % - Aksentti6 2 2 2" xfId="2429"/>
    <cellStyle name="20 % - Aksentti6 2 2 2 2" xfId="2430"/>
    <cellStyle name="20 % - Aksentti6 2 3" xfId="2431"/>
    <cellStyle name="20 % - Aksentti6 2 3 2" xfId="2432"/>
    <cellStyle name="20 % - Aksentti6 2 3 2 2" xfId="2433"/>
    <cellStyle name="20 % - Aksentti6 2 4" xfId="2434"/>
    <cellStyle name="20 % - Aksentti6 2 4 2" xfId="2435"/>
    <cellStyle name="20 % - Aksentti6 2 4 2 2" xfId="2436"/>
    <cellStyle name="20 % - Aksentti6 2 5" xfId="2437"/>
    <cellStyle name="20 % - Aksentti6 2 5 2" xfId="2438"/>
    <cellStyle name="20 % - Aksentti6 2 6" xfId="2439"/>
    <cellStyle name="20 % - Akzent1 10" xfId="31"/>
    <cellStyle name="20 % - Akzent1 11" xfId="32"/>
    <cellStyle name="20 % - Akzent1 12" xfId="33"/>
    <cellStyle name="20 % - Akzent1 13" xfId="34"/>
    <cellStyle name="20 % - Akzent1 14" xfId="35"/>
    <cellStyle name="20 % - Akzent1 2" xfId="36"/>
    <cellStyle name="20 % - Akzent1 2 2" xfId="37"/>
    <cellStyle name="20 % - Akzent1 2 3" xfId="38"/>
    <cellStyle name="20 % - Akzent1 2 4" xfId="39"/>
    <cellStyle name="20 % - Akzent1 3" xfId="40"/>
    <cellStyle name="20 % - Akzent1 3 2" xfId="41"/>
    <cellStyle name="20 % - Akzent1 4" xfId="42"/>
    <cellStyle name="20 % - Akzent1 4 2" xfId="43"/>
    <cellStyle name="20 % - Akzent1 5" xfId="44"/>
    <cellStyle name="20 % - Akzent1 5 2" xfId="45"/>
    <cellStyle name="20 % - Akzent1 6" xfId="46"/>
    <cellStyle name="20 % - Akzent1 6 2" xfId="47"/>
    <cellStyle name="20 % - Akzent1 6 3" xfId="48"/>
    <cellStyle name="20 % - Akzent1 6 4" xfId="49"/>
    <cellStyle name="20 % - Akzent1 7" xfId="50"/>
    <cellStyle name="20 % - Akzent1 7 2" xfId="51"/>
    <cellStyle name="20 % - Akzent1 8" xfId="52"/>
    <cellStyle name="20 % - Akzent1 9" xfId="53"/>
    <cellStyle name="20 % - Akzent2 10" xfId="54"/>
    <cellStyle name="20 % - Akzent2 11" xfId="55"/>
    <cellStyle name="20 % - Akzent2 12" xfId="56"/>
    <cellStyle name="20 % - Akzent2 13" xfId="57"/>
    <cellStyle name="20 % - Akzent2 14" xfId="58"/>
    <cellStyle name="20 % - Akzent2 2" xfId="59"/>
    <cellStyle name="20 % - Akzent2 2 2" xfId="60"/>
    <cellStyle name="20 % - Akzent2 2 3" xfId="61"/>
    <cellStyle name="20 % - Akzent2 2 4" xfId="62"/>
    <cellStyle name="20 % - Akzent2 3" xfId="63"/>
    <cellStyle name="20 % - Akzent2 3 2" xfId="64"/>
    <cellStyle name="20 % - Akzent2 4" xfId="65"/>
    <cellStyle name="20 % - Akzent2 4 2" xfId="66"/>
    <cellStyle name="20 % - Akzent2 5" xfId="67"/>
    <cellStyle name="20 % - Akzent2 5 2" xfId="68"/>
    <cellStyle name="20 % - Akzent2 6" xfId="69"/>
    <cellStyle name="20 % - Akzent2 6 2" xfId="70"/>
    <cellStyle name="20 % - Akzent2 6 3" xfId="71"/>
    <cellStyle name="20 % - Akzent2 6 4" xfId="72"/>
    <cellStyle name="20 % - Akzent2 7" xfId="73"/>
    <cellStyle name="20 % - Akzent2 7 2" xfId="74"/>
    <cellStyle name="20 % - Akzent2 8" xfId="75"/>
    <cellStyle name="20 % - Akzent2 9" xfId="76"/>
    <cellStyle name="20 % - Akzent3 10" xfId="77"/>
    <cellStyle name="20 % - Akzent3 11" xfId="78"/>
    <cellStyle name="20 % - Akzent3 12" xfId="79"/>
    <cellStyle name="20 % - Akzent3 13" xfId="80"/>
    <cellStyle name="20 % - Akzent3 14" xfId="81"/>
    <cellStyle name="20 % - Akzent3 2" xfId="82"/>
    <cellStyle name="20 % - Akzent3 2 2" xfId="83"/>
    <cellStyle name="20 % - Akzent3 2 3" xfId="84"/>
    <cellStyle name="20 % - Akzent3 2 4" xfId="85"/>
    <cellStyle name="20 % - Akzent3 3" xfId="86"/>
    <cellStyle name="20 % - Akzent3 3 2" xfId="87"/>
    <cellStyle name="20 % - Akzent3 4" xfId="88"/>
    <cellStyle name="20 % - Akzent3 4 2" xfId="89"/>
    <cellStyle name="20 % - Akzent3 5" xfId="90"/>
    <cellStyle name="20 % - Akzent3 5 2" xfId="91"/>
    <cellStyle name="20 % - Akzent3 6" xfId="92"/>
    <cellStyle name="20 % - Akzent3 6 2" xfId="93"/>
    <cellStyle name="20 % - Akzent3 6 3" xfId="94"/>
    <cellStyle name="20 % - Akzent3 6 4" xfId="95"/>
    <cellStyle name="20 % - Akzent3 7" xfId="96"/>
    <cellStyle name="20 % - Akzent3 7 2" xfId="97"/>
    <cellStyle name="20 % - Akzent3 8" xfId="98"/>
    <cellStyle name="20 % - Akzent3 9" xfId="99"/>
    <cellStyle name="20 % - Akzent4 10" xfId="100"/>
    <cellStyle name="20 % - Akzent4 11" xfId="101"/>
    <cellStyle name="20 % - Akzent4 12" xfId="102"/>
    <cellStyle name="20 % - Akzent4 13" xfId="103"/>
    <cellStyle name="20 % - Akzent4 14" xfId="104"/>
    <cellStyle name="20 % - Akzent4 2" xfId="105"/>
    <cellStyle name="20 % - Akzent4 2 2" xfId="106"/>
    <cellStyle name="20 % - Akzent4 2 3" xfId="107"/>
    <cellStyle name="20 % - Akzent4 2 4" xfId="108"/>
    <cellStyle name="20 % - Akzent4 3" xfId="109"/>
    <cellStyle name="20 % - Akzent4 3 2" xfId="110"/>
    <cellStyle name="20 % - Akzent4 4" xfId="111"/>
    <cellStyle name="20 % - Akzent4 4 2" xfId="112"/>
    <cellStyle name="20 % - Akzent4 5" xfId="113"/>
    <cellStyle name="20 % - Akzent4 5 2" xfId="114"/>
    <cellStyle name="20 % - Akzent4 6" xfId="115"/>
    <cellStyle name="20 % - Akzent4 6 2" xfId="116"/>
    <cellStyle name="20 % - Akzent4 6 3" xfId="117"/>
    <cellStyle name="20 % - Akzent4 6 4" xfId="118"/>
    <cellStyle name="20 % - Akzent4 7" xfId="119"/>
    <cellStyle name="20 % - Akzent4 7 2" xfId="120"/>
    <cellStyle name="20 % - Akzent4 8" xfId="121"/>
    <cellStyle name="20 % - Akzent4 9" xfId="122"/>
    <cellStyle name="20 % - Akzent5 10" xfId="123"/>
    <cellStyle name="20 % - Akzent5 11" xfId="124"/>
    <cellStyle name="20 % - Akzent5 12" xfId="125"/>
    <cellStyle name="20 % - Akzent5 13" xfId="126"/>
    <cellStyle name="20 % - Akzent5 14" xfId="127"/>
    <cellStyle name="20 % - Akzent5 2" xfId="128"/>
    <cellStyle name="20 % - Akzent5 2 2" xfId="129"/>
    <cellStyle name="20 % - Akzent5 2 3" xfId="130"/>
    <cellStyle name="20 % - Akzent5 2 4" xfId="131"/>
    <cellStyle name="20 % - Akzent5 3" xfId="132"/>
    <cellStyle name="20 % - Akzent5 3 2" xfId="133"/>
    <cellStyle name="20 % - Akzent5 4" xfId="134"/>
    <cellStyle name="20 % - Akzent5 4 2" xfId="135"/>
    <cellStyle name="20 % - Akzent5 5" xfId="136"/>
    <cellStyle name="20 % - Akzent5 5 2" xfId="137"/>
    <cellStyle name="20 % - Akzent5 6" xfId="138"/>
    <cellStyle name="20 % - Akzent5 6 2" xfId="139"/>
    <cellStyle name="20 % - Akzent5 6 3" xfId="140"/>
    <cellStyle name="20 % - Akzent5 6 4" xfId="141"/>
    <cellStyle name="20 % - Akzent5 7" xfId="142"/>
    <cellStyle name="20 % - Akzent5 7 2" xfId="143"/>
    <cellStyle name="20 % - Akzent5 8" xfId="144"/>
    <cellStyle name="20 % - Akzent5 9" xfId="145"/>
    <cellStyle name="20 % - Akzent6 10" xfId="146"/>
    <cellStyle name="20 % - Akzent6 11" xfId="147"/>
    <cellStyle name="20 % - Akzent6 12" xfId="148"/>
    <cellStyle name="20 % - Akzent6 13" xfId="149"/>
    <cellStyle name="20 % - Akzent6 14" xfId="150"/>
    <cellStyle name="20 % - Akzent6 2" xfId="151"/>
    <cellStyle name="20 % - Akzent6 2 2" xfId="152"/>
    <cellStyle name="20 % - Akzent6 2 3" xfId="153"/>
    <cellStyle name="20 % - Akzent6 2 4" xfId="154"/>
    <cellStyle name="20 % - Akzent6 3" xfId="155"/>
    <cellStyle name="20 % - Akzent6 3 2" xfId="156"/>
    <cellStyle name="20 % - Akzent6 4" xfId="157"/>
    <cellStyle name="20 % - Akzent6 4 2" xfId="158"/>
    <cellStyle name="20 % - Akzent6 5" xfId="159"/>
    <cellStyle name="20 % - Akzent6 5 2" xfId="160"/>
    <cellStyle name="20 % - Akzent6 6" xfId="161"/>
    <cellStyle name="20 % - Akzent6 6 2" xfId="162"/>
    <cellStyle name="20 % - Akzent6 6 3" xfId="163"/>
    <cellStyle name="20 % - Akzent6 6 4" xfId="164"/>
    <cellStyle name="20 % - Akzent6 7" xfId="165"/>
    <cellStyle name="20 % - Akzent6 7 2" xfId="166"/>
    <cellStyle name="20 % - Akzent6 8" xfId="167"/>
    <cellStyle name="20 % - Akzent6 9" xfId="168"/>
    <cellStyle name="20% - Accent1" xfId="169"/>
    <cellStyle name="20% - Accent1 2" xfId="170"/>
    <cellStyle name="20% - Accent1 2 2" xfId="2440"/>
    <cellStyle name="20% - Accent1 2 2 2" xfId="2441"/>
    <cellStyle name="20% - Accent2" xfId="171"/>
    <cellStyle name="20% - Accent2 2" xfId="172"/>
    <cellStyle name="20% - Accent2 2 2" xfId="2442"/>
    <cellStyle name="20% - Accent2 2 2 2" xfId="2443"/>
    <cellStyle name="20% - Accent3" xfId="173"/>
    <cellStyle name="20% - Accent3 2" xfId="174"/>
    <cellStyle name="20% - Accent3 2 2" xfId="2444"/>
    <cellStyle name="20% - Accent3 2 2 2" xfId="2445"/>
    <cellStyle name="20% - Accent4" xfId="175"/>
    <cellStyle name="20% - Accent4 2" xfId="176"/>
    <cellStyle name="20% - Accent4 2 2" xfId="2446"/>
    <cellStyle name="20% - Accent4 2 2 2" xfId="2447"/>
    <cellStyle name="20% - Accent5" xfId="177"/>
    <cellStyle name="20% - Accent5 2" xfId="178"/>
    <cellStyle name="20% - Accent5 2 2" xfId="2448"/>
    <cellStyle name="20% - Accent5 2 2 2" xfId="2449"/>
    <cellStyle name="20% - Accent6" xfId="179"/>
    <cellStyle name="20% - Accent6 2" xfId="180"/>
    <cellStyle name="20% - Accent6 2 2" xfId="2450"/>
    <cellStyle name="20% - Accent6 2 2 2" xfId="2451"/>
    <cellStyle name="20% - Akzent1" xfId="181"/>
    <cellStyle name="20% - Akzent1 2" xfId="182"/>
    <cellStyle name="20% - Akzent1 2 2" xfId="183"/>
    <cellStyle name="20% - Akzent1_11.04.19 - Tabellen" xfId="184"/>
    <cellStyle name="20% - Akzent2" xfId="185"/>
    <cellStyle name="20% - Akzent2 2" xfId="186"/>
    <cellStyle name="20% - Akzent2 2 2" xfId="187"/>
    <cellStyle name="20% - Akzent2_11.04.19 - Tabellen" xfId="188"/>
    <cellStyle name="20% - Akzent3" xfId="189"/>
    <cellStyle name="20% - Akzent3 2" xfId="190"/>
    <cellStyle name="20% - Akzent3 2 2" xfId="191"/>
    <cellStyle name="20% - Akzent3_11.04.19 - Tabellen" xfId="192"/>
    <cellStyle name="20% - Akzent4" xfId="193"/>
    <cellStyle name="20% - Akzent4 2" xfId="194"/>
    <cellStyle name="20% - Akzent4 2 2" xfId="195"/>
    <cellStyle name="20% - Akzent4_11.04.19 - Tabellen" xfId="196"/>
    <cellStyle name="20% - Akzent5" xfId="197"/>
    <cellStyle name="20% - Akzent5 2" xfId="198"/>
    <cellStyle name="20% - Akzent5 2 2" xfId="199"/>
    <cellStyle name="20% - Akzent5_BBE14 Abb. G2 MZ 130802" xfId="200"/>
    <cellStyle name="20% - Akzent6" xfId="201"/>
    <cellStyle name="20% - Akzent6 2" xfId="202"/>
    <cellStyle name="20% - Akzent6 2 2" xfId="203"/>
    <cellStyle name="20% - Akzent6_11.04.19 - Tabellen" xfId="204"/>
    <cellStyle name="3mitP" xfId="205"/>
    <cellStyle name="3ohneP" xfId="206"/>
    <cellStyle name="4" xfId="207"/>
    <cellStyle name="4_5225402107005(1)" xfId="208"/>
    <cellStyle name="4_DeckblattNeu" xfId="209"/>
    <cellStyle name="4_III_Tagesbetreuung_2010_Rev1" xfId="210"/>
    <cellStyle name="4_leertabellen_teil_iii" xfId="211"/>
    <cellStyle name="4_Merkmalsuebersicht_neu" xfId="212"/>
    <cellStyle name="4_Tab. F1-3" xfId="213"/>
    <cellStyle name="4_Tab_III_1_1-10_neu_Endgueltig" xfId="214"/>
    <cellStyle name="4_tabellen_teil_iii_2011_l12" xfId="215"/>
    <cellStyle name="40 % - Aksentti1 2" xfId="216"/>
    <cellStyle name="40 % - Aksentti1 2 2" xfId="2452"/>
    <cellStyle name="40 % - Aksentti1 2 2 2" xfId="2453"/>
    <cellStyle name="40 % - Aksentti1 2 2 2 2" xfId="2454"/>
    <cellStyle name="40 % - Aksentti1 2 3" xfId="2455"/>
    <cellStyle name="40 % - Aksentti1 2 3 2" xfId="2456"/>
    <cellStyle name="40 % - Aksentti1 2 3 2 2" xfId="2457"/>
    <cellStyle name="40 % - Aksentti1 2 4" xfId="2458"/>
    <cellStyle name="40 % - Aksentti1 2 4 2" xfId="2459"/>
    <cellStyle name="40 % - Aksentti1 2 4 2 2" xfId="2460"/>
    <cellStyle name="40 % - Aksentti1 2 5" xfId="2461"/>
    <cellStyle name="40 % - Aksentti1 2 5 2" xfId="2462"/>
    <cellStyle name="40 % - Aksentti1 2 6" xfId="2463"/>
    <cellStyle name="40 % - Aksentti2 2" xfId="217"/>
    <cellStyle name="40 % - Aksentti2 2 2" xfId="2464"/>
    <cellStyle name="40 % - Aksentti2 2 2 2" xfId="2465"/>
    <cellStyle name="40 % - Aksentti2 2 2 2 2" xfId="2466"/>
    <cellStyle name="40 % - Aksentti2 2 3" xfId="2467"/>
    <cellStyle name="40 % - Aksentti2 2 3 2" xfId="2468"/>
    <cellStyle name="40 % - Aksentti2 2 3 2 2" xfId="2469"/>
    <cellStyle name="40 % - Aksentti2 2 4" xfId="2470"/>
    <cellStyle name="40 % - Aksentti2 2 4 2" xfId="2471"/>
    <cellStyle name="40 % - Aksentti2 2 4 2 2" xfId="2472"/>
    <cellStyle name="40 % - Aksentti2 2 5" xfId="2473"/>
    <cellStyle name="40 % - Aksentti2 2 5 2" xfId="2474"/>
    <cellStyle name="40 % - Aksentti2 2 6" xfId="2475"/>
    <cellStyle name="40 % - Aksentti3 2" xfId="218"/>
    <cellStyle name="40 % - Aksentti3 2 2" xfId="2476"/>
    <cellStyle name="40 % - Aksentti3 2 2 2" xfId="2477"/>
    <cellStyle name="40 % - Aksentti3 2 2 2 2" xfId="2478"/>
    <cellStyle name="40 % - Aksentti3 2 3" xfId="2479"/>
    <cellStyle name="40 % - Aksentti3 2 3 2" xfId="2480"/>
    <cellStyle name="40 % - Aksentti3 2 3 2 2" xfId="2481"/>
    <cellStyle name="40 % - Aksentti3 2 4" xfId="2482"/>
    <cellStyle name="40 % - Aksentti3 2 4 2" xfId="2483"/>
    <cellStyle name="40 % - Aksentti3 2 4 2 2" xfId="2484"/>
    <cellStyle name="40 % - Aksentti3 2 5" xfId="2485"/>
    <cellStyle name="40 % - Aksentti3 2 5 2" xfId="2486"/>
    <cellStyle name="40 % - Aksentti3 2 6" xfId="2487"/>
    <cellStyle name="40 % - Aksentti4 2" xfId="219"/>
    <cellStyle name="40 % - Aksentti4 2 2" xfId="2488"/>
    <cellStyle name="40 % - Aksentti4 2 2 2" xfId="2489"/>
    <cellStyle name="40 % - Aksentti4 2 2 2 2" xfId="2490"/>
    <cellStyle name="40 % - Aksentti4 2 3" xfId="2491"/>
    <cellStyle name="40 % - Aksentti4 2 3 2" xfId="2492"/>
    <cellStyle name="40 % - Aksentti4 2 3 2 2" xfId="2493"/>
    <cellStyle name="40 % - Aksentti4 2 4" xfId="2494"/>
    <cellStyle name="40 % - Aksentti4 2 4 2" xfId="2495"/>
    <cellStyle name="40 % - Aksentti4 2 4 2 2" xfId="2496"/>
    <cellStyle name="40 % - Aksentti4 2 5" xfId="2497"/>
    <cellStyle name="40 % - Aksentti4 2 5 2" xfId="2498"/>
    <cellStyle name="40 % - Aksentti4 2 6" xfId="2499"/>
    <cellStyle name="40 % - Aksentti5 2" xfId="220"/>
    <cellStyle name="40 % - Aksentti5 2 2" xfId="2500"/>
    <cellStyle name="40 % - Aksentti5 2 2 2" xfId="2501"/>
    <cellStyle name="40 % - Aksentti5 2 2 2 2" xfId="2502"/>
    <cellStyle name="40 % - Aksentti5 2 3" xfId="2503"/>
    <cellStyle name="40 % - Aksentti5 2 3 2" xfId="2504"/>
    <cellStyle name="40 % - Aksentti5 2 3 2 2" xfId="2505"/>
    <cellStyle name="40 % - Aksentti5 2 4" xfId="2506"/>
    <cellStyle name="40 % - Aksentti5 2 4 2" xfId="2507"/>
    <cellStyle name="40 % - Aksentti5 2 4 2 2" xfId="2508"/>
    <cellStyle name="40 % - Aksentti5 2 5" xfId="2509"/>
    <cellStyle name="40 % - Aksentti5 2 5 2" xfId="2510"/>
    <cellStyle name="40 % - Aksentti5 2 6" xfId="2511"/>
    <cellStyle name="40 % - Aksentti6 2" xfId="221"/>
    <cellStyle name="40 % - Aksentti6 2 2" xfId="2512"/>
    <cellStyle name="40 % - Aksentti6 2 2 2" xfId="2513"/>
    <cellStyle name="40 % - Aksentti6 2 2 2 2" xfId="2514"/>
    <cellStyle name="40 % - Aksentti6 2 3" xfId="2515"/>
    <cellStyle name="40 % - Aksentti6 2 3 2" xfId="2516"/>
    <cellStyle name="40 % - Aksentti6 2 3 2 2" xfId="2517"/>
    <cellStyle name="40 % - Aksentti6 2 4" xfId="2518"/>
    <cellStyle name="40 % - Aksentti6 2 4 2" xfId="2519"/>
    <cellStyle name="40 % - Aksentti6 2 4 2 2" xfId="2520"/>
    <cellStyle name="40 % - Aksentti6 2 5" xfId="2521"/>
    <cellStyle name="40 % - Aksentti6 2 5 2" xfId="2522"/>
    <cellStyle name="40 % - Aksentti6 2 6" xfId="2523"/>
    <cellStyle name="40 % - Akzent1 10" xfId="222"/>
    <cellStyle name="40 % - Akzent1 11" xfId="223"/>
    <cellStyle name="40 % - Akzent1 12" xfId="224"/>
    <cellStyle name="40 % - Akzent1 13" xfId="225"/>
    <cellStyle name="40 % - Akzent1 14" xfId="226"/>
    <cellStyle name="40 % - Akzent1 2" xfId="227"/>
    <cellStyle name="40 % - Akzent1 2 2" xfId="228"/>
    <cellStyle name="40 % - Akzent1 2 3" xfId="229"/>
    <cellStyle name="40 % - Akzent1 2 4" xfId="230"/>
    <cellStyle name="40 % - Akzent1 3" xfId="231"/>
    <cellStyle name="40 % - Akzent1 3 2" xfId="232"/>
    <cellStyle name="40 % - Akzent1 4" xfId="233"/>
    <cellStyle name="40 % - Akzent1 4 2" xfId="234"/>
    <cellStyle name="40 % - Akzent1 5" xfId="235"/>
    <cellStyle name="40 % - Akzent1 5 2" xfId="236"/>
    <cellStyle name="40 % - Akzent1 6" xfId="237"/>
    <cellStyle name="40 % - Akzent1 6 2" xfId="238"/>
    <cellStyle name="40 % - Akzent1 6 3" xfId="239"/>
    <cellStyle name="40 % - Akzent1 6 4" xfId="240"/>
    <cellStyle name="40 % - Akzent1 7" xfId="241"/>
    <cellStyle name="40 % - Akzent1 7 2" xfId="242"/>
    <cellStyle name="40 % - Akzent1 8" xfId="243"/>
    <cellStyle name="40 % - Akzent1 9" xfId="244"/>
    <cellStyle name="40 % - Akzent2 10" xfId="245"/>
    <cellStyle name="40 % - Akzent2 11" xfId="246"/>
    <cellStyle name="40 % - Akzent2 12" xfId="247"/>
    <cellStyle name="40 % - Akzent2 13" xfId="248"/>
    <cellStyle name="40 % - Akzent2 14" xfId="249"/>
    <cellStyle name="40 % - Akzent2 2" xfId="250"/>
    <cellStyle name="40 % - Akzent2 2 2" xfId="251"/>
    <cellStyle name="40 % - Akzent2 2 3" xfId="252"/>
    <cellStyle name="40 % - Akzent2 2 4" xfId="253"/>
    <cellStyle name="40 % - Akzent2 3" xfId="254"/>
    <cellStyle name="40 % - Akzent2 3 2" xfId="255"/>
    <cellStyle name="40 % - Akzent2 4" xfId="256"/>
    <cellStyle name="40 % - Akzent2 4 2" xfId="257"/>
    <cellStyle name="40 % - Akzent2 5" xfId="258"/>
    <cellStyle name="40 % - Akzent2 5 2" xfId="259"/>
    <cellStyle name="40 % - Akzent2 6" xfId="260"/>
    <cellStyle name="40 % - Akzent2 6 2" xfId="261"/>
    <cellStyle name="40 % - Akzent2 6 3" xfId="262"/>
    <cellStyle name="40 % - Akzent2 6 4" xfId="263"/>
    <cellStyle name="40 % - Akzent2 7" xfId="264"/>
    <cellStyle name="40 % - Akzent2 7 2" xfId="265"/>
    <cellStyle name="40 % - Akzent2 8" xfId="266"/>
    <cellStyle name="40 % - Akzent2 9" xfId="267"/>
    <cellStyle name="40 % - Akzent3 10" xfId="268"/>
    <cellStyle name="40 % - Akzent3 11" xfId="269"/>
    <cellStyle name="40 % - Akzent3 12" xfId="270"/>
    <cellStyle name="40 % - Akzent3 13" xfId="271"/>
    <cellStyle name="40 % - Akzent3 14" xfId="272"/>
    <cellStyle name="40 % - Akzent3 2" xfId="273"/>
    <cellStyle name="40 % - Akzent3 2 2" xfId="274"/>
    <cellStyle name="40 % - Akzent3 2 3" xfId="275"/>
    <cellStyle name="40 % - Akzent3 2 4" xfId="276"/>
    <cellStyle name="40 % - Akzent3 3" xfId="277"/>
    <cellStyle name="40 % - Akzent3 3 2" xfId="278"/>
    <cellStyle name="40 % - Akzent3 4" xfId="279"/>
    <cellStyle name="40 % - Akzent3 4 2" xfId="280"/>
    <cellStyle name="40 % - Akzent3 5" xfId="281"/>
    <cellStyle name="40 % - Akzent3 5 2" xfId="282"/>
    <cellStyle name="40 % - Akzent3 6" xfId="283"/>
    <cellStyle name="40 % - Akzent3 6 2" xfId="284"/>
    <cellStyle name="40 % - Akzent3 6 3" xfId="285"/>
    <cellStyle name="40 % - Akzent3 6 4" xfId="286"/>
    <cellStyle name="40 % - Akzent3 7" xfId="287"/>
    <cellStyle name="40 % - Akzent3 7 2" xfId="288"/>
    <cellStyle name="40 % - Akzent3 8" xfId="289"/>
    <cellStyle name="40 % - Akzent3 9" xfId="290"/>
    <cellStyle name="40 % - Akzent4 10" xfId="291"/>
    <cellStyle name="40 % - Akzent4 11" xfId="292"/>
    <cellStyle name="40 % - Akzent4 12" xfId="293"/>
    <cellStyle name="40 % - Akzent4 13" xfId="294"/>
    <cellStyle name="40 % - Akzent4 14" xfId="295"/>
    <cellStyle name="40 % - Akzent4 2" xfId="296"/>
    <cellStyle name="40 % - Akzent4 2 2" xfId="297"/>
    <cellStyle name="40 % - Akzent4 2 3" xfId="298"/>
    <cellStyle name="40 % - Akzent4 2 4" xfId="299"/>
    <cellStyle name="40 % - Akzent4 3" xfId="300"/>
    <cellStyle name="40 % - Akzent4 3 2" xfId="301"/>
    <cellStyle name="40 % - Akzent4 4" xfId="302"/>
    <cellStyle name="40 % - Akzent4 4 2" xfId="303"/>
    <cellStyle name="40 % - Akzent4 5" xfId="304"/>
    <cellStyle name="40 % - Akzent4 5 2" xfId="305"/>
    <cellStyle name="40 % - Akzent4 6" xfId="306"/>
    <cellStyle name="40 % - Akzent4 6 2" xfId="307"/>
    <cellStyle name="40 % - Akzent4 6 3" xfId="308"/>
    <cellStyle name="40 % - Akzent4 6 4" xfId="309"/>
    <cellStyle name="40 % - Akzent4 7" xfId="310"/>
    <cellStyle name="40 % - Akzent4 7 2" xfId="311"/>
    <cellStyle name="40 % - Akzent4 8" xfId="312"/>
    <cellStyle name="40 % - Akzent4 9" xfId="313"/>
    <cellStyle name="40 % - Akzent5 10" xfId="314"/>
    <cellStyle name="40 % - Akzent5 11" xfId="315"/>
    <cellStyle name="40 % - Akzent5 12" xfId="316"/>
    <cellStyle name="40 % - Akzent5 13" xfId="317"/>
    <cellStyle name="40 % - Akzent5 14" xfId="318"/>
    <cellStyle name="40 % - Akzent5 2" xfId="319"/>
    <cellStyle name="40 % - Akzent5 2 2" xfId="320"/>
    <cellStyle name="40 % - Akzent5 2 3" xfId="321"/>
    <cellStyle name="40 % - Akzent5 2 4" xfId="322"/>
    <cellStyle name="40 % - Akzent5 3" xfId="323"/>
    <cellStyle name="40 % - Akzent5 3 2" xfId="324"/>
    <cellStyle name="40 % - Akzent5 4" xfId="325"/>
    <cellStyle name="40 % - Akzent5 4 2" xfId="326"/>
    <cellStyle name="40 % - Akzent5 5" xfId="327"/>
    <cellStyle name="40 % - Akzent5 5 2" xfId="328"/>
    <cellStyle name="40 % - Akzent5 6" xfId="329"/>
    <cellStyle name="40 % - Akzent5 6 2" xfId="330"/>
    <cellStyle name="40 % - Akzent5 6 3" xfId="331"/>
    <cellStyle name="40 % - Akzent5 6 4" xfId="332"/>
    <cellStyle name="40 % - Akzent5 7" xfId="333"/>
    <cellStyle name="40 % - Akzent5 7 2" xfId="334"/>
    <cellStyle name="40 % - Akzent5 8" xfId="335"/>
    <cellStyle name="40 % - Akzent5 9" xfId="336"/>
    <cellStyle name="40 % - Akzent6 10" xfId="337"/>
    <cellStyle name="40 % - Akzent6 11" xfId="338"/>
    <cellStyle name="40 % - Akzent6 12" xfId="339"/>
    <cellStyle name="40 % - Akzent6 13" xfId="340"/>
    <cellStyle name="40 % - Akzent6 14" xfId="341"/>
    <cellStyle name="40 % - Akzent6 2" xfId="342"/>
    <cellStyle name="40 % - Akzent6 2 2" xfId="343"/>
    <cellStyle name="40 % - Akzent6 2 3" xfId="344"/>
    <cellStyle name="40 % - Akzent6 2 4" xfId="345"/>
    <cellStyle name="40 % - Akzent6 3" xfId="346"/>
    <cellStyle name="40 % - Akzent6 3 2" xfId="347"/>
    <cellStyle name="40 % - Akzent6 4" xfId="348"/>
    <cellStyle name="40 % - Akzent6 4 2" xfId="349"/>
    <cellStyle name="40 % - Akzent6 5" xfId="350"/>
    <cellStyle name="40 % - Akzent6 5 2" xfId="351"/>
    <cellStyle name="40 % - Akzent6 6" xfId="352"/>
    <cellStyle name="40 % - Akzent6 6 2" xfId="353"/>
    <cellStyle name="40 % - Akzent6 6 3" xfId="354"/>
    <cellStyle name="40 % - Akzent6 6 4" xfId="355"/>
    <cellStyle name="40 % - Akzent6 7" xfId="356"/>
    <cellStyle name="40 % - Akzent6 7 2" xfId="357"/>
    <cellStyle name="40 % - Akzent6 8" xfId="358"/>
    <cellStyle name="40 % - Akzent6 9" xfId="359"/>
    <cellStyle name="40% - Accent1" xfId="360"/>
    <cellStyle name="40% - Accent1 2" xfId="361"/>
    <cellStyle name="40% - Accent1 2 2" xfId="2524"/>
    <cellStyle name="40% - Accent1 2 2 2" xfId="2525"/>
    <cellStyle name="40% - Accent2" xfId="362"/>
    <cellStyle name="40% - Accent2 2" xfId="363"/>
    <cellStyle name="40% - Accent2 2 2" xfId="2526"/>
    <cellStyle name="40% - Accent2 2 2 2" xfId="2527"/>
    <cellStyle name="40% - Accent3" xfId="364"/>
    <cellStyle name="40% - Accent3 2" xfId="365"/>
    <cellStyle name="40% - Accent3 2 2" xfId="2528"/>
    <cellStyle name="40% - Accent3 2 2 2" xfId="2529"/>
    <cellStyle name="40% - Accent4" xfId="366"/>
    <cellStyle name="40% - Accent4 2" xfId="367"/>
    <cellStyle name="40% - Accent4 2 2" xfId="2530"/>
    <cellStyle name="40% - Accent4 2 2 2" xfId="2531"/>
    <cellStyle name="40% - Accent5" xfId="368"/>
    <cellStyle name="40% - Accent5 2" xfId="369"/>
    <cellStyle name="40% - Accent5 2 2" xfId="2532"/>
    <cellStyle name="40% - Accent5 2 2 2" xfId="2533"/>
    <cellStyle name="40% - Accent6" xfId="370"/>
    <cellStyle name="40% - Accent6 2" xfId="371"/>
    <cellStyle name="40% - Accent6 2 2" xfId="2534"/>
    <cellStyle name="40% - Accent6 2 2 2" xfId="2535"/>
    <cellStyle name="40% - Akzent1" xfId="372"/>
    <cellStyle name="40% - Akzent1 2" xfId="373"/>
    <cellStyle name="40% - Akzent1 2 2" xfId="374"/>
    <cellStyle name="40% - Akzent1_11.04.19 - Tabellen" xfId="375"/>
    <cellStyle name="40% - Akzent2" xfId="376"/>
    <cellStyle name="40% - Akzent2 2" xfId="377"/>
    <cellStyle name="40% - Akzent2 2 2" xfId="378"/>
    <cellStyle name="40% - Akzent2_BBE14 Abb. G2 MZ 130802" xfId="379"/>
    <cellStyle name="40% - Akzent3" xfId="380"/>
    <cellStyle name="40% - Akzent3 2" xfId="381"/>
    <cellStyle name="40% - Akzent3 2 2" xfId="382"/>
    <cellStyle name="40% - Akzent3_11.04.19 - Tabellen" xfId="383"/>
    <cellStyle name="40% - Akzent4" xfId="384"/>
    <cellStyle name="40% - Akzent4 2" xfId="385"/>
    <cellStyle name="40% - Akzent4 2 2" xfId="386"/>
    <cellStyle name="40% - Akzent4_11.04.19 - Tabellen" xfId="387"/>
    <cellStyle name="40% - Akzent5" xfId="388"/>
    <cellStyle name="40% - Akzent5 2" xfId="389"/>
    <cellStyle name="40% - Akzent5 2 2" xfId="390"/>
    <cellStyle name="40% - Akzent5_BBE14 Abb. G2 MZ 130802" xfId="391"/>
    <cellStyle name="40% - Akzent6" xfId="392"/>
    <cellStyle name="40% - Akzent6 2" xfId="393"/>
    <cellStyle name="40% - Akzent6 2 2" xfId="394"/>
    <cellStyle name="40% - Akzent6_11.04.19 - Tabellen" xfId="395"/>
    <cellStyle name="4mitP" xfId="396"/>
    <cellStyle name="5" xfId="397"/>
    <cellStyle name="5_5225402107005(1)" xfId="398"/>
    <cellStyle name="5_DeckblattNeu" xfId="399"/>
    <cellStyle name="5_III_Tagesbetreuung_2010_Rev1" xfId="400"/>
    <cellStyle name="5_leertabellen_teil_iii" xfId="401"/>
    <cellStyle name="5_Merkmalsuebersicht_neu" xfId="402"/>
    <cellStyle name="5_Tab. F1-3" xfId="403"/>
    <cellStyle name="5_Tab_III_1_1-10_neu_Endgueltig" xfId="404"/>
    <cellStyle name="5_tabellen_teil_iii_2011_l12" xfId="405"/>
    <cellStyle name="6" xfId="406"/>
    <cellStyle name="6_5225402107005(1)" xfId="407"/>
    <cellStyle name="6_DeckblattNeu" xfId="408"/>
    <cellStyle name="6_III_Tagesbetreuung_2010_Rev1" xfId="409"/>
    <cellStyle name="6_leertabellen_teil_iii" xfId="410"/>
    <cellStyle name="6_Merkmalsuebersicht_neu" xfId="411"/>
    <cellStyle name="6_Tab. F1-3" xfId="412"/>
    <cellStyle name="6_Tab_III_1_1-10_neu_Endgueltig" xfId="413"/>
    <cellStyle name="6_tabellen_teil_iii_2011_l12" xfId="414"/>
    <cellStyle name="60 % - Akzent1 2" xfId="415"/>
    <cellStyle name="60 % - Akzent1 2 2" xfId="416"/>
    <cellStyle name="60 % - Akzent1 2 3" xfId="417"/>
    <cellStyle name="60 % - Akzent1 2 4" xfId="418"/>
    <cellStyle name="60 % - Akzent1 2 5" xfId="419"/>
    <cellStyle name="60 % - Akzent1 3" xfId="420"/>
    <cellStyle name="60 % - Akzent1 3 2" xfId="421"/>
    <cellStyle name="60 % - Akzent1 4" xfId="422"/>
    <cellStyle name="60 % - Akzent2 2" xfId="423"/>
    <cellStyle name="60 % - Akzent2 2 2" xfId="424"/>
    <cellStyle name="60 % - Akzent2 2 3" xfId="425"/>
    <cellStyle name="60 % - Akzent2 2 4" xfId="426"/>
    <cellStyle name="60 % - Akzent2 2 5" xfId="427"/>
    <cellStyle name="60 % - Akzent2 3" xfId="428"/>
    <cellStyle name="60 % - Akzent2 3 2" xfId="429"/>
    <cellStyle name="60 % - Akzent2 4" xfId="430"/>
    <cellStyle name="60 % - Akzent3 2" xfId="431"/>
    <cellStyle name="60 % - Akzent3 2 2" xfId="432"/>
    <cellStyle name="60 % - Akzent3 2 3" xfId="433"/>
    <cellStyle name="60 % - Akzent3 2 4" xfId="434"/>
    <cellStyle name="60 % - Akzent3 2 5" xfId="435"/>
    <cellStyle name="60 % - Akzent3 3" xfId="436"/>
    <cellStyle name="60 % - Akzent3 3 2" xfId="437"/>
    <cellStyle name="60 % - Akzent3 4" xfId="438"/>
    <cellStyle name="60 % - Akzent4 2" xfId="439"/>
    <cellStyle name="60 % - Akzent4 2 2" xfId="440"/>
    <cellStyle name="60 % - Akzent4 2 3" xfId="441"/>
    <cellStyle name="60 % - Akzent4 2 4" xfId="442"/>
    <cellStyle name="60 % - Akzent4 2 5" xfId="443"/>
    <cellStyle name="60 % - Akzent4 3" xfId="444"/>
    <cellStyle name="60 % - Akzent4 3 2" xfId="445"/>
    <cellStyle name="60 % - Akzent4 4" xfId="446"/>
    <cellStyle name="60 % - Akzent5 2" xfId="447"/>
    <cellStyle name="60 % - Akzent5 2 2" xfId="448"/>
    <cellStyle name="60 % - Akzent5 2 3" xfId="449"/>
    <cellStyle name="60 % - Akzent5 2 4" xfId="450"/>
    <cellStyle name="60 % - Akzent5 2 5" xfId="451"/>
    <cellStyle name="60 % - Akzent5 3" xfId="452"/>
    <cellStyle name="60 % - Akzent5 3 2" xfId="453"/>
    <cellStyle name="60 % - Akzent5 4" xfId="454"/>
    <cellStyle name="60 % - Akzent6 2" xfId="455"/>
    <cellStyle name="60 % - Akzent6 2 2" xfId="456"/>
    <cellStyle name="60 % - Akzent6 2 3" xfId="457"/>
    <cellStyle name="60 % - Akzent6 2 4" xfId="458"/>
    <cellStyle name="60 % - Akzent6 2 5" xfId="459"/>
    <cellStyle name="60 % - Akzent6 3" xfId="460"/>
    <cellStyle name="60 % - Akzent6 3 2" xfId="461"/>
    <cellStyle name="60 % - Akzent6 4" xfId="462"/>
    <cellStyle name="60% - Accent1" xfId="463"/>
    <cellStyle name="60% - Accent1 2" xfId="464"/>
    <cellStyle name="60% - Accent1 2 2" xfId="2536"/>
    <cellStyle name="60% - Accent2" xfId="465"/>
    <cellStyle name="60% - Accent2 2" xfId="466"/>
    <cellStyle name="60% - Accent2 2 2" xfId="2537"/>
    <cellStyle name="60% - Accent3" xfId="467"/>
    <cellStyle name="60% - Accent3 2" xfId="468"/>
    <cellStyle name="60% - Accent3 2 2" xfId="2538"/>
    <cellStyle name="60% - Accent4" xfId="469"/>
    <cellStyle name="60% - Accent4 2" xfId="470"/>
    <cellStyle name="60% - Accent4 2 2" xfId="2539"/>
    <cellStyle name="60% - Accent5" xfId="471"/>
    <cellStyle name="60% - Accent5 2" xfId="472"/>
    <cellStyle name="60% - Accent5 2 2" xfId="2540"/>
    <cellStyle name="60% - Accent6" xfId="473"/>
    <cellStyle name="60% - Accent6 2" xfId="474"/>
    <cellStyle name="60% - Accent6 2 2" xfId="2541"/>
    <cellStyle name="60% - Akzent1" xfId="475"/>
    <cellStyle name="60% - Akzent1 2" xfId="476"/>
    <cellStyle name="60% - Akzent1_11.04.19 - Tabellen" xfId="477"/>
    <cellStyle name="60% - Akzent2" xfId="478"/>
    <cellStyle name="60% - Akzent2 2" xfId="479"/>
    <cellStyle name="60% - Akzent3" xfId="480"/>
    <cellStyle name="60% - Akzent3 2" xfId="481"/>
    <cellStyle name="60% - Akzent3_11.04.19 - Tabellen" xfId="482"/>
    <cellStyle name="60% - Akzent4" xfId="483"/>
    <cellStyle name="60% - Akzent4 2" xfId="484"/>
    <cellStyle name="60% - Akzent4_11.04.19 - Tabellen" xfId="485"/>
    <cellStyle name="60% - Akzent5" xfId="486"/>
    <cellStyle name="60% - Akzent5 2" xfId="487"/>
    <cellStyle name="60% - Akzent5_Xl0000112" xfId="488"/>
    <cellStyle name="60% - Akzent6" xfId="489"/>
    <cellStyle name="60% - Akzent6 2" xfId="490"/>
    <cellStyle name="60% - Akzent6_11.04.19 - Tabellen" xfId="491"/>
    <cellStyle name="6mitP" xfId="492"/>
    <cellStyle name="6ohneP" xfId="493"/>
    <cellStyle name="7mitP" xfId="494"/>
    <cellStyle name="9" xfId="495"/>
    <cellStyle name="9_5225402107005(1)" xfId="496"/>
    <cellStyle name="9_DeckblattNeu" xfId="497"/>
    <cellStyle name="9_III_Tagesbetreuung_2010_Rev1" xfId="498"/>
    <cellStyle name="9_leertabellen_teil_iii" xfId="499"/>
    <cellStyle name="9_Merkmalsuebersicht_neu" xfId="500"/>
    <cellStyle name="9_Tab. F1-3" xfId="501"/>
    <cellStyle name="9_Tab_III_1_1-10_neu_Endgueltig" xfId="502"/>
    <cellStyle name="9_tabellen_teil_iii_2011_l12" xfId="503"/>
    <cellStyle name="9mitP" xfId="504"/>
    <cellStyle name="9ohneP" xfId="505"/>
    <cellStyle name="Accent1" xfId="506"/>
    <cellStyle name="Accent1 2" xfId="507"/>
    <cellStyle name="Accent1 2 2" xfId="2542"/>
    <cellStyle name="Accent2" xfId="508"/>
    <cellStyle name="Accent2 2" xfId="509"/>
    <cellStyle name="Accent2 2 2" xfId="2543"/>
    <cellStyle name="Accent3" xfId="510"/>
    <cellStyle name="Accent3 2" xfId="511"/>
    <cellStyle name="Accent3 2 2" xfId="2544"/>
    <cellStyle name="Accent4" xfId="512"/>
    <cellStyle name="Accent4 2" xfId="513"/>
    <cellStyle name="Accent4 2 2" xfId="2545"/>
    <cellStyle name="Accent5" xfId="514"/>
    <cellStyle name="Accent5 2" xfId="515"/>
    <cellStyle name="Accent5 2 2" xfId="2546"/>
    <cellStyle name="Accent6" xfId="516"/>
    <cellStyle name="Accent6 2" xfId="517"/>
    <cellStyle name="Accent6 2 2" xfId="2547"/>
    <cellStyle name="Akzent1 2" xfId="518"/>
    <cellStyle name="Akzent1 2 2" xfId="519"/>
    <cellStyle name="Akzent1 2 2 2" xfId="520"/>
    <cellStyle name="Akzent1 2 3" xfId="521"/>
    <cellStyle name="Akzent1 2 4" xfId="522"/>
    <cellStyle name="Akzent1 2 5" xfId="523"/>
    <cellStyle name="Akzent1 3" xfId="524"/>
    <cellStyle name="Akzent1 3 2" xfId="525"/>
    <cellStyle name="Akzent2 2" xfId="526"/>
    <cellStyle name="Akzent2 2 2" xfId="527"/>
    <cellStyle name="Akzent2 2 2 2" xfId="528"/>
    <cellStyle name="Akzent2 2 3" xfId="529"/>
    <cellStyle name="Akzent2 2 4" xfId="530"/>
    <cellStyle name="Akzent2 2 5" xfId="531"/>
    <cellStyle name="Akzent2 3" xfId="532"/>
    <cellStyle name="Akzent2 3 2" xfId="533"/>
    <cellStyle name="Akzent3 2" xfId="534"/>
    <cellStyle name="Akzent3 2 2" xfId="535"/>
    <cellStyle name="Akzent3 2 2 2" xfId="536"/>
    <cellStyle name="Akzent3 2 3" xfId="537"/>
    <cellStyle name="Akzent3 2 4" xfId="538"/>
    <cellStyle name="Akzent3 2 5" xfId="539"/>
    <cellStyle name="Akzent3 3" xfId="540"/>
    <cellStyle name="Akzent3 3 2" xfId="541"/>
    <cellStyle name="Akzent4 2" xfId="542"/>
    <cellStyle name="Akzent4 2 2" xfId="543"/>
    <cellStyle name="Akzent4 2 2 2" xfId="544"/>
    <cellStyle name="Akzent4 2 3" xfId="545"/>
    <cellStyle name="Akzent4 2 4" xfId="546"/>
    <cellStyle name="Akzent4 2 5" xfId="547"/>
    <cellStyle name="Akzent4 3" xfId="548"/>
    <cellStyle name="Akzent4 3 2" xfId="549"/>
    <cellStyle name="Akzent5 2" xfId="550"/>
    <cellStyle name="Akzent5 2 2" xfId="551"/>
    <cellStyle name="Akzent5 2 2 2" xfId="552"/>
    <cellStyle name="Akzent5 2 3" xfId="553"/>
    <cellStyle name="Akzent5 2 4" xfId="554"/>
    <cellStyle name="Akzent5 2 5" xfId="555"/>
    <cellStyle name="Akzent5 3" xfId="556"/>
    <cellStyle name="Akzent5 3 2" xfId="557"/>
    <cellStyle name="Akzent6 2" xfId="558"/>
    <cellStyle name="Akzent6 2 2" xfId="559"/>
    <cellStyle name="Akzent6 2 2 2" xfId="560"/>
    <cellStyle name="Akzent6 2 3" xfId="561"/>
    <cellStyle name="Akzent6 2 4" xfId="562"/>
    <cellStyle name="Akzent6 2 5" xfId="563"/>
    <cellStyle name="Akzent6 3" xfId="564"/>
    <cellStyle name="Akzent6 3 2" xfId="565"/>
    <cellStyle name="annee semestre" xfId="2548"/>
    <cellStyle name="annee semestre 2" xfId="2549"/>
    <cellStyle name="annee semestre 2 2" xfId="2550"/>
    <cellStyle name="annee semestre 2 2 2" xfId="2551"/>
    <cellStyle name="annee semestre 2 3" xfId="2552"/>
    <cellStyle name="annee semestre 3" xfId="2553"/>
    <cellStyle name="Ausgabe 2" xfId="566"/>
    <cellStyle name="Ausgabe 2 2" xfId="567"/>
    <cellStyle name="Ausgabe 2 2 2" xfId="568"/>
    <cellStyle name="Ausgabe 2 3" xfId="569"/>
    <cellStyle name="Ausgabe 2 4" xfId="570"/>
    <cellStyle name="Ausgabe 2 5" xfId="571"/>
    <cellStyle name="Ausgabe 3" xfId="572"/>
    <cellStyle name="Ausgabe 3 2" xfId="573"/>
    <cellStyle name="Bad" xfId="574"/>
    <cellStyle name="Bad 2" xfId="575"/>
    <cellStyle name="Bad 2 2" xfId="2554"/>
    <cellStyle name="BasisOhneNK" xfId="576"/>
    <cellStyle name="Berechnung 2" xfId="577"/>
    <cellStyle name="Berechnung 2 2" xfId="578"/>
    <cellStyle name="Berechnung 2 2 2" xfId="579"/>
    <cellStyle name="Berechnung 2 3" xfId="580"/>
    <cellStyle name="Berechnung 2 4" xfId="581"/>
    <cellStyle name="Berechnung 2 5" xfId="582"/>
    <cellStyle name="Berechnung 3" xfId="583"/>
    <cellStyle name="Berechnung 3 2" xfId="584"/>
    <cellStyle name="bin" xfId="585"/>
    <cellStyle name="bin 10" xfId="2555"/>
    <cellStyle name="bin 2" xfId="2556"/>
    <cellStyle name="bin 3" xfId="2557"/>
    <cellStyle name="bin 4" xfId="2558"/>
    <cellStyle name="bin 5" xfId="2559"/>
    <cellStyle name="bin 6" xfId="2560"/>
    <cellStyle name="bin 7" xfId="2561"/>
    <cellStyle name="bin 8" xfId="2562"/>
    <cellStyle name="bin 9" xfId="2563"/>
    <cellStyle name="blue" xfId="586"/>
    <cellStyle name="blue 2" xfId="2564"/>
    <cellStyle name="blue 3" xfId="2565"/>
    <cellStyle name="Ç¥ÁØ_ENRL2" xfId="587"/>
    <cellStyle name="caché" xfId="2566"/>
    <cellStyle name="Calculation" xfId="588"/>
    <cellStyle name="Calculation 2" xfId="589"/>
    <cellStyle name="Calculation 2 2" xfId="2567"/>
    <cellStyle name="cell" xfId="590"/>
    <cellStyle name="cell 10" xfId="2568"/>
    <cellStyle name="cell 10 2" xfId="2569"/>
    <cellStyle name="cell 11" xfId="2570"/>
    <cellStyle name="cell 12" xfId="2571"/>
    <cellStyle name="cell 2" xfId="2572"/>
    <cellStyle name="cell 2 2" xfId="2573"/>
    <cellStyle name="cell 2 2 2" xfId="2574"/>
    <cellStyle name="cell 2 3" xfId="2575"/>
    <cellStyle name="cell 3" xfId="2576"/>
    <cellStyle name="cell 3 2" xfId="2577"/>
    <cellStyle name="cell 3 2 2" xfId="2578"/>
    <cellStyle name="cell 3 2 2 2" xfId="2579"/>
    <cellStyle name="cell 3 2 3" xfId="2580"/>
    <cellStyle name="cell 3 3" xfId="2581"/>
    <cellStyle name="cell 3 3 2" xfId="2582"/>
    <cellStyle name="cell 3 3 2 2" xfId="2583"/>
    <cellStyle name="cell 3 3 3" xfId="2584"/>
    <cellStyle name="cell 3 4" xfId="2585"/>
    <cellStyle name="cell 3 4 2" xfId="2586"/>
    <cellStyle name="cell 3 5" xfId="2587"/>
    <cellStyle name="cell 4" xfId="2588"/>
    <cellStyle name="cell 4 2" xfId="2589"/>
    <cellStyle name="cell 4 2 2" xfId="2590"/>
    <cellStyle name="cell 4 2 2 2" xfId="2591"/>
    <cellStyle name="cell 4 2 3" xfId="2592"/>
    <cellStyle name="cell 4 3" xfId="2593"/>
    <cellStyle name="cell 4 3 2" xfId="2594"/>
    <cellStyle name="cell 4 3 2 2" xfId="2595"/>
    <cellStyle name="cell 4 3 3" xfId="2596"/>
    <cellStyle name="cell 4 4" xfId="2597"/>
    <cellStyle name="cell 4 4 2" xfId="2598"/>
    <cellStyle name="cell 4 5" xfId="2599"/>
    <cellStyle name="cell 5" xfId="2600"/>
    <cellStyle name="cell 5 2" xfId="2601"/>
    <cellStyle name="cell 5 2 2" xfId="2602"/>
    <cellStyle name="cell 5 3" xfId="2603"/>
    <cellStyle name="cell 6" xfId="2604"/>
    <cellStyle name="cell 6 2" xfId="2605"/>
    <cellStyle name="cell 6 2 2" xfId="2606"/>
    <cellStyle name="cell 6 3" xfId="2607"/>
    <cellStyle name="cell 7" xfId="2608"/>
    <cellStyle name="cell 7 2" xfId="2609"/>
    <cellStyle name="cell 7 2 2" xfId="2610"/>
    <cellStyle name="cell 7 3" xfId="2611"/>
    <cellStyle name="cell 8" xfId="2612"/>
    <cellStyle name="cell 8 2" xfId="2613"/>
    <cellStyle name="cell 8 2 2" xfId="2614"/>
    <cellStyle name="cell 8 3" xfId="2615"/>
    <cellStyle name="cell 9" xfId="2616"/>
    <cellStyle name="cell 9 2" xfId="2617"/>
    <cellStyle name="cell 9 2 2" xfId="2618"/>
    <cellStyle name="cell 9 3" xfId="2619"/>
    <cellStyle name="Check Cell" xfId="591"/>
    <cellStyle name="Check Cell 2" xfId="592"/>
    <cellStyle name="Check Cell 2 2" xfId="2620"/>
    <cellStyle name="Code additions" xfId="593"/>
    <cellStyle name="Code additions 2" xfId="2621"/>
    <cellStyle name="Code additions 2 2" xfId="2622"/>
    <cellStyle name="Code additions 2 2 2" xfId="2623"/>
    <cellStyle name="Code additions 2 3" xfId="2624"/>
    <cellStyle name="Code additions 2 3 2" xfId="2625"/>
    <cellStyle name="Code additions 2 4" xfId="2626"/>
    <cellStyle name="Code additions 3" xfId="2627"/>
    <cellStyle name="Code additions 3 2" xfId="2628"/>
    <cellStyle name="Code additions 3 2 2" xfId="2629"/>
    <cellStyle name="Code additions 3 3" xfId="2630"/>
    <cellStyle name="Code additions 3 3 2" xfId="2631"/>
    <cellStyle name="Code additions 3 4" xfId="2632"/>
    <cellStyle name="Code additions 4" xfId="2633"/>
    <cellStyle name="Code additions 4 2" xfId="2634"/>
    <cellStyle name="Code additions 4 2 2" xfId="2635"/>
    <cellStyle name="Code additions 4 3" xfId="2636"/>
    <cellStyle name="Code additions 4 3 2" xfId="2637"/>
    <cellStyle name="Code additions 4 4" xfId="2638"/>
    <cellStyle name="Code additions 5" xfId="2639"/>
    <cellStyle name="Code additions 5 2" xfId="2640"/>
    <cellStyle name="Code additions 6" xfId="2641"/>
    <cellStyle name="Code additions 6 2" xfId="2642"/>
    <cellStyle name="Code additions 7" xfId="2643"/>
    <cellStyle name="Code additions 8" xfId="2644"/>
    <cellStyle name="Col&amp;RowHeadings" xfId="594"/>
    <cellStyle name="ColCodes" xfId="595"/>
    <cellStyle name="ColTitles" xfId="596"/>
    <cellStyle name="ColTitles 10" xfId="597"/>
    <cellStyle name="ColTitles 10 2" xfId="598"/>
    <cellStyle name="ColTitles 10 2 2" xfId="2645"/>
    <cellStyle name="ColTitles 10 3" xfId="2646"/>
    <cellStyle name="ColTitles 11" xfId="599"/>
    <cellStyle name="ColTitles 11 2" xfId="600"/>
    <cellStyle name="ColTitles 11 2 2" xfId="2647"/>
    <cellStyle name="ColTitles 11 3" xfId="2648"/>
    <cellStyle name="ColTitles 12" xfId="601"/>
    <cellStyle name="ColTitles 12 2" xfId="2649"/>
    <cellStyle name="ColTitles 13" xfId="602"/>
    <cellStyle name="ColTitles 13 2" xfId="2650"/>
    <cellStyle name="ColTitles 14" xfId="2651"/>
    <cellStyle name="ColTitles 14 2" xfId="2652"/>
    <cellStyle name="ColTitles 15" xfId="2653"/>
    <cellStyle name="ColTitles 15 2" xfId="2654"/>
    <cellStyle name="ColTitles 16" xfId="2655"/>
    <cellStyle name="ColTitles 16 2" xfId="2656"/>
    <cellStyle name="ColTitles 17" xfId="2657"/>
    <cellStyle name="ColTitles 18" xfId="2658"/>
    <cellStyle name="ColTitles 2" xfId="603"/>
    <cellStyle name="ColTitles 2 2" xfId="604"/>
    <cellStyle name="ColTitles 2 2 2" xfId="605"/>
    <cellStyle name="ColTitles 2 2 2 2" xfId="2659"/>
    <cellStyle name="ColTitles 2 2 3" xfId="606"/>
    <cellStyle name="ColTitles 2 2 4" xfId="2660"/>
    <cellStyle name="ColTitles 2 3" xfId="607"/>
    <cellStyle name="ColTitles 2 3 2" xfId="2661"/>
    <cellStyle name="ColTitles 2 3 3" xfId="2662"/>
    <cellStyle name="ColTitles 2 4" xfId="608"/>
    <cellStyle name="ColTitles 2 4 2" xfId="2663"/>
    <cellStyle name="ColTitles 2 5" xfId="609"/>
    <cellStyle name="ColTitles 2 6" xfId="2664"/>
    <cellStyle name="ColTitles 3" xfId="610"/>
    <cellStyle name="ColTitles 3 2" xfId="611"/>
    <cellStyle name="ColTitles 3 2 2" xfId="2665"/>
    <cellStyle name="ColTitles 3 2 3" xfId="2666"/>
    <cellStyle name="ColTitles 3 3" xfId="612"/>
    <cellStyle name="ColTitles 3 3 2" xfId="2667"/>
    <cellStyle name="ColTitles 3 4" xfId="2668"/>
    <cellStyle name="ColTitles 4" xfId="613"/>
    <cellStyle name="ColTitles 4 2" xfId="614"/>
    <cellStyle name="ColTitles 4 2 2" xfId="2669"/>
    <cellStyle name="ColTitles 4 2 3" xfId="2670"/>
    <cellStyle name="ColTitles 4 3" xfId="2671"/>
    <cellStyle name="ColTitles 4 4" xfId="2672"/>
    <cellStyle name="ColTitles 5" xfId="615"/>
    <cellStyle name="ColTitles 5 2" xfId="616"/>
    <cellStyle name="ColTitles 5 2 2" xfId="2673"/>
    <cellStyle name="ColTitles 5 3" xfId="2674"/>
    <cellStyle name="ColTitles 5 4" xfId="2675"/>
    <cellStyle name="ColTitles 6" xfId="617"/>
    <cellStyle name="ColTitles 6 2" xfId="618"/>
    <cellStyle name="ColTitles 6 2 2" xfId="2676"/>
    <cellStyle name="ColTitles 6 3" xfId="2677"/>
    <cellStyle name="ColTitles 7" xfId="619"/>
    <cellStyle name="ColTitles 7 2" xfId="620"/>
    <cellStyle name="ColTitles 7 2 2" xfId="2678"/>
    <cellStyle name="ColTitles 7 3" xfId="2679"/>
    <cellStyle name="ColTitles 8" xfId="621"/>
    <cellStyle name="ColTitles 8 2" xfId="622"/>
    <cellStyle name="ColTitles 8 2 2" xfId="2680"/>
    <cellStyle name="ColTitles 8 3" xfId="2681"/>
    <cellStyle name="ColTitles 9" xfId="623"/>
    <cellStyle name="ColTitles 9 2" xfId="624"/>
    <cellStyle name="ColTitles 9 2 2" xfId="2682"/>
    <cellStyle name="ColTitles 9 3" xfId="2683"/>
    <cellStyle name="column" xfId="625"/>
    <cellStyle name="Comma" xfId="2684"/>
    <cellStyle name="Comma  [1]" xfId="2685"/>
    <cellStyle name="Comma [0]" xfId="2686"/>
    <cellStyle name="Comma [0] 2" xfId="2687"/>
    <cellStyle name="Comma [0]_00grad" xfId="626"/>
    <cellStyle name="Comma [1]" xfId="2688"/>
    <cellStyle name="Comma 10" xfId="2689"/>
    <cellStyle name="Comma 11" xfId="2690"/>
    <cellStyle name="Comma 12" xfId="2691"/>
    <cellStyle name="Comma 13" xfId="2692"/>
    <cellStyle name="Comma 2" xfId="627"/>
    <cellStyle name="Comma 2 2" xfId="628"/>
    <cellStyle name="Comma 2 2 2" xfId="629"/>
    <cellStyle name="Comma 2 3" xfId="630"/>
    <cellStyle name="Comma 2 3 2" xfId="2693"/>
    <cellStyle name="Comma 2 3 2 2" xfId="2694"/>
    <cellStyle name="Comma 2 3 2 3" xfId="2695"/>
    <cellStyle name="Comma 2 3 3" xfId="2696"/>
    <cellStyle name="Comma 2 3 3 2" xfId="2697"/>
    <cellStyle name="Comma 2 3 4" xfId="2698"/>
    <cellStyle name="Comma 2 3 4 2" xfId="2699"/>
    <cellStyle name="Comma 2 3 5" xfId="2700"/>
    <cellStyle name="Comma 2 3 6" xfId="2701"/>
    <cellStyle name="Comma 2 3 7" xfId="2702"/>
    <cellStyle name="Comma 2 4" xfId="2703"/>
    <cellStyle name="Comma 2 4 2" xfId="2704"/>
    <cellStyle name="Comma 2 4 3" xfId="2705"/>
    <cellStyle name="Comma 2 4 4" xfId="2706"/>
    <cellStyle name="Comma 2 5" xfId="2707"/>
    <cellStyle name="Comma 2 5 2" xfId="2708"/>
    <cellStyle name="Comma 2 5 3" xfId="2709"/>
    <cellStyle name="Comma 2 5 4" xfId="2710"/>
    <cellStyle name="Comma 2 6" xfId="2711"/>
    <cellStyle name="Comma 2 7" xfId="2712"/>
    <cellStyle name="Comma 2 8" xfId="2713"/>
    <cellStyle name="Comma 2 9" xfId="2714"/>
    <cellStyle name="Comma 3" xfId="631"/>
    <cellStyle name="Comma 3 2" xfId="632"/>
    <cellStyle name="Comma 3 2 2" xfId="633"/>
    <cellStyle name="Comma 3 2 3" xfId="634"/>
    <cellStyle name="Comma 3 3" xfId="635"/>
    <cellStyle name="Comma 3 4" xfId="636"/>
    <cellStyle name="Comma 3 5" xfId="2715"/>
    <cellStyle name="Comma 3 6" xfId="2716"/>
    <cellStyle name="Comma 3 7" xfId="2717"/>
    <cellStyle name="Comma 4" xfId="637"/>
    <cellStyle name="Comma 4 2" xfId="2718"/>
    <cellStyle name="Comma 4 3" xfId="2719"/>
    <cellStyle name="Comma 4 4" xfId="2720"/>
    <cellStyle name="Comma 4 5" xfId="2721"/>
    <cellStyle name="Comma 4 6" xfId="2722"/>
    <cellStyle name="Comma 4 7" xfId="2723"/>
    <cellStyle name="Comma 5" xfId="638"/>
    <cellStyle name="Comma 5 2" xfId="2724"/>
    <cellStyle name="Comma 5 3" xfId="2725"/>
    <cellStyle name="Comma 5 4" xfId="2726"/>
    <cellStyle name="Comma 5 5" xfId="2727"/>
    <cellStyle name="Comma 5 6" xfId="2728"/>
    <cellStyle name="Comma 5 7" xfId="2729"/>
    <cellStyle name="Comma 6" xfId="639"/>
    <cellStyle name="Comma 6 2" xfId="640"/>
    <cellStyle name="Comma 6 2 2" xfId="2730"/>
    <cellStyle name="Comma 6 2 3" xfId="2731"/>
    <cellStyle name="Comma 6 2 4" xfId="2732"/>
    <cellStyle name="Comma 6 2 5" xfId="2733"/>
    <cellStyle name="Comma 6 2 6" xfId="2734"/>
    <cellStyle name="Comma 6 2 7" xfId="2735"/>
    <cellStyle name="Comma 6 3" xfId="2736"/>
    <cellStyle name="Comma 6 4" xfId="2737"/>
    <cellStyle name="Comma 6 5" xfId="2738"/>
    <cellStyle name="Comma 6 6" xfId="2739"/>
    <cellStyle name="Comma 6 7" xfId="2740"/>
    <cellStyle name="Comma 6 8" xfId="2741"/>
    <cellStyle name="Comma 7" xfId="641"/>
    <cellStyle name="Comma 7 2" xfId="642"/>
    <cellStyle name="Comma 7 2 2" xfId="2742"/>
    <cellStyle name="Comma 7 2 3" xfId="2743"/>
    <cellStyle name="Comma 7 2 4" xfId="2744"/>
    <cellStyle name="Comma 7 2 5" xfId="2745"/>
    <cellStyle name="Comma 7 2 6" xfId="2746"/>
    <cellStyle name="Comma 7 2 7" xfId="2747"/>
    <cellStyle name="Comma 7 3" xfId="2748"/>
    <cellStyle name="Comma 7 4" xfId="2749"/>
    <cellStyle name="Comma 7 5" xfId="2750"/>
    <cellStyle name="Comma 7 6" xfId="2751"/>
    <cellStyle name="Comma 7 7" xfId="2752"/>
    <cellStyle name="Comma 7 8" xfId="2753"/>
    <cellStyle name="Comma 8" xfId="2754"/>
    <cellStyle name="Comma 8 2" xfId="2755"/>
    <cellStyle name="Comma 8 3" xfId="2756"/>
    <cellStyle name="Comma 9" xfId="2757"/>
    <cellStyle name="Comma(0)" xfId="2758"/>
    <cellStyle name="comma(1)" xfId="643"/>
    <cellStyle name="Comma(3)" xfId="2759"/>
    <cellStyle name="Comma[0]" xfId="2760"/>
    <cellStyle name="Comma[1]" xfId="2761"/>
    <cellStyle name="Comma[2]__" xfId="2762"/>
    <cellStyle name="Comma[3]" xfId="2763"/>
    <cellStyle name="Comma_00grad" xfId="644"/>
    <cellStyle name="Comma0" xfId="2764"/>
    <cellStyle name="Currency" xfId="2765"/>
    <cellStyle name="Currency [0]" xfId="2766"/>
    <cellStyle name="Currency [0] 2" xfId="2767"/>
    <cellStyle name="Currency [0]_00grad" xfId="645"/>
    <cellStyle name="Currency 2" xfId="646"/>
    <cellStyle name="Currency 3" xfId="2768"/>
    <cellStyle name="Currency 4" xfId="2769"/>
    <cellStyle name="Currency 5" xfId="2770"/>
    <cellStyle name="Currency_00grad" xfId="647"/>
    <cellStyle name="Currency0" xfId="2771"/>
    <cellStyle name="DataEntryCells" xfId="648"/>
    <cellStyle name="DataEntryCells 2" xfId="649"/>
    <cellStyle name="DataEntryCells 2 2" xfId="650"/>
    <cellStyle name="DataEntryCells 3" xfId="2772"/>
    <cellStyle name="Date" xfId="2773"/>
    <cellStyle name="Deźimal [0]" xfId="651"/>
    <cellStyle name="Dezimal 2" xfId="652"/>
    <cellStyle name="Dezimal 2 2" xfId="653"/>
    <cellStyle name="Dezimal 2 2 2" xfId="654"/>
    <cellStyle name="Dezimal 2 2 3" xfId="655"/>
    <cellStyle name="Dezimal 2 3" xfId="656"/>
    <cellStyle name="Dezimal 2 4" xfId="657"/>
    <cellStyle name="Dezimal 3" xfId="658"/>
    <cellStyle name="Dezimal 3 2" xfId="659"/>
    <cellStyle name="Dezimal 3 3" xfId="660"/>
    <cellStyle name="Dezimal 4" xfId="661"/>
    <cellStyle name="Dezimal 4 2" xfId="662"/>
    <cellStyle name="Dezimal 4 3" xfId="663"/>
    <cellStyle name="Dezimal 5" xfId="664"/>
    <cellStyle name="Dezimal 5 2" xfId="665"/>
    <cellStyle name="Dezimal 5 3" xfId="666"/>
    <cellStyle name="Dezimal 6" xfId="667"/>
    <cellStyle name="Dezimal 6 2" xfId="668"/>
    <cellStyle name="Dezimal 6 3" xfId="669"/>
    <cellStyle name="Dezimal 7" xfId="670"/>
    <cellStyle name="Didier" xfId="671"/>
    <cellStyle name="Didier - Title" xfId="672"/>
    <cellStyle name="Didier - Title 2" xfId="2774"/>
    <cellStyle name="Didier - Title 3" xfId="2775"/>
    <cellStyle name="Didier subtitles" xfId="673"/>
    <cellStyle name="Didier subtitles 2" xfId="2776"/>
    <cellStyle name="Didier subtitles 3" xfId="2777"/>
    <cellStyle name="données" xfId="2778"/>
    <cellStyle name="donnéesbord" xfId="2779"/>
    <cellStyle name="donnéesbord 2" xfId="2780"/>
    <cellStyle name="Eingabe 2" xfId="674"/>
    <cellStyle name="Eingabe 2 2" xfId="675"/>
    <cellStyle name="Eingabe 2 2 2" xfId="676"/>
    <cellStyle name="Eingabe 2 3" xfId="677"/>
    <cellStyle name="Eingabe 2 4" xfId="678"/>
    <cellStyle name="Eingabe 2 5" xfId="679"/>
    <cellStyle name="Eingabe 3" xfId="680"/>
    <cellStyle name="Eingabe 3 2" xfId="681"/>
    <cellStyle name="Ergebnis 2" xfId="682"/>
    <cellStyle name="Ergebnis 2 2" xfId="683"/>
    <cellStyle name="Ergebnis 2 2 2" xfId="684"/>
    <cellStyle name="Ergebnis 2 3" xfId="685"/>
    <cellStyle name="Ergebnis 2 3 2" xfId="686"/>
    <cellStyle name="Ergebnis 2 4" xfId="687"/>
    <cellStyle name="Ergebnis 2 5" xfId="688"/>
    <cellStyle name="Ergebnis 2_SOFI Tab. H1.2-1A" xfId="689"/>
    <cellStyle name="Ergebnis 3" xfId="690"/>
    <cellStyle name="Ergebnis 3 2" xfId="691"/>
    <cellStyle name="Erklärender Text 2" xfId="692"/>
    <cellStyle name="Erklärender Text 2 2" xfId="693"/>
    <cellStyle name="Erklärender Text 2 2 2" xfId="694"/>
    <cellStyle name="Erklärender Text 2 3" xfId="695"/>
    <cellStyle name="Erklärender Text 2 4" xfId="696"/>
    <cellStyle name="Erklärender Text 2 5" xfId="697"/>
    <cellStyle name="Erklärender Text 3" xfId="698"/>
    <cellStyle name="Erklärender Text 3 2" xfId="699"/>
    <cellStyle name="ErrRpt_DataEntryCells" xfId="700"/>
    <cellStyle name="ErrRpt-DataEntryCells" xfId="701"/>
    <cellStyle name="ErrRpt-DataEntryCells 2" xfId="702"/>
    <cellStyle name="ErrRpt-DataEntryCells 2 2" xfId="2781"/>
    <cellStyle name="ErrRpt-DataEntryCells 2 2 2" xfId="2782"/>
    <cellStyle name="ErrRpt-DataEntryCells 2 3" xfId="2783"/>
    <cellStyle name="ErrRpt-DataEntryCells 2 4" xfId="2784"/>
    <cellStyle name="ErrRpt-DataEntryCells 3" xfId="2785"/>
    <cellStyle name="ErrRpt-DataEntryCells 3 2" xfId="2786"/>
    <cellStyle name="ErrRpt-DataEntryCells 3 2 2" xfId="2787"/>
    <cellStyle name="ErrRpt-DataEntryCells 3 2 2 2" xfId="2788"/>
    <cellStyle name="ErrRpt-DataEntryCells 3 2 3" xfId="2789"/>
    <cellStyle name="ErrRpt-DataEntryCells 3 3" xfId="2790"/>
    <cellStyle name="ErrRpt-DataEntryCells 3 3 2" xfId="2791"/>
    <cellStyle name="ErrRpt-DataEntryCells 3 3 2 2" xfId="2792"/>
    <cellStyle name="ErrRpt-DataEntryCells 3 3 3" xfId="2793"/>
    <cellStyle name="ErrRpt-DataEntryCells 3 4" xfId="2794"/>
    <cellStyle name="ErrRpt-DataEntryCells 3 4 2" xfId="2795"/>
    <cellStyle name="ErrRpt-DataEntryCells 3 5" xfId="2796"/>
    <cellStyle name="ErrRpt-DataEntryCells 4" xfId="2797"/>
    <cellStyle name="ErrRpt-DataEntryCells 4 2" xfId="2798"/>
    <cellStyle name="ErrRpt-DataEntryCells 4 2 2" xfId="2799"/>
    <cellStyle name="ErrRpt-DataEntryCells 4 2 2 2" xfId="2800"/>
    <cellStyle name="ErrRpt-DataEntryCells 4 2 3" xfId="2801"/>
    <cellStyle name="ErrRpt-DataEntryCells 4 3" xfId="2802"/>
    <cellStyle name="ErrRpt-DataEntryCells 4 3 2" xfId="2803"/>
    <cellStyle name="ErrRpt-DataEntryCells 4 3 2 2" xfId="2804"/>
    <cellStyle name="ErrRpt-DataEntryCells 4 3 3" xfId="2805"/>
    <cellStyle name="ErrRpt-DataEntryCells 4 4" xfId="2806"/>
    <cellStyle name="ErrRpt-DataEntryCells 4 4 2" xfId="2807"/>
    <cellStyle name="ErrRpt-DataEntryCells 4 5" xfId="2808"/>
    <cellStyle name="ErrRpt-DataEntryCells 5" xfId="2809"/>
    <cellStyle name="ErrRpt-DataEntryCells 5 2" xfId="2810"/>
    <cellStyle name="ErrRpt-DataEntryCells 6" xfId="2811"/>
    <cellStyle name="ErrRpt-DataEntryCells 7" xfId="2812"/>
    <cellStyle name="ErrRpt-GreyBackground" xfId="703"/>
    <cellStyle name="ErrRpt-GreyBackground 2" xfId="704"/>
    <cellStyle name="ErrRpt-GreyBackground 3" xfId="2813"/>
    <cellStyle name="Euro" xfId="705"/>
    <cellStyle name="Euro 10" xfId="706"/>
    <cellStyle name="Euro 10 2" xfId="707"/>
    <cellStyle name="Euro 10 2 2" xfId="708"/>
    <cellStyle name="Euro 10 2 3" xfId="709"/>
    <cellStyle name="Euro 10 3" xfId="710"/>
    <cellStyle name="Euro 10 4" xfId="711"/>
    <cellStyle name="Euro 11" xfId="712"/>
    <cellStyle name="Euro 11 2" xfId="713"/>
    <cellStyle name="Euro 11 2 2" xfId="714"/>
    <cellStyle name="Euro 11 2 3" xfId="715"/>
    <cellStyle name="Euro 11 3" xfId="716"/>
    <cellStyle name="Euro 11 4" xfId="717"/>
    <cellStyle name="Euro 12" xfId="718"/>
    <cellStyle name="Euro 12 2" xfId="719"/>
    <cellStyle name="Euro 12 2 2" xfId="720"/>
    <cellStyle name="Euro 12 2 3" xfId="721"/>
    <cellStyle name="Euro 12 3" xfId="722"/>
    <cellStyle name="Euro 12 4" xfId="723"/>
    <cellStyle name="Euro 13" xfId="724"/>
    <cellStyle name="Euro 13 2" xfId="725"/>
    <cellStyle name="Euro 13 2 2" xfId="726"/>
    <cellStyle name="Euro 13 2 3" xfId="727"/>
    <cellStyle name="Euro 13 3" xfId="728"/>
    <cellStyle name="Euro 13 4" xfId="729"/>
    <cellStyle name="Euro 14" xfId="730"/>
    <cellStyle name="Euro 14 2" xfId="731"/>
    <cellStyle name="Euro 14 3" xfId="732"/>
    <cellStyle name="Euro 15" xfId="733"/>
    <cellStyle name="Euro 15 2" xfId="734"/>
    <cellStyle name="Euro 15 3" xfId="735"/>
    <cellStyle name="Euro 16" xfId="736"/>
    <cellStyle name="Euro 16 2" xfId="737"/>
    <cellStyle name="Euro 16 3" xfId="738"/>
    <cellStyle name="Euro 17" xfId="739"/>
    <cellStyle name="Euro 17 2" xfId="740"/>
    <cellStyle name="Euro 17 3" xfId="741"/>
    <cellStyle name="Euro 18" xfId="742"/>
    <cellStyle name="Euro 18 2" xfId="743"/>
    <cellStyle name="Euro 18 3" xfId="744"/>
    <cellStyle name="Euro 19" xfId="745"/>
    <cellStyle name="Euro 19 2" xfId="746"/>
    <cellStyle name="Euro 19 3" xfId="747"/>
    <cellStyle name="Euro 2" xfId="748"/>
    <cellStyle name="Euro 2 2" xfId="749"/>
    <cellStyle name="Euro 2 2 2" xfId="750"/>
    <cellStyle name="Euro 2 2 3" xfId="751"/>
    <cellStyle name="Euro 2 3" xfId="752"/>
    <cellStyle name="Euro 2 4" xfId="753"/>
    <cellStyle name="Euro 2 5" xfId="754"/>
    <cellStyle name="Euro 20" xfId="755"/>
    <cellStyle name="Euro 20 2" xfId="756"/>
    <cellStyle name="Euro 20 2 2" xfId="757"/>
    <cellStyle name="Euro 20 2 3" xfId="758"/>
    <cellStyle name="Euro 20 3" xfId="759"/>
    <cellStyle name="Euro 20 4" xfId="760"/>
    <cellStyle name="Euro 21" xfId="761"/>
    <cellStyle name="Euro 21 2" xfId="762"/>
    <cellStyle name="Euro 21 2 2" xfId="763"/>
    <cellStyle name="Euro 21 2 3" xfId="764"/>
    <cellStyle name="Euro 21 3" xfId="765"/>
    <cellStyle name="Euro 21 4" xfId="766"/>
    <cellStyle name="Euro 22" xfId="767"/>
    <cellStyle name="Euro 22 2" xfId="768"/>
    <cellStyle name="Euro 22 2 2" xfId="769"/>
    <cellStyle name="Euro 22 2 3" xfId="770"/>
    <cellStyle name="Euro 22 3" xfId="771"/>
    <cellStyle name="Euro 22 4" xfId="772"/>
    <cellStyle name="Euro 23" xfId="773"/>
    <cellStyle name="Euro 23 2" xfId="774"/>
    <cellStyle name="Euro 23 2 2" xfId="775"/>
    <cellStyle name="Euro 23 2 3" xfId="776"/>
    <cellStyle name="Euro 23 3" xfId="777"/>
    <cellStyle name="Euro 23 4" xfId="778"/>
    <cellStyle name="Euro 24" xfId="779"/>
    <cellStyle name="Euro 24 2" xfId="780"/>
    <cellStyle name="Euro 24 2 2" xfId="781"/>
    <cellStyle name="Euro 24 2 3" xfId="782"/>
    <cellStyle name="Euro 24 3" xfId="783"/>
    <cellStyle name="Euro 24 4" xfId="784"/>
    <cellStyle name="Euro 25" xfId="785"/>
    <cellStyle name="Euro 25 2" xfId="786"/>
    <cellStyle name="Euro 25 2 2" xfId="787"/>
    <cellStyle name="Euro 25 2 3" xfId="788"/>
    <cellStyle name="Euro 25 3" xfId="789"/>
    <cellStyle name="Euro 25 4" xfId="790"/>
    <cellStyle name="Euro 26" xfId="791"/>
    <cellStyle name="Euro 26 2" xfId="792"/>
    <cellStyle name="Euro 26 2 2" xfId="793"/>
    <cellStyle name="Euro 26 2 3" xfId="794"/>
    <cellStyle name="Euro 26 3" xfId="795"/>
    <cellStyle name="Euro 26 4" xfId="796"/>
    <cellStyle name="Euro 27" xfId="797"/>
    <cellStyle name="Euro 28" xfId="798"/>
    <cellStyle name="Euro 3" xfId="799"/>
    <cellStyle name="Euro 3 2" xfId="800"/>
    <cellStyle name="Euro 3 3" xfId="801"/>
    <cellStyle name="Euro 4" xfId="802"/>
    <cellStyle name="Euro 4 2" xfId="803"/>
    <cellStyle name="Euro 4 3" xfId="804"/>
    <cellStyle name="Euro 5" xfId="805"/>
    <cellStyle name="Euro 5 2" xfId="806"/>
    <cellStyle name="Euro 5 2 2" xfId="807"/>
    <cellStyle name="Euro 5 2 3" xfId="808"/>
    <cellStyle name="Euro 5 3" xfId="809"/>
    <cellStyle name="Euro 5 4" xfId="810"/>
    <cellStyle name="Euro 6" xfId="811"/>
    <cellStyle name="Euro 6 2" xfId="812"/>
    <cellStyle name="Euro 6 2 2" xfId="813"/>
    <cellStyle name="Euro 6 2 3" xfId="814"/>
    <cellStyle name="Euro 6 3" xfId="815"/>
    <cellStyle name="Euro 6 4" xfId="816"/>
    <cellStyle name="Euro 7" xfId="817"/>
    <cellStyle name="Euro 7 2" xfId="818"/>
    <cellStyle name="Euro 7 3" xfId="819"/>
    <cellStyle name="Euro 8" xfId="820"/>
    <cellStyle name="Euro 8 2" xfId="821"/>
    <cellStyle name="Euro 8 2 2" xfId="822"/>
    <cellStyle name="Euro 8 2 3" xfId="823"/>
    <cellStyle name="Euro 8 3" xfId="824"/>
    <cellStyle name="Euro 8 4" xfId="825"/>
    <cellStyle name="Euro 9" xfId="826"/>
    <cellStyle name="Euro 9 2" xfId="827"/>
    <cellStyle name="Euro 9 2 2" xfId="828"/>
    <cellStyle name="Euro 9 2 3" xfId="829"/>
    <cellStyle name="Euro 9 3" xfId="830"/>
    <cellStyle name="Euro 9 4" xfId="831"/>
    <cellStyle name="Euro_BBE14 Tab. G2 VHS" xfId="832"/>
    <cellStyle name="Explanatory Text" xfId="833"/>
    <cellStyle name="Explanatory Text 2" xfId="834"/>
    <cellStyle name="Fixed" xfId="2814"/>
    <cellStyle name="formula" xfId="835"/>
    <cellStyle name="formula 2" xfId="2815"/>
    <cellStyle name="formula 2 2" xfId="2816"/>
    <cellStyle name="formula 2 2 2" xfId="2817"/>
    <cellStyle name="formula 2 3" xfId="2818"/>
    <cellStyle name="formula 3" xfId="2819"/>
    <cellStyle name="formula 3 2" xfId="2820"/>
    <cellStyle name="formula 3 2 2" xfId="2821"/>
    <cellStyle name="formula 3 2 2 2" xfId="2822"/>
    <cellStyle name="formula 3 2 3" xfId="2823"/>
    <cellStyle name="formula 3 3" xfId="2824"/>
    <cellStyle name="formula 3 3 2" xfId="2825"/>
    <cellStyle name="formula 3 3 2 2" xfId="2826"/>
    <cellStyle name="formula 3 3 3" xfId="2827"/>
    <cellStyle name="formula 3 4" xfId="2828"/>
    <cellStyle name="formula 3 4 2" xfId="2829"/>
    <cellStyle name="formula 3 5" xfId="2830"/>
    <cellStyle name="formula 4" xfId="2831"/>
    <cellStyle name="formula 4 2" xfId="2832"/>
    <cellStyle name="formula 4 2 2" xfId="2833"/>
    <cellStyle name="formula 4 2 2 2" xfId="2834"/>
    <cellStyle name="formula 4 2 3" xfId="2835"/>
    <cellStyle name="formula 4 3" xfId="2836"/>
    <cellStyle name="formula 4 3 2" xfId="2837"/>
    <cellStyle name="formula 4 3 2 2" xfId="2838"/>
    <cellStyle name="formula 4 3 3" xfId="2839"/>
    <cellStyle name="formula 4 4" xfId="2840"/>
    <cellStyle name="formula 4 4 2" xfId="2841"/>
    <cellStyle name="formula 4 5" xfId="2842"/>
    <cellStyle name="formula 5" xfId="2843"/>
    <cellStyle name="formula 5 2" xfId="2844"/>
    <cellStyle name="formula 6" xfId="2845"/>
    <cellStyle name="formula 7" xfId="2846"/>
    <cellStyle name="gap" xfId="836"/>
    <cellStyle name="gap 2" xfId="837"/>
    <cellStyle name="gap 2 2" xfId="838"/>
    <cellStyle name="gap 2 2 2" xfId="839"/>
    <cellStyle name="gap 2 2 2 2" xfId="840"/>
    <cellStyle name="gap 2 2 2 2 2" xfId="2847"/>
    <cellStyle name="gap 2 2 2 2 2 2" xfId="2848"/>
    <cellStyle name="gap 2 2 2 2 3" xfId="2849"/>
    <cellStyle name="gap 2 2 2 3" xfId="2850"/>
    <cellStyle name="gap 2 2 2 3 2" xfId="2851"/>
    <cellStyle name="gap 2 2 2 4" xfId="2852"/>
    <cellStyle name="gap 2 2 3" xfId="841"/>
    <cellStyle name="gap 2 2 3 2" xfId="2853"/>
    <cellStyle name="gap 2 2 3 2 2" xfId="2854"/>
    <cellStyle name="gap 2 2 3 3" xfId="2855"/>
    <cellStyle name="gap 2 2 4" xfId="2856"/>
    <cellStyle name="gap 2 2 4 2" xfId="2857"/>
    <cellStyle name="gap 2 2 5" xfId="2858"/>
    <cellStyle name="gap 2 2 5 2" xfId="2859"/>
    <cellStyle name="gap 2 3" xfId="2860"/>
    <cellStyle name="gap 3" xfId="842"/>
    <cellStyle name="gap 3 2" xfId="843"/>
    <cellStyle name="gap 3 2 2" xfId="2861"/>
    <cellStyle name="gap 3 2 2 2" xfId="2862"/>
    <cellStyle name="gap 3 2 3" xfId="2863"/>
    <cellStyle name="gap 3 3" xfId="2864"/>
    <cellStyle name="gap 3 3 2" xfId="2865"/>
    <cellStyle name="gap 3 4" xfId="2866"/>
    <cellStyle name="gap 4" xfId="844"/>
    <cellStyle name="gap 4 2" xfId="2867"/>
    <cellStyle name="gap 4 2 2" xfId="2868"/>
    <cellStyle name="gap 4 3" xfId="2869"/>
    <cellStyle name="gap 5" xfId="2870"/>
    <cellStyle name="gap 5 2" xfId="2871"/>
    <cellStyle name="gap 6" xfId="2872"/>
    <cellStyle name="Good" xfId="845"/>
    <cellStyle name="Good 2" xfId="846"/>
    <cellStyle name="Good 2 2" xfId="2873"/>
    <cellStyle name="Grey" xfId="2874"/>
    <cellStyle name="Grey 2" xfId="2875"/>
    <cellStyle name="Grey_background" xfId="847"/>
    <cellStyle name="GreyBackground" xfId="848"/>
    <cellStyle name="GreyBackground 2" xfId="849"/>
    <cellStyle name="GreyBackground 2 2" xfId="850"/>
    <cellStyle name="GreyBackground 2 2 2" xfId="2876"/>
    <cellStyle name="GreyBackground 2 3" xfId="2877"/>
    <cellStyle name="GreyBackground 3" xfId="851"/>
    <cellStyle name="GreyBackground 3 2" xfId="852"/>
    <cellStyle name="GreyBackground 3 2 2" xfId="2878"/>
    <cellStyle name="GreyBackground 3 3" xfId="2879"/>
    <cellStyle name="GreyBackground 4" xfId="2880"/>
    <cellStyle name="GreyBackground 5" xfId="2881"/>
    <cellStyle name="Gut 2" xfId="853"/>
    <cellStyle name="Gut 2 2" xfId="854"/>
    <cellStyle name="Gut 2 2 2" xfId="855"/>
    <cellStyle name="Gut 2 3" xfId="856"/>
    <cellStyle name="Gut 2 4" xfId="857"/>
    <cellStyle name="Gut 2 5" xfId="858"/>
    <cellStyle name="Gut 3" xfId="859"/>
    <cellStyle name="Gut 3 2" xfId="860"/>
    <cellStyle name="Header1" xfId="2882"/>
    <cellStyle name="Header1 2" xfId="2883"/>
    <cellStyle name="Header2" xfId="2884"/>
    <cellStyle name="Header2 2" xfId="2885"/>
    <cellStyle name="Header2 2 2" xfId="2886"/>
    <cellStyle name="Header2 2 2 2" xfId="2887"/>
    <cellStyle name="Header2 2 3" xfId="2888"/>
    <cellStyle name="Header2 3" xfId="2889"/>
    <cellStyle name="Heading 1" xfId="861"/>
    <cellStyle name="Heading 1 2" xfId="862"/>
    <cellStyle name="Heading 2" xfId="863"/>
    <cellStyle name="Heading 2 2" xfId="864"/>
    <cellStyle name="Heading 2 2 2" xfId="2890"/>
    <cellStyle name="Heading 2 2 2 2" xfId="2891"/>
    <cellStyle name="Heading 2 2 2 2 2" xfId="2892"/>
    <cellStyle name="Heading 3" xfId="865"/>
    <cellStyle name="Heading 3 2" xfId="866"/>
    <cellStyle name="Heading 4" xfId="867"/>
    <cellStyle name="Heading 4 2" xfId="868"/>
    <cellStyle name="Heading1" xfId="2893"/>
    <cellStyle name="Heading2" xfId="2894"/>
    <cellStyle name="Hinweis" xfId="869"/>
    <cellStyle name="Hipervínculo" xfId="870"/>
    <cellStyle name="Hipervínculo 2" xfId="2895"/>
    <cellStyle name="Hipervínculo 3" xfId="2896"/>
    <cellStyle name="Hipervínculo visitado" xfId="871"/>
    <cellStyle name="Hipervínculo visitado 2" xfId="2897"/>
    <cellStyle name="Hipervínculo visitado 3" xfId="2898"/>
    <cellStyle name="Huomautus 2" xfId="872"/>
    <cellStyle name="Huomautus 2 2" xfId="2899"/>
    <cellStyle name="Huomautus 2 2 2" xfId="2900"/>
    <cellStyle name="Huomautus 2 3" xfId="2901"/>
    <cellStyle name="Huomautus 2 3 2" xfId="2902"/>
    <cellStyle name="Huomautus 2 4" xfId="2903"/>
    <cellStyle name="Huomautus 2 4 2" xfId="2904"/>
    <cellStyle name="Huomautus 2 5" xfId="2905"/>
    <cellStyle name="Huomautus 2 5 2" xfId="2906"/>
    <cellStyle name="Huomautus 2 6" xfId="2907"/>
    <cellStyle name="Huomautus 2 6 2" xfId="2908"/>
    <cellStyle name="Huomautus 2 7" xfId="2909"/>
    <cellStyle name="Huomautus 2 8" xfId="2910"/>
    <cellStyle name="Huomautus 3" xfId="873"/>
    <cellStyle name="Huomautus 3 2" xfId="2911"/>
    <cellStyle name="Huomautus 3 2 2" xfId="2912"/>
    <cellStyle name="Huomautus 3 3" xfId="2913"/>
    <cellStyle name="Huomautus 3 3 2" xfId="2914"/>
    <cellStyle name="Huomautus 3 4" xfId="2915"/>
    <cellStyle name="Huomautus 3 4 2" xfId="2916"/>
    <cellStyle name="Huomautus 3 5" xfId="2917"/>
    <cellStyle name="Huomautus 3 5 2" xfId="2918"/>
    <cellStyle name="Huomautus 3 6" xfId="2919"/>
    <cellStyle name="Huomautus 3 6 2" xfId="2920"/>
    <cellStyle name="Huomautus 3 7" xfId="2921"/>
    <cellStyle name="Huomautus 3 8" xfId="2922"/>
    <cellStyle name="Hyperlink 10" xfId="874"/>
    <cellStyle name="Hyperlink 100" xfId="875"/>
    <cellStyle name="Hyperlink 101" xfId="876"/>
    <cellStyle name="Hyperlink 102" xfId="877"/>
    <cellStyle name="Hyperlink 103" xfId="878"/>
    <cellStyle name="Hyperlink 104" xfId="879"/>
    <cellStyle name="Hyperlink 105" xfId="880"/>
    <cellStyle name="Hyperlink 106" xfId="881"/>
    <cellStyle name="Hyperlink 107" xfId="882"/>
    <cellStyle name="Hyperlink 108" xfId="883"/>
    <cellStyle name="Hyperlink 109" xfId="884"/>
    <cellStyle name="Hyperlink 11" xfId="885"/>
    <cellStyle name="Hyperlink 110" xfId="886"/>
    <cellStyle name="Hyperlink 111" xfId="887"/>
    <cellStyle name="Hyperlink 112" xfId="888"/>
    <cellStyle name="Hyperlink 113" xfId="889"/>
    <cellStyle name="Hyperlink 114" xfId="890"/>
    <cellStyle name="Hyperlink 115" xfId="891"/>
    <cellStyle name="Hyperlink 116" xfId="892"/>
    <cellStyle name="Hyperlink 117" xfId="893"/>
    <cellStyle name="Hyperlink 118" xfId="894"/>
    <cellStyle name="Hyperlink 119" xfId="895"/>
    <cellStyle name="Hyperlink 12" xfId="896"/>
    <cellStyle name="Hyperlink 120" xfId="897"/>
    <cellStyle name="Hyperlink 13" xfId="898"/>
    <cellStyle name="Hyperlink 14" xfId="899"/>
    <cellStyle name="Hyperlink 15" xfId="900"/>
    <cellStyle name="Hyperlink 16" xfId="901"/>
    <cellStyle name="Hyperlink 17" xfId="902"/>
    <cellStyle name="Hyperlink 18" xfId="903"/>
    <cellStyle name="Hyperlink 19" xfId="904"/>
    <cellStyle name="Hyperlink 2" xfId="905"/>
    <cellStyle name="Hyperlink 2 2" xfId="906"/>
    <cellStyle name="Hyperlink 2 2 2" xfId="907"/>
    <cellStyle name="Hyperlink 2 2 3" xfId="908"/>
    <cellStyle name="Hyperlink 2 3" xfId="909"/>
    <cellStyle name="Hyperlink 2 3 2" xfId="910"/>
    <cellStyle name="Hyperlink 2 4" xfId="911"/>
    <cellStyle name="Hyperlink 2 5" xfId="912"/>
    <cellStyle name="Hyperlink 2 6" xfId="913"/>
    <cellStyle name="Hyperlink 20" xfId="914"/>
    <cellStyle name="Hyperlink 21" xfId="915"/>
    <cellStyle name="Hyperlink 22" xfId="916"/>
    <cellStyle name="Hyperlink 23" xfId="917"/>
    <cellStyle name="Hyperlink 24" xfId="918"/>
    <cellStyle name="Hyperlink 25" xfId="919"/>
    <cellStyle name="Hyperlink 26" xfId="920"/>
    <cellStyle name="Hyperlink 27" xfId="921"/>
    <cellStyle name="Hyperlink 28" xfId="922"/>
    <cellStyle name="Hyperlink 29" xfId="923"/>
    <cellStyle name="Hyperlink 3" xfId="924"/>
    <cellStyle name="Hyperlink 3 2" xfId="925"/>
    <cellStyle name="Hyperlink 3 2 2" xfId="926"/>
    <cellStyle name="Hyperlink 3 2 3" xfId="2923"/>
    <cellStyle name="Hyperlink 3 3" xfId="927"/>
    <cellStyle name="Hyperlink 3 3 2" xfId="2924"/>
    <cellStyle name="Hyperlink 3 4" xfId="928"/>
    <cellStyle name="Hyperlink 3 5" xfId="929"/>
    <cellStyle name="Hyperlink 3 6" xfId="930"/>
    <cellStyle name="Hyperlink 30" xfId="931"/>
    <cellStyle name="Hyperlink 31" xfId="932"/>
    <cellStyle name="Hyperlink 32" xfId="933"/>
    <cellStyle name="Hyperlink 33" xfId="934"/>
    <cellStyle name="Hyperlink 34" xfId="935"/>
    <cellStyle name="Hyperlink 35" xfId="936"/>
    <cellStyle name="Hyperlink 36" xfId="937"/>
    <cellStyle name="Hyperlink 37" xfId="938"/>
    <cellStyle name="Hyperlink 38" xfId="939"/>
    <cellStyle name="Hyperlink 39" xfId="940"/>
    <cellStyle name="Hyperlink 4" xfId="941"/>
    <cellStyle name="Hyperlink 4 2" xfId="942"/>
    <cellStyle name="Hyperlink 4 3" xfId="943"/>
    <cellStyle name="Hyperlink 4 3 2" xfId="944"/>
    <cellStyle name="Hyperlink 4 4" xfId="945"/>
    <cellStyle name="Hyperlink 40" xfId="946"/>
    <cellStyle name="Hyperlink 41" xfId="947"/>
    <cellStyle name="Hyperlink 42" xfId="948"/>
    <cellStyle name="Hyperlink 43" xfId="949"/>
    <cellStyle name="Hyperlink 44" xfId="950"/>
    <cellStyle name="Hyperlink 45" xfId="951"/>
    <cellStyle name="Hyperlink 46" xfId="952"/>
    <cellStyle name="Hyperlink 47" xfId="953"/>
    <cellStyle name="Hyperlink 48" xfId="954"/>
    <cellStyle name="Hyperlink 49" xfId="955"/>
    <cellStyle name="Hyperlink 5" xfId="956"/>
    <cellStyle name="Hyperlink 5 2" xfId="957"/>
    <cellStyle name="Hyperlink 5 3" xfId="958"/>
    <cellStyle name="Hyperlink 5 4" xfId="959"/>
    <cellStyle name="Hyperlink 50" xfId="960"/>
    <cellStyle name="Hyperlink 51" xfId="961"/>
    <cellStyle name="Hyperlink 52" xfId="962"/>
    <cellStyle name="Hyperlink 53" xfId="963"/>
    <cellStyle name="Hyperlink 54" xfId="964"/>
    <cellStyle name="Hyperlink 55" xfId="965"/>
    <cellStyle name="Hyperlink 56" xfId="966"/>
    <cellStyle name="Hyperlink 57" xfId="967"/>
    <cellStyle name="Hyperlink 58" xfId="968"/>
    <cellStyle name="Hyperlink 59" xfId="969"/>
    <cellStyle name="Hyperlink 6" xfId="970"/>
    <cellStyle name="Hyperlink 6 2" xfId="971"/>
    <cellStyle name="Hyperlink 60" xfId="972"/>
    <cellStyle name="Hyperlink 61" xfId="973"/>
    <cellStyle name="Hyperlink 62" xfId="974"/>
    <cellStyle name="Hyperlink 63" xfId="975"/>
    <cellStyle name="Hyperlink 64" xfId="976"/>
    <cellStyle name="Hyperlink 65" xfId="977"/>
    <cellStyle name="Hyperlink 66" xfId="978"/>
    <cellStyle name="Hyperlink 67" xfId="979"/>
    <cellStyle name="Hyperlink 68" xfId="980"/>
    <cellStyle name="Hyperlink 69" xfId="981"/>
    <cellStyle name="Hyperlink 7" xfId="982"/>
    <cellStyle name="Hyperlink 7 2" xfId="983"/>
    <cellStyle name="Hyperlink 70" xfId="984"/>
    <cellStyle name="Hyperlink 71" xfId="985"/>
    <cellStyle name="Hyperlink 72" xfId="986"/>
    <cellStyle name="Hyperlink 73" xfId="987"/>
    <cellStyle name="Hyperlink 74" xfId="988"/>
    <cellStyle name="Hyperlink 75" xfId="989"/>
    <cellStyle name="Hyperlink 76" xfId="990"/>
    <cellStyle name="Hyperlink 77" xfId="991"/>
    <cellStyle name="Hyperlink 78" xfId="992"/>
    <cellStyle name="Hyperlink 79" xfId="993"/>
    <cellStyle name="Hyperlink 8" xfId="994"/>
    <cellStyle name="Hyperlink 80" xfId="995"/>
    <cellStyle name="Hyperlink 81" xfId="996"/>
    <cellStyle name="Hyperlink 82" xfId="997"/>
    <cellStyle name="Hyperlink 83" xfId="998"/>
    <cellStyle name="Hyperlink 84" xfId="999"/>
    <cellStyle name="Hyperlink 85" xfId="1000"/>
    <cellStyle name="Hyperlink 86" xfId="1001"/>
    <cellStyle name="Hyperlink 87" xfId="1002"/>
    <cellStyle name="Hyperlink 88" xfId="1003"/>
    <cellStyle name="Hyperlink 89" xfId="1004"/>
    <cellStyle name="Hyperlink 9" xfId="20"/>
    <cellStyle name="Hyperlink 90" xfId="1005"/>
    <cellStyle name="Hyperlink 91" xfId="1006"/>
    <cellStyle name="Hyperlink 92" xfId="1007"/>
    <cellStyle name="Hyperlink 93" xfId="1008"/>
    <cellStyle name="Hyperlink 94" xfId="1009"/>
    <cellStyle name="Hyperlink 95" xfId="1010"/>
    <cellStyle name="Hyperlink 96" xfId="1011"/>
    <cellStyle name="Hyperlink 97" xfId="1012"/>
    <cellStyle name="Hyperlink 98" xfId="1013"/>
    <cellStyle name="Hyperlink 99" xfId="1014"/>
    <cellStyle name="Hyperlũnk" xfId="1015"/>
    <cellStyle name="Input" xfId="1016"/>
    <cellStyle name="Input [yellow]" xfId="2925"/>
    <cellStyle name="Input [yellow] 2" xfId="2926"/>
    <cellStyle name="Input [yellow] 2 2" xfId="2927"/>
    <cellStyle name="Input [yellow] 3" xfId="2928"/>
    <cellStyle name="Input [yellow] 3 2" xfId="2929"/>
    <cellStyle name="Input [yellow] 4" xfId="2930"/>
    <cellStyle name="Input 2" xfId="1017"/>
    <cellStyle name="Input 2 2" xfId="2931"/>
    <cellStyle name="ISC" xfId="1018"/>
    <cellStyle name="ISC 10" xfId="2932"/>
    <cellStyle name="ISC 11" xfId="2933"/>
    <cellStyle name="ISC 2" xfId="1019"/>
    <cellStyle name="ISC 2 2" xfId="1020"/>
    <cellStyle name="ISC 2 2 2" xfId="2934"/>
    <cellStyle name="ISC 2 3" xfId="2935"/>
    <cellStyle name="ISC 3" xfId="1021"/>
    <cellStyle name="ISC 3 2" xfId="2936"/>
    <cellStyle name="ISC 3 3" xfId="2937"/>
    <cellStyle name="ISC 4" xfId="2938"/>
    <cellStyle name="ISC 4 2" xfId="2939"/>
    <cellStyle name="ISC 5" xfId="2940"/>
    <cellStyle name="ISC 5 2" xfId="2941"/>
    <cellStyle name="ISC 6" xfId="2942"/>
    <cellStyle name="ISC 6 2" xfId="2943"/>
    <cellStyle name="ISC 7" xfId="2944"/>
    <cellStyle name="ISC 7 2" xfId="2945"/>
    <cellStyle name="ISC 8" xfId="2946"/>
    <cellStyle name="ISC 8 2" xfId="2947"/>
    <cellStyle name="ISC 9" xfId="2948"/>
    <cellStyle name="ISC 9 2" xfId="2949"/>
    <cellStyle name="isced" xfId="1022"/>
    <cellStyle name="isced 2" xfId="1023"/>
    <cellStyle name="isced 2 2" xfId="2950"/>
    <cellStyle name="isced 2 2 2" xfId="2951"/>
    <cellStyle name="isced 2 3" xfId="2952"/>
    <cellStyle name="isced 2 4" xfId="2953"/>
    <cellStyle name="isced 3" xfId="2954"/>
    <cellStyle name="isced 3 2" xfId="2955"/>
    <cellStyle name="isced 3 2 2" xfId="2956"/>
    <cellStyle name="isced 3 2 2 2" xfId="2957"/>
    <cellStyle name="isced 3 2 3" xfId="2958"/>
    <cellStyle name="isced 3 3" xfId="2959"/>
    <cellStyle name="isced 3 3 2" xfId="2960"/>
    <cellStyle name="isced 3 3 2 2" xfId="2961"/>
    <cellStyle name="isced 3 3 3" xfId="2962"/>
    <cellStyle name="isced 3 4" xfId="2963"/>
    <cellStyle name="isced 3 4 2" xfId="2964"/>
    <cellStyle name="isced 3 5" xfId="2965"/>
    <cellStyle name="isced 4" xfId="2966"/>
    <cellStyle name="isced 4 2" xfId="2967"/>
    <cellStyle name="isced 4 2 2" xfId="2968"/>
    <cellStyle name="isced 4 2 2 2" xfId="2969"/>
    <cellStyle name="isced 4 2 3" xfId="2970"/>
    <cellStyle name="isced 4 3" xfId="2971"/>
    <cellStyle name="isced 4 3 2" xfId="2972"/>
    <cellStyle name="isced 4 3 2 2" xfId="2973"/>
    <cellStyle name="isced 4 3 3" xfId="2974"/>
    <cellStyle name="isced 4 4" xfId="2975"/>
    <cellStyle name="isced 4 4 2" xfId="2976"/>
    <cellStyle name="isced 4 5" xfId="2977"/>
    <cellStyle name="isced 5" xfId="2978"/>
    <cellStyle name="isced 5 2" xfId="2979"/>
    <cellStyle name="isced 6" xfId="2980"/>
    <cellStyle name="isced 7" xfId="2981"/>
    <cellStyle name="ISCED Titles" xfId="1024"/>
    <cellStyle name="isced_8gradk" xfId="1025"/>
    <cellStyle name="Komma 2" xfId="17"/>
    <cellStyle name="Komma 2 2" xfId="1026"/>
    <cellStyle name="Komma 2 2 2" xfId="1027"/>
    <cellStyle name="Komma 2 2 2 2" xfId="1028"/>
    <cellStyle name="Komma 2 2 3" xfId="1029"/>
    <cellStyle name="Komma 2 3" xfId="1030"/>
    <cellStyle name="Komma 2 3 2" xfId="1031"/>
    <cellStyle name="Komma 2 3 2 2" xfId="1032"/>
    <cellStyle name="Komma 2 3 3" xfId="1033"/>
    <cellStyle name="Komma 2 4" xfId="1034"/>
    <cellStyle name="Komma 2 4 2" xfId="1035"/>
    <cellStyle name="Komma 2 5" xfId="1036"/>
    <cellStyle name="Komma 3" xfId="1037"/>
    <cellStyle name="Komma 3 2" xfId="1038"/>
    <cellStyle name="Komma 4" xfId="1039"/>
    <cellStyle name="Komma 5" xfId="1040"/>
    <cellStyle name="Komma 6" xfId="1041"/>
    <cellStyle name="Komma0" xfId="1042"/>
    <cellStyle name="level1a" xfId="1043"/>
    <cellStyle name="level1a 10" xfId="2982"/>
    <cellStyle name="level1a 10 2" xfId="2983"/>
    <cellStyle name="level1a 10 2 2" xfId="2984"/>
    <cellStyle name="level1a 10 3" xfId="2985"/>
    <cellStyle name="level1a 11" xfId="2986"/>
    <cellStyle name="level1a 12" xfId="2987"/>
    <cellStyle name="level1a 2" xfId="1044"/>
    <cellStyle name="level1a 2 10" xfId="2988"/>
    <cellStyle name="level1a 2 11" xfId="2989"/>
    <cellStyle name="level1a 2 2" xfId="1045"/>
    <cellStyle name="level1a 2 2 10" xfId="2990"/>
    <cellStyle name="level1a 2 2 2" xfId="2991"/>
    <cellStyle name="level1a 2 2 2 2" xfId="2992"/>
    <cellStyle name="level1a 2 2 2 2 2" xfId="2993"/>
    <cellStyle name="level1a 2 2 2 2 2 2" xfId="2994"/>
    <cellStyle name="level1a 2 2 2 2 2 2 2" xfId="2995"/>
    <cellStyle name="level1a 2 2 2 2 2 3" xfId="2996"/>
    <cellStyle name="level1a 2 2 2 2 3" xfId="2997"/>
    <cellStyle name="level1a 2 2 2 2 3 2" xfId="2998"/>
    <cellStyle name="level1a 2 2 2 2 4" xfId="2999"/>
    <cellStyle name="level1a 2 2 2 3" xfId="3000"/>
    <cellStyle name="level1a 2 2 2 3 2" xfId="3001"/>
    <cellStyle name="level1a 2 2 2 3 2 2" xfId="3002"/>
    <cellStyle name="level1a 2 2 2 3 2 2 2" xfId="3003"/>
    <cellStyle name="level1a 2 2 2 3 2 3" xfId="3004"/>
    <cellStyle name="level1a 2 2 2 3 3" xfId="3005"/>
    <cellStyle name="level1a 2 2 2 3 3 2" xfId="3006"/>
    <cellStyle name="level1a 2 2 2 3 4" xfId="3007"/>
    <cellStyle name="level1a 2 2 2 4" xfId="3008"/>
    <cellStyle name="level1a 2 2 2 4 2" xfId="3009"/>
    <cellStyle name="level1a 2 2 2 4 2 2" xfId="3010"/>
    <cellStyle name="level1a 2 2 2 4 2 2 2" xfId="3011"/>
    <cellStyle name="level1a 2 2 2 4 2 3" xfId="3012"/>
    <cellStyle name="level1a 2 2 2 4 3" xfId="3013"/>
    <cellStyle name="level1a 2 2 2 4 3 2" xfId="3014"/>
    <cellStyle name="level1a 2 2 2 4 4" xfId="3015"/>
    <cellStyle name="level1a 2 2 2 5" xfId="3016"/>
    <cellStyle name="level1a 2 2 2 5 2" xfId="3017"/>
    <cellStyle name="level1a 2 2 2 5 2 2" xfId="3018"/>
    <cellStyle name="level1a 2 2 2 5 3" xfId="3019"/>
    <cellStyle name="level1a 2 2 2 6" xfId="3020"/>
    <cellStyle name="level1a 2 2 3" xfId="3021"/>
    <cellStyle name="level1a 2 2 3 2" xfId="3022"/>
    <cellStyle name="level1a 2 2 3 2 2" xfId="3023"/>
    <cellStyle name="level1a 2 2 3 2 2 2" xfId="3024"/>
    <cellStyle name="level1a 2 2 3 2 2 2 2" xfId="3025"/>
    <cellStyle name="level1a 2 2 3 2 2 3" xfId="3026"/>
    <cellStyle name="level1a 2 2 3 2 3" xfId="3027"/>
    <cellStyle name="level1a 2 2 3 2 3 2" xfId="3028"/>
    <cellStyle name="level1a 2 2 3 2 4" xfId="3029"/>
    <cellStyle name="level1a 2 2 3 3" xfId="3030"/>
    <cellStyle name="level1a 2 2 3 3 2" xfId="3031"/>
    <cellStyle name="level1a 2 2 3 3 2 2" xfId="3032"/>
    <cellStyle name="level1a 2 2 3 3 2 2 2" xfId="3033"/>
    <cellStyle name="level1a 2 2 3 3 2 3" xfId="3034"/>
    <cellStyle name="level1a 2 2 3 3 3" xfId="3035"/>
    <cellStyle name="level1a 2 2 3 3 3 2" xfId="3036"/>
    <cellStyle name="level1a 2 2 3 3 4" xfId="3037"/>
    <cellStyle name="level1a 2 2 3 4" xfId="3038"/>
    <cellStyle name="level1a 2 2 3 4 2" xfId="3039"/>
    <cellStyle name="level1a 2 2 3 4 2 2" xfId="3040"/>
    <cellStyle name="level1a 2 2 3 4 3" xfId="3041"/>
    <cellStyle name="level1a 2 2 3 5" xfId="3042"/>
    <cellStyle name="level1a 2 2 3 5 2" xfId="3043"/>
    <cellStyle name="level1a 2 2 3 6" xfId="3044"/>
    <cellStyle name="level1a 2 2 4" xfId="3045"/>
    <cellStyle name="level1a 2 2 4 2" xfId="3046"/>
    <cellStyle name="level1a 2 2 4 2 2" xfId="3047"/>
    <cellStyle name="level1a 2 2 4 2 2 2" xfId="3048"/>
    <cellStyle name="level1a 2 2 4 2 2 2 2" xfId="3049"/>
    <cellStyle name="level1a 2 2 4 2 2 3" xfId="3050"/>
    <cellStyle name="level1a 2 2 4 2 3" xfId="3051"/>
    <cellStyle name="level1a 2 2 4 2 3 2" xfId="3052"/>
    <cellStyle name="level1a 2 2 4 2 4" xfId="3053"/>
    <cellStyle name="level1a 2 2 4 3" xfId="3054"/>
    <cellStyle name="level1a 2 2 4 3 2" xfId="3055"/>
    <cellStyle name="level1a 2 2 4 3 2 2" xfId="3056"/>
    <cellStyle name="level1a 2 2 4 3 2 2 2" xfId="3057"/>
    <cellStyle name="level1a 2 2 4 3 2 3" xfId="3058"/>
    <cellStyle name="level1a 2 2 4 3 3" xfId="3059"/>
    <cellStyle name="level1a 2 2 4 3 3 2" xfId="3060"/>
    <cellStyle name="level1a 2 2 4 3 4" xfId="3061"/>
    <cellStyle name="level1a 2 2 4 4" xfId="3062"/>
    <cellStyle name="level1a 2 2 4 4 2" xfId="3063"/>
    <cellStyle name="level1a 2 2 4 4 2 2" xfId="3064"/>
    <cellStyle name="level1a 2 2 4 4 3" xfId="3065"/>
    <cellStyle name="level1a 2 2 4 5" xfId="3066"/>
    <cellStyle name="level1a 2 2 4 5 2" xfId="3067"/>
    <cellStyle name="level1a 2 2 4 6" xfId="3068"/>
    <cellStyle name="level1a 2 2 5" xfId="3069"/>
    <cellStyle name="level1a 2 2 5 2" xfId="3070"/>
    <cellStyle name="level1a 2 2 5 2 2" xfId="3071"/>
    <cellStyle name="level1a 2 2 5 2 2 2" xfId="3072"/>
    <cellStyle name="level1a 2 2 5 2 2 2 2" xfId="3073"/>
    <cellStyle name="level1a 2 2 5 2 2 3" xfId="3074"/>
    <cellStyle name="level1a 2 2 5 2 3" xfId="3075"/>
    <cellStyle name="level1a 2 2 5 2 3 2" xfId="3076"/>
    <cellStyle name="level1a 2 2 5 2 4" xfId="3077"/>
    <cellStyle name="level1a 2 2 5 3" xfId="3078"/>
    <cellStyle name="level1a 2 2 5 3 2" xfId="3079"/>
    <cellStyle name="level1a 2 2 5 3 2 2" xfId="3080"/>
    <cellStyle name="level1a 2 2 5 3 2 2 2" xfId="3081"/>
    <cellStyle name="level1a 2 2 5 3 2 3" xfId="3082"/>
    <cellStyle name="level1a 2 2 5 3 3" xfId="3083"/>
    <cellStyle name="level1a 2 2 5 3 3 2" xfId="3084"/>
    <cellStyle name="level1a 2 2 5 3 4" xfId="3085"/>
    <cellStyle name="level1a 2 2 5 4" xfId="3086"/>
    <cellStyle name="level1a 2 2 5 4 2" xfId="3087"/>
    <cellStyle name="level1a 2 2 5 4 2 2" xfId="3088"/>
    <cellStyle name="level1a 2 2 5 4 2 2 2" xfId="3089"/>
    <cellStyle name="level1a 2 2 5 4 2 3" xfId="3090"/>
    <cellStyle name="level1a 2 2 5 4 3" xfId="3091"/>
    <cellStyle name="level1a 2 2 5 4 3 2" xfId="3092"/>
    <cellStyle name="level1a 2 2 5 4 4" xfId="3093"/>
    <cellStyle name="level1a 2 2 5 5" xfId="3094"/>
    <cellStyle name="level1a 2 2 5 5 2" xfId="3095"/>
    <cellStyle name="level1a 2 2 5 5 2 2" xfId="3096"/>
    <cellStyle name="level1a 2 2 5 5 3" xfId="3097"/>
    <cellStyle name="level1a 2 2 5 6" xfId="3098"/>
    <cellStyle name="level1a 2 2 5 6 2" xfId="3099"/>
    <cellStyle name="level1a 2 2 5 7" xfId="3100"/>
    <cellStyle name="level1a 2 2 6" xfId="3101"/>
    <cellStyle name="level1a 2 2 6 2" xfId="3102"/>
    <cellStyle name="level1a 2 2 6 2 2" xfId="3103"/>
    <cellStyle name="level1a 2 2 6 2 2 2" xfId="3104"/>
    <cellStyle name="level1a 2 2 6 2 3" xfId="3105"/>
    <cellStyle name="level1a 2 2 6 3" xfId="3106"/>
    <cellStyle name="level1a 2 2 6 3 2" xfId="3107"/>
    <cellStyle name="level1a 2 2 6 4" xfId="3108"/>
    <cellStyle name="level1a 2 2 7" xfId="3109"/>
    <cellStyle name="level1a 2 2 7 2" xfId="3110"/>
    <cellStyle name="level1a 2 2 7 2 2" xfId="3111"/>
    <cellStyle name="level1a 2 2 7 2 2 2" xfId="3112"/>
    <cellStyle name="level1a 2 2 7 2 3" xfId="3113"/>
    <cellStyle name="level1a 2 2 7 3" xfId="3114"/>
    <cellStyle name="level1a 2 2 7 3 2" xfId="3115"/>
    <cellStyle name="level1a 2 2 7 4" xfId="3116"/>
    <cellStyle name="level1a 2 2 8" xfId="3117"/>
    <cellStyle name="level1a 2 2 8 2" xfId="3118"/>
    <cellStyle name="level1a 2 2 8 2 2" xfId="3119"/>
    <cellStyle name="level1a 2 2 8 3" xfId="3120"/>
    <cellStyle name="level1a 2 2 9" xfId="3121"/>
    <cellStyle name="level1a 2 3" xfId="3122"/>
    <cellStyle name="level1a 2 3 2" xfId="3123"/>
    <cellStyle name="level1a 2 3 2 2" xfId="3124"/>
    <cellStyle name="level1a 2 3 2 2 2" xfId="3125"/>
    <cellStyle name="level1a 2 3 2 2 2 2" xfId="3126"/>
    <cellStyle name="level1a 2 3 2 2 2 2 2" xfId="3127"/>
    <cellStyle name="level1a 2 3 2 2 2 3" xfId="3128"/>
    <cellStyle name="level1a 2 3 2 2 3" xfId="3129"/>
    <cellStyle name="level1a 2 3 2 2 3 2" xfId="3130"/>
    <cellStyle name="level1a 2 3 2 2 4" xfId="3131"/>
    <cellStyle name="level1a 2 3 2 3" xfId="3132"/>
    <cellStyle name="level1a 2 3 2 3 2" xfId="3133"/>
    <cellStyle name="level1a 2 3 2 3 2 2" xfId="3134"/>
    <cellStyle name="level1a 2 3 2 3 2 2 2" xfId="3135"/>
    <cellStyle name="level1a 2 3 2 3 2 3" xfId="3136"/>
    <cellStyle name="level1a 2 3 2 3 3" xfId="3137"/>
    <cellStyle name="level1a 2 3 2 3 3 2" xfId="3138"/>
    <cellStyle name="level1a 2 3 2 3 4" xfId="3139"/>
    <cellStyle name="level1a 2 3 2 4" xfId="3140"/>
    <cellStyle name="level1a 2 3 2 4 2" xfId="3141"/>
    <cellStyle name="level1a 2 3 2 4 2 2" xfId="3142"/>
    <cellStyle name="level1a 2 3 2 4 3" xfId="3143"/>
    <cellStyle name="level1a 2 3 2 5" xfId="3144"/>
    <cellStyle name="level1a 2 3 2 5 2" xfId="3145"/>
    <cellStyle name="level1a 2 3 2 6" xfId="3146"/>
    <cellStyle name="level1a 2 3 3" xfId="3147"/>
    <cellStyle name="level1a 2 3 3 2" xfId="3148"/>
    <cellStyle name="level1a 2 3 3 2 2" xfId="3149"/>
    <cellStyle name="level1a 2 3 3 2 2 2" xfId="3150"/>
    <cellStyle name="level1a 2 3 3 2 2 2 2" xfId="3151"/>
    <cellStyle name="level1a 2 3 3 2 2 3" xfId="3152"/>
    <cellStyle name="level1a 2 3 3 2 3" xfId="3153"/>
    <cellStyle name="level1a 2 3 3 2 3 2" xfId="3154"/>
    <cellStyle name="level1a 2 3 3 2 4" xfId="3155"/>
    <cellStyle name="level1a 2 3 3 3" xfId="3156"/>
    <cellStyle name="level1a 2 3 3 3 2" xfId="3157"/>
    <cellStyle name="level1a 2 3 3 3 2 2" xfId="3158"/>
    <cellStyle name="level1a 2 3 3 3 2 2 2" xfId="3159"/>
    <cellStyle name="level1a 2 3 3 3 2 3" xfId="3160"/>
    <cellStyle name="level1a 2 3 3 3 3" xfId="3161"/>
    <cellStyle name="level1a 2 3 3 3 3 2" xfId="3162"/>
    <cellStyle name="level1a 2 3 3 3 4" xfId="3163"/>
    <cellStyle name="level1a 2 3 3 4" xfId="3164"/>
    <cellStyle name="level1a 2 3 3 4 2" xfId="3165"/>
    <cellStyle name="level1a 2 3 3 4 2 2" xfId="3166"/>
    <cellStyle name="level1a 2 3 3 4 3" xfId="3167"/>
    <cellStyle name="level1a 2 3 3 5" xfId="3168"/>
    <cellStyle name="level1a 2 3 3 5 2" xfId="3169"/>
    <cellStyle name="level1a 2 3 3 6" xfId="3170"/>
    <cellStyle name="level1a 2 3 4" xfId="3171"/>
    <cellStyle name="level1a 2 3 4 2" xfId="3172"/>
    <cellStyle name="level1a 2 3 4 2 2" xfId="3173"/>
    <cellStyle name="level1a 2 3 4 2 2 2" xfId="3174"/>
    <cellStyle name="level1a 2 3 4 2 2 2 2" xfId="3175"/>
    <cellStyle name="level1a 2 3 4 2 2 3" xfId="3176"/>
    <cellStyle name="level1a 2 3 4 2 3" xfId="3177"/>
    <cellStyle name="level1a 2 3 4 2 3 2" xfId="3178"/>
    <cellStyle name="level1a 2 3 4 2 4" xfId="3179"/>
    <cellStyle name="level1a 2 3 4 3" xfId="3180"/>
    <cellStyle name="level1a 2 3 4 3 2" xfId="3181"/>
    <cellStyle name="level1a 2 3 4 3 2 2" xfId="3182"/>
    <cellStyle name="level1a 2 3 4 3 2 2 2" xfId="3183"/>
    <cellStyle name="level1a 2 3 4 3 2 3" xfId="3184"/>
    <cellStyle name="level1a 2 3 4 3 3" xfId="3185"/>
    <cellStyle name="level1a 2 3 4 3 3 2" xfId="3186"/>
    <cellStyle name="level1a 2 3 4 3 4" xfId="3187"/>
    <cellStyle name="level1a 2 3 4 4" xfId="3188"/>
    <cellStyle name="level1a 2 3 4 4 2" xfId="3189"/>
    <cellStyle name="level1a 2 3 4 4 2 2" xfId="3190"/>
    <cellStyle name="level1a 2 3 4 4 2 2 2" xfId="3191"/>
    <cellStyle name="level1a 2 3 4 4 2 3" xfId="3192"/>
    <cellStyle name="level1a 2 3 4 4 3" xfId="3193"/>
    <cellStyle name="level1a 2 3 4 4 3 2" xfId="3194"/>
    <cellStyle name="level1a 2 3 4 4 4" xfId="3195"/>
    <cellStyle name="level1a 2 3 4 5" xfId="3196"/>
    <cellStyle name="level1a 2 3 4 5 2" xfId="3197"/>
    <cellStyle name="level1a 2 3 4 5 2 2" xfId="3198"/>
    <cellStyle name="level1a 2 3 4 5 3" xfId="3199"/>
    <cellStyle name="level1a 2 3 4 6" xfId="3200"/>
    <cellStyle name="level1a 2 3 4 6 2" xfId="3201"/>
    <cellStyle name="level1a 2 3 4 7" xfId="3202"/>
    <cellStyle name="level1a 2 3 5" xfId="3203"/>
    <cellStyle name="level1a 2 3 5 2" xfId="3204"/>
    <cellStyle name="level1a 2 3 5 2 2" xfId="3205"/>
    <cellStyle name="level1a 2 3 5 2 2 2" xfId="3206"/>
    <cellStyle name="level1a 2 3 5 2 3" xfId="3207"/>
    <cellStyle name="level1a 2 3 5 3" xfId="3208"/>
    <cellStyle name="level1a 2 3 5 3 2" xfId="3209"/>
    <cellStyle name="level1a 2 3 5 4" xfId="3210"/>
    <cellStyle name="level1a 2 3 6" xfId="3211"/>
    <cellStyle name="level1a 2 3 6 2" xfId="3212"/>
    <cellStyle name="level1a 2 3 6 2 2" xfId="3213"/>
    <cellStyle name="level1a 2 3 6 3" xfId="3214"/>
    <cellStyle name="level1a 2 3 7" xfId="3215"/>
    <cellStyle name="level1a 2 3 7 2" xfId="3216"/>
    <cellStyle name="level1a 2 3 8" xfId="3217"/>
    <cellStyle name="level1a 2 4" xfId="3218"/>
    <cellStyle name="level1a 2 4 2" xfId="3219"/>
    <cellStyle name="level1a 2 4 2 2" xfId="3220"/>
    <cellStyle name="level1a 2 4 2 2 2" xfId="3221"/>
    <cellStyle name="level1a 2 4 2 2 2 2" xfId="3222"/>
    <cellStyle name="level1a 2 4 2 2 3" xfId="3223"/>
    <cellStyle name="level1a 2 4 2 3" xfId="3224"/>
    <cellStyle name="level1a 2 4 2 3 2" xfId="3225"/>
    <cellStyle name="level1a 2 4 2 4" xfId="3226"/>
    <cellStyle name="level1a 2 4 3" xfId="3227"/>
    <cellStyle name="level1a 2 4 3 2" xfId="3228"/>
    <cellStyle name="level1a 2 4 3 2 2" xfId="3229"/>
    <cellStyle name="level1a 2 4 3 2 2 2" xfId="3230"/>
    <cellStyle name="level1a 2 4 3 2 3" xfId="3231"/>
    <cellStyle name="level1a 2 4 3 3" xfId="3232"/>
    <cellStyle name="level1a 2 4 3 3 2" xfId="3233"/>
    <cellStyle name="level1a 2 4 3 4" xfId="3234"/>
    <cellStyle name="level1a 2 4 4" xfId="3235"/>
    <cellStyle name="level1a 2 4 4 2" xfId="3236"/>
    <cellStyle name="level1a 2 4 4 2 2" xfId="3237"/>
    <cellStyle name="level1a 2 4 4 3" xfId="3238"/>
    <cellStyle name="level1a 2 4 5" xfId="3239"/>
    <cellStyle name="level1a 2 4 5 2" xfId="3240"/>
    <cellStyle name="level1a 2 4 6" xfId="3241"/>
    <cellStyle name="level1a 2 5" xfId="3242"/>
    <cellStyle name="level1a 2 5 2" xfId="3243"/>
    <cellStyle name="level1a 2 5 2 2" xfId="3244"/>
    <cellStyle name="level1a 2 5 2 2 2" xfId="3245"/>
    <cellStyle name="level1a 2 5 2 3" xfId="3246"/>
    <cellStyle name="level1a 2 5 3" xfId="3247"/>
    <cellStyle name="level1a 2 5 3 2" xfId="3248"/>
    <cellStyle name="level1a 2 5 4" xfId="3249"/>
    <cellStyle name="level1a 2 6" xfId="3250"/>
    <cellStyle name="level1a 2 6 2" xfId="3251"/>
    <cellStyle name="level1a 2 6 2 2" xfId="3252"/>
    <cellStyle name="level1a 2 6 2 2 2" xfId="3253"/>
    <cellStyle name="level1a 2 6 2 3" xfId="3254"/>
    <cellStyle name="level1a 2 6 3" xfId="3255"/>
    <cellStyle name="level1a 2 6 3 2" xfId="3256"/>
    <cellStyle name="level1a 2 6 4" xfId="3257"/>
    <cellStyle name="level1a 2 7" xfId="3258"/>
    <cellStyle name="level1a 2 7 2" xfId="3259"/>
    <cellStyle name="level1a 2 7 2 2" xfId="3260"/>
    <cellStyle name="level1a 2 7 2 2 2" xfId="3261"/>
    <cellStyle name="level1a 2 7 2 3" xfId="3262"/>
    <cellStyle name="level1a 2 7 3" xfId="3263"/>
    <cellStyle name="level1a 2 7 3 2" xfId="3264"/>
    <cellStyle name="level1a 2 7 4" xfId="3265"/>
    <cellStyle name="level1a 2 8" xfId="3266"/>
    <cellStyle name="level1a 2 8 2" xfId="3267"/>
    <cellStyle name="level1a 2 8 2 2" xfId="3268"/>
    <cellStyle name="level1a 2 8 2 2 2" xfId="3269"/>
    <cellStyle name="level1a 2 8 2 3" xfId="3270"/>
    <cellStyle name="level1a 2 8 3" xfId="3271"/>
    <cellStyle name="level1a 2 9" xfId="3272"/>
    <cellStyle name="level1a 2 9 2" xfId="3273"/>
    <cellStyle name="level1a 2 9 2 2" xfId="3274"/>
    <cellStyle name="level1a 2 9 3" xfId="3275"/>
    <cellStyle name="level1a 3" xfId="1046"/>
    <cellStyle name="level1a 3 2" xfId="3276"/>
    <cellStyle name="level1a 3 2 2" xfId="3277"/>
    <cellStyle name="level1a 3 2 2 2" xfId="3278"/>
    <cellStyle name="level1a 3 2 2 2 2" xfId="3279"/>
    <cellStyle name="level1a 3 2 2 2 2 2" xfId="3280"/>
    <cellStyle name="level1a 3 2 2 2 3" xfId="3281"/>
    <cellStyle name="level1a 3 2 2 3" xfId="3282"/>
    <cellStyle name="level1a 3 2 3" xfId="3283"/>
    <cellStyle name="level1a 3 2 3 2" xfId="3284"/>
    <cellStyle name="level1a 3 2 3 2 2" xfId="3285"/>
    <cellStyle name="level1a 3 2 3 2 2 2" xfId="3286"/>
    <cellStyle name="level1a 3 2 3 2 3" xfId="3287"/>
    <cellStyle name="level1a 3 2 3 3" xfId="3288"/>
    <cellStyle name="level1a 3 2 4" xfId="3289"/>
    <cellStyle name="level1a 3 2 4 2" xfId="3290"/>
    <cellStyle name="level1a 3 2 4 2 2" xfId="3291"/>
    <cellStyle name="level1a 3 2 4 3" xfId="3292"/>
    <cellStyle name="level1a 3 2 5" xfId="3293"/>
    <cellStyle name="level1a 3 3" xfId="3294"/>
    <cellStyle name="level1a 3 3 2" xfId="3295"/>
    <cellStyle name="level1a 3 3 2 2" xfId="3296"/>
    <cellStyle name="level1a 3 3 2 2 2" xfId="3297"/>
    <cellStyle name="level1a 3 3 2 2 2 2" xfId="3298"/>
    <cellStyle name="level1a 3 3 2 2 3" xfId="3299"/>
    <cellStyle name="level1a 3 3 2 3" xfId="3300"/>
    <cellStyle name="level1a 3 3 3" xfId="3301"/>
    <cellStyle name="level1a 3 3 3 2" xfId="3302"/>
    <cellStyle name="level1a 3 3 3 2 2" xfId="3303"/>
    <cellStyle name="level1a 3 3 3 2 2 2" xfId="3304"/>
    <cellStyle name="level1a 3 3 3 2 3" xfId="3305"/>
    <cellStyle name="level1a 3 3 3 3" xfId="3306"/>
    <cellStyle name="level1a 3 3 4" xfId="3307"/>
    <cellStyle name="level1a 3 3 4 2" xfId="3308"/>
    <cellStyle name="level1a 3 3 4 2 2" xfId="3309"/>
    <cellStyle name="level1a 3 3 4 3" xfId="3310"/>
    <cellStyle name="level1a 3 3 5" xfId="3311"/>
    <cellStyle name="level1a 3 4" xfId="3312"/>
    <cellStyle name="level1a 3 4 2" xfId="3313"/>
    <cellStyle name="level1a 3 4 2 2" xfId="3314"/>
    <cellStyle name="level1a 3 4 2 2 2" xfId="3315"/>
    <cellStyle name="level1a 3 4 2 2 2 2" xfId="3316"/>
    <cellStyle name="level1a 3 4 2 2 3" xfId="3317"/>
    <cellStyle name="level1a 3 4 2 3" xfId="3318"/>
    <cellStyle name="level1a 3 4 3" xfId="3319"/>
    <cellStyle name="level1a 3 4 3 2" xfId="3320"/>
    <cellStyle name="level1a 3 4 3 2 2" xfId="3321"/>
    <cellStyle name="level1a 3 4 3 2 2 2" xfId="3322"/>
    <cellStyle name="level1a 3 4 3 2 3" xfId="3323"/>
    <cellStyle name="level1a 3 4 3 3" xfId="3324"/>
    <cellStyle name="level1a 3 4 4" xfId="3325"/>
    <cellStyle name="level1a 3 4 4 2" xfId="3326"/>
    <cellStyle name="level1a 3 4 4 2 2" xfId="3327"/>
    <cellStyle name="level1a 3 4 4 3" xfId="3328"/>
    <cellStyle name="level1a 3 4 5" xfId="3329"/>
    <cellStyle name="level1a 3 5" xfId="3330"/>
    <cellStyle name="level1a 3 5 2" xfId="3331"/>
    <cellStyle name="level1a 3 5 2 2" xfId="3332"/>
    <cellStyle name="level1a 3 5 2 2 2" xfId="3333"/>
    <cellStyle name="level1a 3 5 2 2 2 2" xfId="3334"/>
    <cellStyle name="level1a 3 5 2 2 3" xfId="3335"/>
    <cellStyle name="level1a 3 5 2 3" xfId="3336"/>
    <cellStyle name="level1a 3 5 3" xfId="3337"/>
    <cellStyle name="level1a 3 5 3 2" xfId="3338"/>
    <cellStyle name="level1a 3 5 3 2 2" xfId="3339"/>
    <cellStyle name="level1a 3 5 3 2 2 2" xfId="3340"/>
    <cellStyle name="level1a 3 5 3 2 3" xfId="3341"/>
    <cellStyle name="level1a 3 5 3 3" xfId="3342"/>
    <cellStyle name="level1a 3 5 4" xfId="3343"/>
    <cellStyle name="level1a 3 5 4 2" xfId="3344"/>
    <cellStyle name="level1a 3 5 4 2 2" xfId="3345"/>
    <cellStyle name="level1a 3 5 4 2 2 2" xfId="3346"/>
    <cellStyle name="level1a 3 5 4 2 3" xfId="3347"/>
    <cellStyle name="level1a 3 5 4 3" xfId="3348"/>
    <cellStyle name="level1a 3 5 5" xfId="3349"/>
    <cellStyle name="level1a 3 5 5 2" xfId="3350"/>
    <cellStyle name="level1a 3 5 5 2 2" xfId="3351"/>
    <cellStyle name="level1a 3 5 5 3" xfId="3352"/>
    <cellStyle name="level1a 3 5 6" xfId="3353"/>
    <cellStyle name="level1a 3 6" xfId="3354"/>
    <cellStyle name="level1a 3 6 2" xfId="3355"/>
    <cellStyle name="level1a 3 6 2 2" xfId="3356"/>
    <cellStyle name="level1a 3 6 2 2 2" xfId="3357"/>
    <cellStyle name="level1a 3 6 2 3" xfId="3358"/>
    <cellStyle name="level1a 3 6 3" xfId="3359"/>
    <cellStyle name="level1a 3 7" xfId="3360"/>
    <cellStyle name="level1a 3 7 2" xfId="3361"/>
    <cellStyle name="level1a 3 7 2 2" xfId="3362"/>
    <cellStyle name="level1a 3 7 3" xfId="3363"/>
    <cellStyle name="level1a 3 8" xfId="3364"/>
    <cellStyle name="level1a 3 9" xfId="3365"/>
    <cellStyle name="level1a 4" xfId="3366"/>
    <cellStyle name="level1a 4 2" xfId="3367"/>
    <cellStyle name="level1a 4 2 2" xfId="3368"/>
    <cellStyle name="level1a 4 2 2 2" xfId="3369"/>
    <cellStyle name="level1a 4 2 2 2 2" xfId="3370"/>
    <cellStyle name="level1a 4 2 2 2 2 2" xfId="3371"/>
    <cellStyle name="level1a 4 2 2 2 3" xfId="3372"/>
    <cellStyle name="level1a 4 2 2 3" xfId="3373"/>
    <cellStyle name="level1a 4 2 3" xfId="3374"/>
    <cellStyle name="level1a 4 2 3 2" xfId="3375"/>
    <cellStyle name="level1a 4 2 3 2 2" xfId="3376"/>
    <cellStyle name="level1a 4 2 3 2 2 2" xfId="3377"/>
    <cellStyle name="level1a 4 2 3 2 3" xfId="3378"/>
    <cellStyle name="level1a 4 2 3 3" xfId="3379"/>
    <cellStyle name="level1a 4 2 4" xfId="3380"/>
    <cellStyle name="level1a 4 2 4 2" xfId="3381"/>
    <cellStyle name="level1a 4 2 4 2 2" xfId="3382"/>
    <cellStyle name="level1a 4 2 4 3" xfId="3383"/>
    <cellStyle name="level1a 4 2 5" xfId="3384"/>
    <cellStyle name="level1a 4 3" xfId="3385"/>
    <cellStyle name="level1a 4 3 2" xfId="3386"/>
    <cellStyle name="level1a 4 3 2 2" xfId="3387"/>
    <cellStyle name="level1a 4 3 2 2 2" xfId="3388"/>
    <cellStyle name="level1a 4 3 2 2 2 2" xfId="3389"/>
    <cellStyle name="level1a 4 3 2 2 3" xfId="3390"/>
    <cellStyle name="level1a 4 3 2 3" xfId="3391"/>
    <cellStyle name="level1a 4 3 3" xfId="3392"/>
    <cellStyle name="level1a 4 3 3 2" xfId="3393"/>
    <cellStyle name="level1a 4 3 3 2 2" xfId="3394"/>
    <cellStyle name="level1a 4 3 3 2 2 2" xfId="3395"/>
    <cellStyle name="level1a 4 3 3 2 3" xfId="3396"/>
    <cellStyle name="level1a 4 3 3 3" xfId="3397"/>
    <cellStyle name="level1a 4 3 4" xfId="3398"/>
    <cellStyle name="level1a 4 3 4 2" xfId="3399"/>
    <cellStyle name="level1a 4 3 4 2 2" xfId="3400"/>
    <cellStyle name="level1a 4 3 4 3" xfId="3401"/>
    <cellStyle name="level1a 4 3 5" xfId="3402"/>
    <cellStyle name="level1a 4 4" xfId="3403"/>
    <cellStyle name="level1a 4 4 2" xfId="3404"/>
    <cellStyle name="level1a 4 4 2 2" xfId="3405"/>
    <cellStyle name="level1a 4 4 2 2 2" xfId="3406"/>
    <cellStyle name="level1a 4 4 2 2 2 2" xfId="3407"/>
    <cellStyle name="level1a 4 4 2 2 3" xfId="3408"/>
    <cellStyle name="level1a 4 4 2 3" xfId="3409"/>
    <cellStyle name="level1a 4 4 3" xfId="3410"/>
    <cellStyle name="level1a 4 4 3 2" xfId="3411"/>
    <cellStyle name="level1a 4 4 3 2 2" xfId="3412"/>
    <cellStyle name="level1a 4 4 3 2 2 2" xfId="3413"/>
    <cellStyle name="level1a 4 4 3 2 3" xfId="3414"/>
    <cellStyle name="level1a 4 4 3 3" xfId="3415"/>
    <cellStyle name="level1a 4 4 4" xfId="3416"/>
    <cellStyle name="level1a 4 4 4 2" xfId="3417"/>
    <cellStyle name="level1a 4 4 4 2 2" xfId="3418"/>
    <cellStyle name="level1a 4 4 4 2 2 2" xfId="3419"/>
    <cellStyle name="level1a 4 4 4 2 3" xfId="3420"/>
    <cellStyle name="level1a 4 4 4 3" xfId="3421"/>
    <cellStyle name="level1a 4 4 5" xfId="3422"/>
    <cellStyle name="level1a 4 4 5 2" xfId="3423"/>
    <cellStyle name="level1a 4 4 5 2 2" xfId="3424"/>
    <cellStyle name="level1a 4 4 5 3" xfId="3425"/>
    <cellStyle name="level1a 4 4 6" xfId="3426"/>
    <cellStyle name="level1a 4 5" xfId="3427"/>
    <cellStyle name="level1a 4 5 2" xfId="3428"/>
    <cellStyle name="level1a 4 5 2 2" xfId="3429"/>
    <cellStyle name="level1a 4 5 2 2 2" xfId="3430"/>
    <cellStyle name="level1a 4 5 2 3" xfId="3431"/>
    <cellStyle name="level1a 4 5 3" xfId="3432"/>
    <cellStyle name="level1a 4 6" xfId="3433"/>
    <cellStyle name="level1a 4 6 2" xfId="3434"/>
    <cellStyle name="level1a 4 6 2 2" xfId="3435"/>
    <cellStyle name="level1a 4 6 3" xfId="3436"/>
    <cellStyle name="level1a 4 7" xfId="3437"/>
    <cellStyle name="level1a 5" xfId="3438"/>
    <cellStyle name="level1a 5 2" xfId="3439"/>
    <cellStyle name="level1a 5 2 2" xfId="3440"/>
    <cellStyle name="level1a 5 2 2 2" xfId="3441"/>
    <cellStyle name="level1a 5 2 2 2 2" xfId="3442"/>
    <cellStyle name="level1a 5 2 2 3" xfId="3443"/>
    <cellStyle name="level1a 5 2 3" xfId="3444"/>
    <cellStyle name="level1a 5 3" xfId="3445"/>
    <cellStyle name="level1a 5 3 2" xfId="3446"/>
    <cellStyle name="level1a 5 3 2 2" xfId="3447"/>
    <cellStyle name="level1a 5 3 2 2 2" xfId="3448"/>
    <cellStyle name="level1a 5 3 2 3" xfId="3449"/>
    <cellStyle name="level1a 5 3 3" xfId="3450"/>
    <cellStyle name="level1a 5 4" xfId="3451"/>
    <cellStyle name="level1a 5 4 2" xfId="3452"/>
    <cellStyle name="level1a 5 4 2 2" xfId="3453"/>
    <cellStyle name="level1a 5 4 3" xfId="3454"/>
    <cellStyle name="level1a 5 5" xfId="3455"/>
    <cellStyle name="level1a 6" xfId="3456"/>
    <cellStyle name="level1a 6 2" xfId="3457"/>
    <cellStyle name="level1a 6 2 2" xfId="3458"/>
    <cellStyle name="level1a 6 2 2 2" xfId="3459"/>
    <cellStyle name="level1a 6 2 3" xfId="3460"/>
    <cellStyle name="level1a 6 3" xfId="3461"/>
    <cellStyle name="level1a 7" xfId="3462"/>
    <cellStyle name="level1a 7 2" xfId="3463"/>
    <cellStyle name="level1a 7 2 2" xfId="3464"/>
    <cellStyle name="level1a 7 2 2 2" xfId="3465"/>
    <cellStyle name="level1a 7 2 3" xfId="3466"/>
    <cellStyle name="level1a 7 3" xfId="3467"/>
    <cellStyle name="level1a 8" xfId="3468"/>
    <cellStyle name="level1a 8 2" xfId="3469"/>
    <cellStyle name="level1a 8 2 2" xfId="3470"/>
    <cellStyle name="level1a 8 2 2 2" xfId="3471"/>
    <cellStyle name="level1a 8 2 3" xfId="3472"/>
    <cellStyle name="level1a 8 3" xfId="3473"/>
    <cellStyle name="level1a 9" xfId="3474"/>
    <cellStyle name="level1a 9 2" xfId="3475"/>
    <cellStyle name="level1a 9 2 2" xfId="3476"/>
    <cellStyle name="level1a 9 2 2 2" xfId="3477"/>
    <cellStyle name="level1a 9 2 3" xfId="3478"/>
    <cellStyle name="level1a 9 3" xfId="3479"/>
    <cellStyle name="level2" xfId="1047"/>
    <cellStyle name="level2 2" xfId="1048"/>
    <cellStyle name="level2 2 2" xfId="1049"/>
    <cellStyle name="level2 2 2 2" xfId="3480"/>
    <cellStyle name="level2 2 2 3" xfId="3481"/>
    <cellStyle name="level2 2 2 3 2" xfId="3482"/>
    <cellStyle name="level2 2 3" xfId="3483"/>
    <cellStyle name="level2 2 3 2" xfId="3484"/>
    <cellStyle name="level2 2 4" xfId="3485"/>
    <cellStyle name="level2 2 4 2" xfId="3486"/>
    <cellStyle name="level2 2 5" xfId="3487"/>
    <cellStyle name="level2 2 5 2" xfId="3488"/>
    <cellStyle name="level2 2 6" xfId="3489"/>
    <cellStyle name="level2 2 6 2" xfId="3490"/>
    <cellStyle name="level2 2 7" xfId="3491"/>
    <cellStyle name="level2 2 7 2" xfId="3492"/>
    <cellStyle name="level2 3" xfId="1050"/>
    <cellStyle name="level2 4" xfId="3493"/>
    <cellStyle name="level2 5" xfId="3494"/>
    <cellStyle name="level2 6" xfId="3495"/>
    <cellStyle name="level2 7" xfId="3496"/>
    <cellStyle name="level2 8" xfId="3497"/>
    <cellStyle name="level2 9" xfId="3498"/>
    <cellStyle name="level2a" xfId="1051"/>
    <cellStyle name="level2a 2" xfId="1052"/>
    <cellStyle name="level2a 2 2" xfId="1053"/>
    <cellStyle name="level2a 2 2 2" xfId="3499"/>
    <cellStyle name="level2a 2 2 3" xfId="3500"/>
    <cellStyle name="level2a 2 2 3 2" xfId="3501"/>
    <cellStyle name="level2a 2 3" xfId="3502"/>
    <cellStyle name="level2a 2 3 2" xfId="3503"/>
    <cellStyle name="level2a 2 4" xfId="3504"/>
    <cellStyle name="level2a 2 4 2" xfId="3505"/>
    <cellStyle name="level2a 2 5" xfId="3506"/>
    <cellStyle name="level2a 2 5 2" xfId="3507"/>
    <cellStyle name="level2a 2 6" xfId="3508"/>
    <cellStyle name="level2a 2 6 2" xfId="3509"/>
    <cellStyle name="level2a 2 7" xfId="3510"/>
    <cellStyle name="level2a 2 7 2" xfId="3511"/>
    <cellStyle name="level2a 3" xfId="1054"/>
    <cellStyle name="level2a 4" xfId="3512"/>
    <cellStyle name="level2a 5" xfId="3513"/>
    <cellStyle name="level2a 6" xfId="3514"/>
    <cellStyle name="level2a 7" xfId="3515"/>
    <cellStyle name="level2a 8" xfId="3516"/>
    <cellStyle name="level2a 9" xfId="3517"/>
    <cellStyle name="level3" xfId="1055"/>
    <cellStyle name="level3 2" xfId="3518"/>
    <cellStyle name="level3 3" xfId="3519"/>
    <cellStyle name="level3 4" xfId="3520"/>
    <cellStyle name="level3 5" xfId="3521"/>
    <cellStyle name="level3 6" xfId="3522"/>
    <cellStyle name="level3 7" xfId="3523"/>
    <cellStyle name="level3 8" xfId="3524"/>
    <cellStyle name="level3 9" xfId="3525"/>
    <cellStyle name="Line titles-Rows" xfId="1056"/>
    <cellStyle name="Line titles-Rows 2" xfId="3526"/>
    <cellStyle name="Line titles-Rows 2 2" xfId="3527"/>
    <cellStyle name="Line titles-Rows 2 2 2" xfId="3528"/>
    <cellStyle name="Line titles-Rows 2 2 2 2" xfId="3529"/>
    <cellStyle name="Line titles-Rows 2 2 3" xfId="3530"/>
    <cellStyle name="Line titles-Rows 2 2 3 2" xfId="3531"/>
    <cellStyle name="Line titles-Rows 2 2 4" xfId="3532"/>
    <cellStyle name="Line titles-Rows 2 3" xfId="3533"/>
    <cellStyle name="Line titles-Rows 2 3 2" xfId="3534"/>
    <cellStyle name="Line titles-Rows 2 3 2 2" xfId="3535"/>
    <cellStyle name="Line titles-Rows 2 3 3" xfId="3536"/>
    <cellStyle name="Line titles-Rows 2 3 3 2" xfId="3537"/>
    <cellStyle name="Line titles-Rows 2 3 4" xfId="3538"/>
    <cellStyle name="Line titles-Rows 2 4" xfId="3539"/>
    <cellStyle name="Line titles-Rows 2 4 2" xfId="3540"/>
    <cellStyle name="Line titles-Rows 2 4 2 2" xfId="3541"/>
    <cellStyle name="Line titles-Rows 2 4 3" xfId="3542"/>
    <cellStyle name="Line titles-Rows 2 4 3 2" xfId="3543"/>
    <cellStyle name="Line titles-Rows 2 4 4" xfId="3544"/>
    <cellStyle name="Line titles-Rows 2 5" xfId="3545"/>
    <cellStyle name="Line titles-Rows 2 5 2" xfId="3546"/>
    <cellStyle name="Line titles-Rows 2 6" xfId="3547"/>
    <cellStyle name="Line titles-Rows 2 6 2" xfId="3548"/>
    <cellStyle name="Line titles-Rows 2 7" xfId="3549"/>
    <cellStyle name="Line titles-Rows 3" xfId="3550"/>
    <cellStyle name="Line titles-Rows 3 2" xfId="3551"/>
    <cellStyle name="Line titles-Rows 3 2 2" xfId="3552"/>
    <cellStyle name="Line titles-Rows 3 3" xfId="3553"/>
    <cellStyle name="Line titles-Rows 3 3 2" xfId="3554"/>
    <cellStyle name="Line titles-Rows 3 4" xfId="3555"/>
    <cellStyle name="Line titles-Rows 4" xfId="3556"/>
    <cellStyle name="Line titles-Rows 4 2" xfId="3557"/>
    <cellStyle name="Line titles-Rows 4 2 2" xfId="3558"/>
    <cellStyle name="Line titles-Rows 4 3" xfId="3559"/>
    <cellStyle name="Line titles-Rows 4 3 2" xfId="3560"/>
    <cellStyle name="Line titles-Rows 4 4" xfId="3561"/>
    <cellStyle name="Line titles-Rows 5" xfId="3562"/>
    <cellStyle name="Line titles-Rows 5 2" xfId="3563"/>
    <cellStyle name="Line titles-Rows 5 2 2" xfId="3564"/>
    <cellStyle name="Line titles-Rows 5 3" xfId="3565"/>
    <cellStyle name="Line titles-Rows 5 3 2" xfId="3566"/>
    <cellStyle name="Line titles-Rows 5 4" xfId="3567"/>
    <cellStyle name="Line titles-Rows 6" xfId="3568"/>
    <cellStyle name="Line titles-Rows 6 2" xfId="3569"/>
    <cellStyle name="Line titles-Rows 7" xfId="3570"/>
    <cellStyle name="Line titles-Rows 7 2" xfId="3571"/>
    <cellStyle name="Line titles-Rows 8" xfId="3572"/>
    <cellStyle name="Line titles-Rows 9" xfId="3573"/>
    <cellStyle name="Link" xfId="18" builtinId="8"/>
    <cellStyle name="Link 2" xfId="1057"/>
    <cellStyle name="Link 3" xfId="7130"/>
    <cellStyle name="Linked Cell" xfId="1058"/>
    <cellStyle name="Linked Cell 2" xfId="1059"/>
    <cellStyle name="Migliaia (0)_conti99" xfId="1060"/>
    <cellStyle name="Milliers [0]_8GRAD" xfId="3574"/>
    <cellStyle name="Milliers_8GRAD" xfId="3575"/>
    <cellStyle name="Monétaire [0]_8GRAD" xfId="3576"/>
    <cellStyle name="Monétaire_8GRAD" xfId="3577"/>
    <cellStyle name="Muster" xfId="3578"/>
    <cellStyle name="Muster1" xfId="3579"/>
    <cellStyle name="NBB blau" xfId="14"/>
    <cellStyle name="NBB Einheit" xfId="12"/>
    <cellStyle name="NBB Kopf" xfId="11"/>
    <cellStyle name="NBB Quelle" xfId="15"/>
    <cellStyle name="NBB Überschrift" xfId="9"/>
    <cellStyle name="NBB weiß" xfId="13"/>
    <cellStyle name="NBB Zwischenüberschrift" xfId="16"/>
    <cellStyle name="Neutral 2" xfId="1061"/>
    <cellStyle name="Neutral 2 2" xfId="1062"/>
    <cellStyle name="Neutral 2 2 2" xfId="1063"/>
    <cellStyle name="Neutral 2 3" xfId="1064"/>
    <cellStyle name="Neutral 2 4" xfId="1065"/>
    <cellStyle name="Neutral 2 5" xfId="1066"/>
    <cellStyle name="Neutral 3" xfId="1067"/>
    <cellStyle name="Neutral 3 2" xfId="1068"/>
    <cellStyle name="nf2" xfId="1069"/>
    <cellStyle name="Normaali 2" xfId="1070"/>
    <cellStyle name="Normaali 2 2" xfId="3580"/>
    <cellStyle name="Normaali 2 3" xfId="3581"/>
    <cellStyle name="Normaali 2 4" xfId="3582"/>
    <cellStyle name="Normaali 2 5" xfId="3583"/>
    <cellStyle name="Normaali 3" xfId="1071"/>
    <cellStyle name="Normaali 3 2" xfId="3584"/>
    <cellStyle name="Normaali 3 3" xfId="3585"/>
    <cellStyle name="Normaali 3 4" xfId="3586"/>
    <cellStyle name="Normaali 3 5" xfId="3587"/>
    <cellStyle name="Normal" xfId="3588"/>
    <cellStyle name="Normal - Style1" xfId="3589"/>
    <cellStyle name="Normal - Style1 2" xfId="3590"/>
    <cellStyle name="Normal 10" xfId="1072"/>
    <cellStyle name="Normal 10 2" xfId="1073"/>
    <cellStyle name="Normal 10 2 2" xfId="3591"/>
    <cellStyle name="Normal 10 3" xfId="3592"/>
    <cellStyle name="Normal 11" xfId="1074"/>
    <cellStyle name="Normal 11 2" xfId="1075"/>
    <cellStyle name="Normal 11 2 10" xfId="3593"/>
    <cellStyle name="Normal 11 2 10 2" xfId="3594"/>
    <cellStyle name="Normal 11 2 11" xfId="3595"/>
    <cellStyle name="Normal 11 2 11 2" xfId="3596"/>
    <cellStyle name="Normal 11 2 12" xfId="3597"/>
    <cellStyle name="Normal 11 2 13" xfId="3598"/>
    <cellStyle name="Normal 11 2 14" xfId="3599"/>
    <cellStyle name="Normal 11 2 2" xfId="1076"/>
    <cellStyle name="Normal 11 2 2 2" xfId="1077"/>
    <cellStyle name="Normal 11 2 2 2 2" xfId="3600"/>
    <cellStyle name="Normal 11 2 2 2 3" xfId="3601"/>
    <cellStyle name="Normal 11 2 2 3" xfId="1078"/>
    <cellStyle name="Normal 11 2 2 3 2" xfId="3602"/>
    <cellStyle name="Normal 11 2 2 4" xfId="3603"/>
    <cellStyle name="Normal 11 2 2 4 2" xfId="3604"/>
    <cellStyle name="Normal 11 2 2 5" xfId="3605"/>
    <cellStyle name="Normal 11 2 2 5 2" xfId="3606"/>
    <cellStyle name="Normal 11 2 2 6" xfId="3607"/>
    <cellStyle name="Normal 11 2 2 7" xfId="3608"/>
    <cellStyle name="Normal 11 2 3" xfId="1079"/>
    <cellStyle name="Normal 11 2 3 2" xfId="3609"/>
    <cellStyle name="Normal 11 2 3 2 2" xfId="3610"/>
    <cellStyle name="Normal 11 2 3 2 2 2" xfId="3611"/>
    <cellStyle name="Normal 11 2 3 2 3" xfId="3612"/>
    <cellStyle name="Normal 11 2 3 3" xfId="3613"/>
    <cellStyle name="Normal 11 2 3 3 2" xfId="3614"/>
    <cellStyle name="Normal 11 2 3 4" xfId="3615"/>
    <cellStyle name="Normal 11 2 3 5" xfId="3616"/>
    <cellStyle name="Normal 11 2 3 6" xfId="3617"/>
    <cellStyle name="Normal 11 2 4" xfId="1080"/>
    <cellStyle name="Normal 11 2 4 2" xfId="3618"/>
    <cellStyle name="Normal 11 2 4 3" xfId="3619"/>
    <cellStyle name="Normal 11 2 4 4" xfId="3620"/>
    <cellStyle name="Normal 11 2 5" xfId="3621"/>
    <cellStyle name="Normal 11 2 5 2" xfId="3622"/>
    <cellStyle name="Normal 11 2 6" xfId="3623"/>
    <cellStyle name="Normal 11 2 6 2" xfId="3624"/>
    <cellStyle name="Normal 11 2 7" xfId="3625"/>
    <cellStyle name="Normal 11 2 7 2" xfId="3626"/>
    <cellStyle name="Normal 11 2 8" xfId="3627"/>
    <cellStyle name="Normal 11 2 8 2" xfId="3628"/>
    <cellStyle name="Normal 11 2 9" xfId="3629"/>
    <cellStyle name="Normal 11 2 9 2" xfId="3630"/>
    <cellStyle name="Normal 11 3" xfId="1081"/>
    <cellStyle name="Normal 11 3 2" xfId="3631"/>
    <cellStyle name="Normal 11 3 2 2" xfId="3632"/>
    <cellStyle name="Normal 11 3 3" xfId="3633"/>
    <cellStyle name="Normal 11 3 4" xfId="3634"/>
    <cellStyle name="Normal 11 4" xfId="1082"/>
    <cellStyle name="Normal 11 4 2" xfId="3635"/>
    <cellStyle name="Normal 11 4 2 2" xfId="3636"/>
    <cellStyle name="Normal 11 4 3" xfId="3637"/>
    <cellStyle name="Normal 11 4 4" xfId="3638"/>
    <cellStyle name="Normal 11 5" xfId="1083"/>
    <cellStyle name="Normal 11 5 2" xfId="1084"/>
    <cellStyle name="Normal 11 5 3" xfId="1085"/>
    <cellStyle name="Normal 11 6" xfId="1086"/>
    <cellStyle name="Normal 11 6 2" xfId="3639"/>
    <cellStyle name="Normal 11 6 2 2" xfId="3640"/>
    <cellStyle name="Normal 11 6 2 3" xfId="3641"/>
    <cellStyle name="Normal 11 6 3" xfId="3642"/>
    <cellStyle name="Normal 11 6 3 2" xfId="3643"/>
    <cellStyle name="Normal 11 6 4" xfId="3644"/>
    <cellStyle name="Normal 11 6 4 2" xfId="3645"/>
    <cellStyle name="Normal 11 6 5" xfId="3646"/>
    <cellStyle name="Normal 11 7" xfId="1087"/>
    <cellStyle name="Normal 11 7 2" xfId="3647"/>
    <cellStyle name="Normal 11 8" xfId="3648"/>
    <cellStyle name="Normal 11 9" xfId="3649"/>
    <cellStyle name="Normal 12" xfId="1088"/>
    <cellStyle name="Normal 12 2" xfId="1089"/>
    <cellStyle name="Normal 12 2 2" xfId="3650"/>
    <cellStyle name="Normal 12 3" xfId="3651"/>
    <cellStyle name="Normal 13" xfId="1090"/>
    <cellStyle name="Normal 13 10" xfId="3652"/>
    <cellStyle name="Normal 13 10 2" xfId="3653"/>
    <cellStyle name="Normal 13 11" xfId="3654"/>
    <cellStyle name="Normal 13 12" xfId="3655"/>
    <cellStyle name="Normal 13 13" xfId="3656"/>
    <cellStyle name="Normal 13 2" xfId="3657"/>
    <cellStyle name="Normal 13 2 10" xfId="3658"/>
    <cellStyle name="Normal 13 2 11" xfId="3659"/>
    <cellStyle name="Normal 13 2 2" xfId="3660"/>
    <cellStyle name="Normal 13 2 2 2" xfId="3661"/>
    <cellStyle name="Normal 13 2 2 2 2" xfId="3662"/>
    <cellStyle name="Normal 13 2 2 2 3" xfId="3663"/>
    <cellStyle name="Normal 13 2 2 3" xfId="3664"/>
    <cellStyle name="Normal 13 2 2 3 2" xfId="3665"/>
    <cellStyle name="Normal 13 2 2 4" xfId="3666"/>
    <cellStyle name="Normal 13 2 2 4 2" xfId="3667"/>
    <cellStyle name="Normal 13 2 2 5" xfId="3668"/>
    <cellStyle name="Normal 13 2 2 5 2" xfId="3669"/>
    <cellStyle name="Normal 13 2 2 6" xfId="3670"/>
    <cellStyle name="Normal 13 2 2 7" xfId="3671"/>
    <cellStyle name="Normal 13 2 3" xfId="3672"/>
    <cellStyle name="Normal 13 2 3 2" xfId="3673"/>
    <cellStyle name="Normal 13 2 3 2 2" xfId="3674"/>
    <cellStyle name="Normal 13 2 3 2 3" xfId="3675"/>
    <cellStyle name="Normal 13 2 3 3" xfId="3676"/>
    <cellStyle name="Normal 13 2 3 3 2" xfId="3677"/>
    <cellStyle name="Normal 13 2 3 4" xfId="3678"/>
    <cellStyle name="Normal 13 2 3 5" xfId="3679"/>
    <cellStyle name="Normal 13 2 3 6" xfId="3680"/>
    <cellStyle name="Normal 13 2 4" xfId="3681"/>
    <cellStyle name="Normal 13 2 4 2" xfId="3682"/>
    <cellStyle name="Normal 13 2 4 3" xfId="3683"/>
    <cellStyle name="Normal 13 2 5" xfId="3684"/>
    <cellStyle name="Normal 13 2 5 2" xfId="3685"/>
    <cellStyle name="Normal 13 2 6" xfId="3686"/>
    <cellStyle name="Normal 13 2 6 2" xfId="3687"/>
    <cellStyle name="Normal 13 2 7" xfId="3688"/>
    <cellStyle name="Normal 13 2 7 2" xfId="3689"/>
    <cellStyle name="Normal 13 2 8" xfId="3690"/>
    <cellStyle name="Normal 13 2 8 2" xfId="3691"/>
    <cellStyle name="Normal 13 2 9" xfId="3692"/>
    <cellStyle name="Normal 13 2 9 2" xfId="3693"/>
    <cellStyle name="Normal 13 3" xfId="3694"/>
    <cellStyle name="Normal 13 3 2" xfId="3695"/>
    <cellStyle name="Normal 13 3 2 2" xfId="3696"/>
    <cellStyle name="Normal 13 3 2 3" xfId="3697"/>
    <cellStyle name="Normal 13 3 3" xfId="3698"/>
    <cellStyle name="Normal 13 3 3 2" xfId="3699"/>
    <cellStyle name="Normal 13 3 4" xfId="3700"/>
    <cellStyle name="Normal 13 3 4 2" xfId="3701"/>
    <cellStyle name="Normal 13 3 5" xfId="3702"/>
    <cellStyle name="Normal 13 3 6" xfId="3703"/>
    <cellStyle name="Normal 13 3 7" xfId="3704"/>
    <cellStyle name="Normal 13 4" xfId="3705"/>
    <cellStyle name="Normal 13 4 2" xfId="3706"/>
    <cellStyle name="Normal 13 4 3" xfId="3707"/>
    <cellStyle name="Normal 13 5" xfId="3708"/>
    <cellStyle name="Normal 13 5 2" xfId="3709"/>
    <cellStyle name="Normal 13 5 3" xfId="3710"/>
    <cellStyle name="Normal 13 6" xfId="3711"/>
    <cellStyle name="Normal 13 6 2" xfId="3712"/>
    <cellStyle name="Normal 13 7" xfId="3713"/>
    <cellStyle name="Normal 13 7 2" xfId="3714"/>
    <cellStyle name="Normal 13 8" xfId="3715"/>
    <cellStyle name="Normal 13 8 2" xfId="3716"/>
    <cellStyle name="Normal 13 9" xfId="3717"/>
    <cellStyle name="Normal 13 9 2" xfId="3718"/>
    <cellStyle name="Normal 14" xfId="3719"/>
    <cellStyle name="Normal 14 10" xfId="3720"/>
    <cellStyle name="Normal 14 11" xfId="3721"/>
    <cellStyle name="Normal 14 12" xfId="3722"/>
    <cellStyle name="Normal 14 2" xfId="3723"/>
    <cellStyle name="Normal 14 2 2" xfId="3724"/>
    <cellStyle name="Normal 14 2 2 2" xfId="3725"/>
    <cellStyle name="Normal 14 2 2 3" xfId="3726"/>
    <cellStyle name="Normal 14 2 3" xfId="3727"/>
    <cellStyle name="Normal 14 2 3 2" xfId="3728"/>
    <cellStyle name="Normal 14 2 3 3" xfId="3729"/>
    <cellStyle name="Normal 14 2 4" xfId="3730"/>
    <cellStyle name="Normal 14 2 4 2" xfId="3731"/>
    <cellStyle name="Normal 14 2 5" xfId="3732"/>
    <cellStyle name="Normal 14 2 5 2" xfId="3733"/>
    <cellStyle name="Normal 14 2 6" xfId="3734"/>
    <cellStyle name="Normal 14 2 7" xfId="3735"/>
    <cellStyle name="Normal 14 3" xfId="3736"/>
    <cellStyle name="Normal 14 3 2" xfId="3737"/>
    <cellStyle name="Normal 14 3 3" xfId="3738"/>
    <cellStyle name="Normal 14 4" xfId="3739"/>
    <cellStyle name="Normal 14 4 2" xfId="3740"/>
    <cellStyle name="Normal 14 4 3" xfId="3741"/>
    <cellStyle name="Normal 14 5" xfId="3742"/>
    <cellStyle name="Normal 14 5 2" xfId="3743"/>
    <cellStyle name="Normal 14 6" xfId="3744"/>
    <cellStyle name="Normal 14 6 2" xfId="3745"/>
    <cellStyle name="Normal 14 7" xfId="3746"/>
    <cellStyle name="Normal 14 7 2" xfId="3747"/>
    <cellStyle name="Normal 14 8" xfId="3748"/>
    <cellStyle name="Normal 14 8 2" xfId="3749"/>
    <cellStyle name="Normal 14 9" xfId="3750"/>
    <cellStyle name="Normal 15" xfId="3751"/>
    <cellStyle name="Normal 15 10" xfId="3752"/>
    <cellStyle name="Normal 15 11" xfId="3753"/>
    <cellStyle name="Normal 15 2" xfId="3754"/>
    <cellStyle name="Normal 15 2 2" xfId="3755"/>
    <cellStyle name="Normal 15 2 2 2" xfId="3756"/>
    <cellStyle name="Normal 15 2 2 3" xfId="3757"/>
    <cellStyle name="Normal 15 2 3" xfId="3758"/>
    <cellStyle name="Normal 15 2 3 2" xfId="3759"/>
    <cellStyle name="Normal 15 2 4" xfId="3760"/>
    <cellStyle name="Normal 15 2 4 2" xfId="3761"/>
    <cellStyle name="Normal 15 2 5" xfId="3762"/>
    <cellStyle name="Normal 15 2 6" xfId="3763"/>
    <cellStyle name="Normal 15 2 7" xfId="3764"/>
    <cellStyle name="Normal 15 2 8" xfId="3765"/>
    <cellStyle name="Normal 15 3" xfId="3766"/>
    <cellStyle name="Normal 15 3 2" xfId="3767"/>
    <cellStyle name="Normal 15 3 2 2" xfId="3768"/>
    <cellStyle name="Normal 15 3 3" xfId="3769"/>
    <cellStyle name="Normal 15 4" xfId="3770"/>
    <cellStyle name="Normal 15 4 2" xfId="3771"/>
    <cellStyle name="Normal 15 4 3" xfId="3772"/>
    <cellStyle name="Normal 15 5" xfId="3773"/>
    <cellStyle name="Normal 15 5 2" xfId="3774"/>
    <cellStyle name="Normal 15 6" xfId="3775"/>
    <cellStyle name="Normal 15 6 2" xfId="3776"/>
    <cellStyle name="Normal 15 7" xfId="3777"/>
    <cellStyle name="Normal 15 7 2" xfId="3778"/>
    <cellStyle name="Normal 15 8" xfId="3779"/>
    <cellStyle name="Normal 15 8 2" xfId="3780"/>
    <cellStyle name="Normal 15 9" xfId="3781"/>
    <cellStyle name="Normal 15 9 2" xfId="3782"/>
    <cellStyle name="Normal 16" xfId="3783"/>
    <cellStyle name="Normal 16 10" xfId="3784"/>
    <cellStyle name="Normal 16 2" xfId="3785"/>
    <cellStyle name="Normal 16 2 2" xfId="3786"/>
    <cellStyle name="Normal 16 2 2 2" xfId="3787"/>
    <cellStyle name="Normal 16 2 2 3" xfId="3788"/>
    <cellStyle name="Normal 16 2 3" xfId="3789"/>
    <cellStyle name="Normal 16 2 3 2" xfId="3790"/>
    <cellStyle name="Normal 16 2 4" xfId="3791"/>
    <cellStyle name="Normal 16 2 5" xfId="3792"/>
    <cellStyle name="Normal 16 2 6" xfId="3793"/>
    <cellStyle name="Normal 16 2 7" xfId="3794"/>
    <cellStyle name="Normal 16 3" xfId="3795"/>
    <cellStyle name="Normal 16 3 2" xfId="3796"/>
    <cellStyle name="Normal 16 3 3" xfId="3797"/>
    <cellStyle name="Normal 16 4" xfId="3798"/>
    <cellStyle name="Normal 16 4 2" xfId="3799"/>
    <cellStyle name="Normal 16 5" xfId="3800"/>
    <cellStyle name="Normal 16 5 2" xfId="3801"/>
    <cellStyle name="Normal 16 6" xfId="3802"/>
    <cellStyle name="Normal 16 6 2" xfId="3803"/>
    <cellStyle name="Normal 16 7" xfId="3804"/>
    <cellStyle name="Normal 16 7 2" xfId="3805"/>
    <cellStyle name="Normal 16 8" xfId="3806"/>
    <cellStyle name="Normal 16 9" xfId="3807"/>
    <cellStyle name="Normal 17" xfId="3808"/>
    <cellStyle name="Normal 17 2" xfId="3809"/>
    <cellStyle name="Normal 17 2 2" xfId="3810"/>
    <cellStyle name="Normal 17 2 3" xfId="3811"/>
    <cellStyle name="Normal 17 3" xfId="3812"/>
    <cellStyle name="Normal 17 3 2" xfId="3813"/>
    <cellStyle name="Normal 17 4" xfId="3814"/>
    <cellStyle name="Normal 17 5" xfId="3815"/>
    <cellStyle name="Normal 18" xfId="3816"/>
    <cellStyle name="Normal 18 2" xfId="3817"/>
    <cellStyle name="Normal 18 2 2" xfId="3818"/>
    <cellStyle name="Normal 18 3" xfId="3819"/>
    <cellStyle name="Normal 18 4" xfId="3820"/>
    <cellStyle name="Normal 18 5" xfId="3821"/>
    <cellStyle name="Normal 19" xfId="3822"/>
    <cellStyle name="Normal 19 2" xfId="3823"/>
    <cellStyle name="Normal 19 3" xfId="3824"/>
    <cellStyle name="Normal 2" xfId="1091"/>
    <cellStyle name="Normal 2 10" xfId="1092"/>
    <cellStyle name="Normal 2 10 2" xfId="1093"/>
    <cellStyle name="Normal 2 10 2 2" xfId="1094"/>
    <cellStyle name="Normal 2 10 2 3" xfId="1095"/>
    <cellStyle name="Normal 2 10 3" xfId="1096"/>
    <cellStyle name="Normal 2 10 4" xfId="1097"/>
    <cellStyle name="Normal 2 11" xfId="1098"/>
    <cellStyle name="Normal 2 11 2" xfId="1099"/>
    <cellStyle name="Normal 2 11 2 2" xfId="1100"/>
    <cellStyle name="Normal 2 11 2 3" xfId="1101"/>
    <cellStyle name="Normal 2 11 3" xfId="1102"/>
    <cellStyle name="Normal 2 11 4" xfId="1103"/>
    <cellStyle name="Normal 2 12" xfId="1104"/>
    <cellStyle name="Normal 2 12 2" xfId="1105"/>
    <cellStyle name="Normal 2 12 2 2" xfId="1106"/>
    <cellStyle name="Normal 2 12 2 3" xfId="1107"/>
    <cellStyle name="Normal 2 12 3" xfId="1108"/>
    <cellStyle name="Normal 2 12 4" xfId="1109"/>
    <cellStyle name="Normal 2 13" xfId="1110"/>
    <cellStyle name="Normal 2 13 2" xfId="1111"/>
    <cellStyle name="Normal 2 13 2 2" xfId="1112"/>
    <cellStyle name="Normal 2 13 2 3" xfId="1113"/>
    <cellStyle name="Normal 2 13 3" xfId="1114"/>
    <cellStyle name="Normal 2 13 4" xfId="1115"/>
    <cellStyle name="Normal 2 14" xfId="1116"/>
    <cellStyle name="Normal 2 14 2" xfId="1117"/>
    <cellStyle name="Normal 2 14 2 2" xfId="1118"/>
    <cellStyle name="Normal 2 14 2 3" xfId="1119"/>
    <cellStyle name="Normal 2 14 3" xfId="1120"/>
    <cellStyle name="Normal 2 14 4" xfId="1121"/>
    <cellStyle name="Normal 2 15" xfId="1122"/>
    <cellStyle name="Normal 2 15 10" xfId="3825"/>
    <cellStyle name="Normal 2 15 11" xfId="3826"/>
    <cellStyle name="Normal 2 15 2" xfId="1123"/>
    <cellStyle name="Normal 2 15 2 2" xfId="1124"/>
    <cellStyle name="Normal 2 15 2 2 2" xfId="3827"/>
    <cellStyle name="Normal 2 15 2 2 3" xfId="3828"/>
    <cellStyle name="Normal 2 15 2 3" xfId="1125"/>
    <cellStyle name="Normal 2 15 2 3 2" xfId="3829"/>
    <cellStyle name="Normal 2 15 2 4" xfId="3830"/>
    <cellStyle name="Normal 2 15 2 4 2" xfId="3831"/>
    <cellStyle name="Normal 2 15 2 5" xfId="3832"/>
    <cellStyle name="Normal 2 15 2 5 2" xfId="3833"/>
    <cellStyle name="Normal 2 15 2 6" xfId="3834"/>
    <cellStyle name="Normal 2 15 2 7" xfId="3835"/>
    <cellStyle name="Normal 2 15 3" xfId="1126"/>
    <cellStyle name="Normal 2 15 3 2" xfId="3836"/>
    <cellStyle name="Normal 2 15 3 2 2" xfId="3837"/>
    <cellStyle name="Normal 2 15 3 2 3" xfId="3838"/>
    <cellStyle name="Normal 2 15 3 3" xfId="3839"/>
    <cellStyle name="Normal 2 15 3 3 2" xfId="3840"/>
    <cellStyle name="Normal 2 15 3 4" xfId="3841"/>
    <cellStyle name="Normal 2 15 3 5" xfId="3842"/>
    <cellStyle name="Normal 2 15 3 6" xfId="3843"/>
    <cellStyle name="Normal 2 15 4" xfId="1127"/>
    <cellStyle name="Normal 2 15 4 2" xfId="3844"/>
    <cellStyle name="Normal 2 15 4 3" xfId="3845"/>
    <cellStyle name="Normal 2 15 5" xfId="3846"/>
    <cellStyle name="Normal 2 15 5 2" xfId="3847"/>
    <cellStyle name="Normal 2 15 6" xfId="3848"/>
    <cellStyle name="Normal 2 15 6 2" xfId="3849"/>
    <cellStyle name="Normal 2 15 7" xfId="3850"/>
    <cellStyle name="Normal 2 15 7 2" xfId="3851"/>
    <cellStyle name="Normal 2 15 8" xfId="3852"/>
    <cellStyle name="Normal 2 15 8 2" xfId="3853"/>
    <cellStyle name="Normal 2 15 9" xfId="3854"/>
    <cellStyle name="Normal 2 15 9 2" xfId="3855"/>
    <cellStyle name="Normal 2 16" xfId="1128"/>
    <cellStyle name="Normal 2 16 2" xfId="1129"/>
    <cellStyle name="Normal 2 16 2 2" xfId="1130"/>
    <cellStyle name="Normal 2 16 2 3" xfId="1131"/>
    <cellStyle name="Normal 2 16 3" xfId="1132"/>
    <cellStyle name="Normal 2 16 4" xfId="1133"/>
    <cellStyle name="Normal 2 17" xfId="1134"/>
    <cellStyle name="Normal 2 18" xfId="1135"/>
    <cellStyle name="Normal 2 19" xfId="1136"/>
    <cellStyle name="Normal 2 19 2" xfId="1137"/>
    <cellStyle name="Normal 2 19 3" xfId="1138"/>
    <cellStyle name="Normal 2 2" xfId="1139"/>
    <cellStyle name="Normal 2 2 10" xfId="3856"/>
    <cellStyle name="Normal 2 2 2" xfId="1140"/>
    <cellStyle name="Normal 2 2 2 10" xfId="3857"/>
    <cellStyle name="Normal 2 2 2 10 2" xfId="3858"/>
    <cellStyle name="Normal 2 2 2 11" xfId="3859"/>
    <cellStyle name="Normal 2 2 2 11 2" xfId="3860"/>
    <cellStyle name="Normal 2 2 2 12" xfId="3861"/>
    <cellStyle name="Normal 2 2 2 12 2" xfId="3862"/>
    <cellStyle name="Normal 2 2 2 13" xfId="3863"/>
    <cellStyle name="Normal 2 2 2 13 2" xfId="3864"/>
    <cellStyle name="Normal 2 2 2 14" xfId="3865"/>
    <cellStyle name="Normal 2 2 2 15" xfId="3866"/>
    <cellStyle name="Normal 2 2 2 16" xfId="3867"/>
    <cellStyle name="Normal 2 2 2 17" xfId="3868"/>
    <cellStyle name="Normal 2 2 2 2" xfId="1141"/>
    <cellStyle name="Normal 2 2 2 2 10" xfId="3869"/>
    <cellStyle name="Normal 2 2 2 2 11" xfId="3870"/>
    <cellStyle name="Normal 2 2 2 2 12" xfId="3871"/>
    <cellStyle name="Normal 2 2 2 2 13" xfId="3872"/>
    <cellStyle name="Normal 2 2 2 2 14" xfId="3873"/>
    <cellStyle name="Normal 2 2 2 2 15" xfId="3874"/>
    <cellStyle name="Normal 2 2 2 2 2" xfId="1142"/>
    <cellStyle name="Normal 2 2 2 2 2 10" xfId="3875"/>
    <cellStyle name="Normal 2 2 2 2 2 11" xfId="3876"/>
    <cellStyle name="Normal 2 2 2 2 2 12" xfId="3877"/>
    <cellStyle name="Normal 2 2 2 2 2 2" xfId="3878"/>
    <cellStyle name="Normal 2 2 2 2 2 2 2" xfId="3879"/>
    <cellStyle name="Normal 2 2 2 2 2 2 2 2" xfId="3880"/>
    <cellStyle name="Normal 2 2 2 2 2 2 3" xfId="3881"/>
    <cellStyle name="Normal 2 2 2 2 2 3" xfId="3882"/>
    <cellStyle name="Normal 2 2 2 2 2 3 2" xfId="3883"/>
    <cellStyle name="Normal 2 2 2 2 2 4" xfId="3884"/>
    <cellStyle name="Normal 2 2 2 2 2 4 2" xfId="3885"/>
    <cellStyle name="Normal 2 2 2 2 2 5" xfId="3886"/>
    <cellStyle name="Normal 2 2 2 2 2 5 2" xfId="3887"/>
    <cellStyle name="Normal 2 2 2 2 2 6" xfId="3888"/>
    <cellStyle name="Normal 2 2 2 2 2 7" xfId="3889"/>
    <cellStyle name="Normal 2 2 2 2 2 8" xfId="3890"/>
    <cellStyle name="Normal 2 2 2 2 2 9" xfId="3891"/>
    <cellStyle name="Normal 2 2 2 2 3" xfId="1143"/>
    <cellStyle name="Normal 2 2 2 2 3 2" xfId="3892"/>
    <cellStyle name="Normal 2 2 2 2 3 3" xfId="3893"/>
    <cellStyle name="Normal 2 2 2 2 3 4" xfId="3894"/>
    <cellStyle name="Normal 2 2 2 2 3 5" xfId="3895"/>
    <cellStyle name="Normal 2 2 2 2 3 6" xfId="3896"/>
    <cellStyle name="Normal 2 2 2 2 3 7" xfId="3897"/>
    <cellStyle name="Normal 2 2 2 2 4" xfId="3898"/>
    <cellStyle name="Normal 2 2 2 2 4 2" xfId="3899"/>
    <cellStyle name="Normal 2 2 2 2 4 3" xfId="3900"/>
    <cellStyle name="Normal 2 2 2 2 5" xfId="3901"/>
    <cellStyle name="Normal 2 2 2 2 5 2" xfId="3902"/>
    <cellStyle name="Normal 2 2 2 2 5 3" xfId="3903"/>
    <cellStyle name="Normal 2 2 2 2 6" xfId="3904"/>
    <cellStyle name="Normal 2 2 2 2 6 2" xfId="3905"/>
    <cellStyle name="Normal 2 2 2 2 7" xfId="3906"/>
    <cellStyle name="Normal 2 2 2 2 7 2" xfId="3907"/>
    <cellStyle name="Normal 2 2 2 2 8" xfId="3908"/>
    <cellStyle name="Normal 2 2 2 2 8 2" xfId="3909"/>
    <cellStyle name="Normal 2 2 2 2 9" xfId="3910"/>
    <cellStyle name="Normal 2 2 2 2 9 2" xfId="3911"/>
    <cellStyle name="Normal 2 2 2 3" xfId="1144"/>
    <cellStyle name="Normal 2 2 2 3 10" xfId="3912"/>
    <cellStyle name="Normal 2 2 2 3 11" xfId="3913"/>
    <cellStyle name="Normal 2 2 2 3 12" xfId="3914"/>
    <cellStyle name="Normal 2 2 2 3 13" xfId="3915"/>
    <cellStyle name="Normal 2 2 2 3 14" xfId="3916"/>
    <cellStyle name="Normal 2 2 2 3 15" xfId="3917"/>
    <cellStyle name="Normal 2 2 2 3 2" xfId="3918"/>
    <cellStyle name="Normal 2 2 2 3 2 2" xfId="3919"/>
    <cellStyle name="Normal 2 2 2 3 2 3" xfId="3920"/>
    <cellStyle name="Normal 2 2 2 3 3" xfId="3921"/>
    <cellStyle name="Normal 2 2 2 3 3 2" xfId="3922"/>
    <cellStyle name="Normal 2 2 2 3 3 2 2" xfId="3923"/>
    <cellStyle name="Normal 2 2 2 3 3 3" xfId="3924"/>
    <cellStyle name="Normal 2 2 2 3 3 4" xfId="3925"/>
    <cellStyle name="Normal 2 2 2 3 4" xfId="3926"/>
    <cellStyle name="Normal 2 2 2 3 4 2" xfId="3927"/>
    <cellStyle name="Normal 2 2 2 3 4 3" xfId="3928"/>
    <cellStyle name="Normal 2 2 2 3 5" xfId="3929"/>
    <cellStyle name="Normal 2 2 2 3 6" xfId="3930"/>
    <cellStyle name="Normal 2 2 2 3 7" xfId="3931"/>
    <cellStyle name="Normal 2 2 2 3 8" xfId="3932"/>
    <cellStyle name="Normal 2 2 2 3 9" xfId="3933"/>
    <cellStyle name="Normal 2 2 2 4" xfId="1145"/>
    <cellStyle name="Normal 2 2 2 4 2" xfId="3934"/>
    <cellStyle name="Normal 2 2 2 4 3" xfId="3935"/>
    <cellStyle name="Normal 2 2 2 4 4" xfId="3936"/>
    <cellStyle name="Normal 2 2 2 4 5" xfId="3937"/>
    <cellStyle name="Normal 2 2 2 4 6" xfId="3938"/>
    <cellStyle name="Normal 2 2 2 5" xfId="1146"/>
    <cellStyle name="Normal 2 2 2 5 2" xfId="3939"/>
    <cellStyle name="Normal 2 2 2 5 3" xfId="3940"/>
    <cellStyle name="Normal 2 2 2 6" xfId="3941"/>
    <cellStyle name="Normal 2 2 2 6 2" xfId="3942"/>
    <cellStyle name="Normal 2 2 2 7" xfId="3943"/>
    <cellStyle name="Normal 2 2 2 7 2" xfId="3944"/>
    <cellStyle name="Normal 2 2 2 8" xfId="3945"/>
    <cellStyle name="Normal 2 2 2 8 2" xfId="3946"/>
    <cellStyle name="Normal 2 2 2 9" xfId="3947"/>
    <cellStyle name="Normal 2 2 2 9 2" xfId="3948"/>
    <cellStyle name="Normal 2 2 3" xfId="1147"/>
    <cellStyle name="Normal 2 2 3 2" xfId="1148"/>
    <cellStyle name="Normal 2 2 3 2 2" xfId="1149"/>
    <cellStyle name="Normal 2 2 3 3" xfId="1150"/>
    <cellStyle name="Normal 2 2 3 3 2" xfId="3949"/>
    <cellStyle name="Normal 2 2 4" xfId="1151"/>
    <cellStyle name="Normal 2 2 4 2" xfId="1152"/>
    <cellStyle name="Normal 2 2 4 2 2" xfId="3950"/>
    <cellStyle name="Normal 2 2 4 2 3" xfId="3951"/>
    <cellStyle name="Normal 2 2 5" xfId="1153"/>
    <cellStyle name="Normal 2 2 6" xfId="1154"/>
    <cellStyle name="Normal 2 2 7" xfId="3952"/>
    <cellStyle name="Normal 2 2 8" xfId="3953"/>
    <cellStyle name="Normal 2 2 9" xfId="3954"/>
    <cellStyle name="Normal 2 20" xfId="1155"/>
    <cellStyle name="Normal 2 21" xfId="1156"/>
    <cellStyle name="Normal 2 3" xfId="1157"/>
    <cellStyle name="Normal 2 3 2" xfId="1158"/>
    <cellStyle name="Normal 2 3 3" xfId="1159"/>
    <cellStyle name="Normal 2 3 3 2" xfId="1160"/>
    <cellStyle name="Normal 2 3 3 3" xfId="1161"/>
    <cellStyle name="Normal 2 3 4" xfId="1162"/>
    <cellStyle name="Normal 2 3 5" xfId="1163"/>
    <cellStyle name="Normal 2 3 6" xfId="3955"/>
    <cellStyle name="Normal 2 4" xfId="1164"/>
    <cellStyle name="Normal 2 4 2" xfId="1165"/>
    <cellStyle name="Normal 2 4 2 2" xfId="3956"/>
    <cellStyle name="Normal 2 4 3" xfId="1166"/>
    <cellStyle name="Normal 2 4 3 2" xfId="1167"/>
    <cellStyle name="Normal 2 4 3 3" xfId="1168"/>
    <cellStyle name="Normal 2 4 4" xfId="1169"/>
    <cellStyle name="Normal 2 4 5" xfId="1170"/>
    <cellStyle name="Normal 2 4 6" xfId="3957"/>
    <cellStyle name="Normal 2 5" xfId="1171"/>
    <cellStyle name="Normal 2 5 2" xfId="1172"/>
    <cellStyle name="Normal 2 5 3" xfId="1173"/>
    <cellStyle name="Normal 2 5 3 2" xfId="1174"/>
    <cellStyle name="Normal 2 5 3 3" xfId="1175"/>
    <cellStyle name="Normal 2 5 4" xfId="1176"/>
    <cellStyle name="Normal 2 5 5" xfId="1177"/>
    <cellStyle name="Normal 2 5 6" xfId="3958"/>
    <cellStyle name="Normal 2 5 7" xfId="3959"/>
    <cellStyle name="Normal 2 5 8" xfId="3960"/>
    <cellStyle name="Normal 2 6" xfId="1178"/>
    <cellStyle name="Normal 2 6 2" xfId="1179"/>
    <cellStyle name="Normal 2 6 3" xfId="1180"/>
    <cellStyle name="Normal 2 6 3 2" xfId="1181"/>
    <cellStyle name="Normal 2 6 3 3" xfId="1182"/>
    <cellStyle name="Normal 2 6 4" xfId="1183"/>
    <cellStyle name="Normal 2 6 5" xfId="1184"/>
    <cellStyle name="Normal 2 7" xfId="1185"/>
    <cellStyle name="Normal 2 7 2" xfId="1186"/>
    <cellStyle name="Normal 2 7 2 2" xfId="3961"/>
    <cellStyle name="Normal 2 7 3" xfId="1187"/>
    <cellStyle name="Normal 2 7 3 2" xfId="1188"/>
    <cellStyle name="Normal 2 7 3 3" xfId="1189"/>
    <cellStyle name="Normal 2 7 4" xfId="1190"/>
    <cellStyle name="Normal 2 7 5" xfId="1191"/>
    <cellStyle name="Normal 2 8" xfId="1192"/>
    <cellStyle name="Normal 2 8 2" xfId="1193"/>
    <cellStyle name="Normal 2 8 2 2" xfId="1194"/>
    <cellStyle name="Normal 2 8 2 3" xfId="1195"/>
    <cellStyle name="Normal 2 8 3" xfId="1196"/>
    <cellStyle name="Normal 2 8 3 2" xfId="3962"/>
    <cellStyle name="Normal 2 8 4" xfId="1197"/>
    <cellStyle name="Normal 2 8 5" xfId="3963"/>
    <cellStyle name="Normal 2 9" xfId="1198"/>
    <cellStyle name="Normal 2 9 10" xfId="3964"/>
    <cellStyle name="Normal 2 9 10 2" xfId="3965"/>
    <cellStyle name="Normal 2 9 11" xfId="3966"/>
    <cellStyle name="Normal 2 9 2" xfId="1199"/>
    <cellStyle name="Normal 2 9 2 2" xfId="1200"/>
    <cellStyle name="Normal 2 9 2 2 2" xfId="3967"/>
    <cellStyle name="Normal 2 9 2 2 3" xfId="3968"/>
    <cellStyle name="Normal 2 9 2 3" xfId="1201"/>
    <cellStyle name="Normal 2 9 2 3 2" xfId="3969"/>
    <cellStyle name="Normal 2 9 2 4" xfId="3970"/>
    <cellStyle name="Normal 2 9 2 4 2" xfId="3971"/>
    <cellStyle name="Normal 2 9 2 5" xfId="3972"/>
    <cellStyle name="Normal 2 9 2 5 2" xfId="3973"/>
    <cellStyle name="Normal 2 9 2 6" xfId="3974"/>
    <cellStyle name="Normal 2 9 2 7" xfId="3975"/>
    <cellStyle name="Normal 2 9 3" xfId="1202"/>
    <cellStyle name="Normal 2 9 3 2" xfId="3976"/>
    <cellStyle name="Normal 2 9 3 2 2" xfId="3977"/>
    <cellStyle name="Normal 2 9 3 2 3" xfId="3978"/>
    <cellStyle name="Normal 2 9 3 3" xfId="3979"/>
    <cellStyle name="Normal 2 9 3 3 2" xfId="3980"/>
    <cellStyle name="Normal 2 9 3 4" xfId="3981"/>
    <cellStyle name="Normal 2 9 3 5" xfId="3982"/>
    <cellStyle name="Normal 2 9 3 6" xfId="3983"/>
    <cellStyle name="Normal 2 9 4" xfId="1203"/>
    <cellStyle name="Normal 2 9 4 2" xfId="3984"/>
    <cellStyle name="Normal 2 9 4 3" xfId="3985"/>
    <cellStyle name="Normal 2 9 5" xfId="3986"/>
    <cellStyle name="Normal 2 9 5 2" xfId="3987"/>
    <cellStyle name="Normal 2 9 6" xfId="3988"/>
    <cellStyle name="Normal 2 9 6 2" xfId="3989"/>
    <cellStyle name="Normal 2 9 7" xfId="3990"/>
    <cellStyle name="Normal 2 9 7 2" xfId="3991"/>
    <cellStyle name="Normal 2 9 8" xfId="3992"/>
    <cellStyle name="Normal 2 9 8 2" xfId="3993"/>
    <cellStyle name="Normal 2 9 9" xfId="3994"/>
    <cellStyle name="Normal 2 9 9 2" xfId="3995"/>
    <cellStyle name="Normal 2_AUG_TabChap2" xfId="1204"/>
    <cellStyle name="Normal 20" xfId="3996"/>
    <cellStyle name="Normal 20 2" xfId="3997"/>
    <cellStyle name="Normal 20 3" xfId="3998"/>
    <cellStyle name="Normal 21" xfId="3999"/>
    <cellStyle name="Normal 21 2" xfId="4000"/>
    <cellStyle name="Normal 22" xfId="4001"/>
    <cellStyle name="Normal 23" xfId="1205"/>
    <cellStyle name="Normal 23 2" xfId="4002"/>
    <cellStyle name="Normal 24" xfId="4003"/>
    <cellStyle name="Normal 25" xfId="4004"/>
    <cellStyle name="Normal 25 2" xfId="4005"/>
    <cellStyle name="Normal 3" xfId="1206"/>
    <cellStyle name="Normal 3 10" xfId="4006"/>
    <cellStyle name="Normal 3 10 2" xfId="4007"/>
    <cellStyle name="Normal 3 11" xfId="4008"/>
    <cellStyle name="Normal 3 12" xfId="4009"/>
    <cellStyle name="Normal 3 13" xfId="4010"/>
    <cellStyle name="Normal 3 2" xfId="1207"/>
    <cellStyle name="Normal 3 2 10" xfId="4011"/>
    <cellStyle name="Normal 3 2 10 2" xfId="4012"/>
    <cellStyle name="Normal 3 2 11" xfId="4013"/>
    <cellStyle name="Normal 3 2 11 2" xfId="4014"/>
    <cellStyle name="Normal 3 2 12" xfId="4015"/>
    <cellStyle name="Normal 3 2 12 2" xfId="4016"/>
    <cellStyle name="Normal 3 2 13" xfId="4017"/>
    <cellStyle name="Normal 3 2 14" xfId="4018"/>
    <cellStyle name="Normal 3 2 15" xfId="4019"/>
    <cellStyle name="Normal 3 2 16" xfId="4020"/>
    <cellStyle name="Normal 3 2 17" xfId="4021"/>
    <cellStyle name="Normal 3 2 2" xfId="1208"/>
    <cellStyle name="Normal 3 2 2 10" xfId="4022"/>
    <cellStyle name="Normal 3 2 2 11" xfId="4023"/>
    <cellStyle name="Normal 3 2 2 2" xfId="1209"/>
    <cellStyle name="Normal 3 2 2 2 2" xfId="1210"/>
    <cellStyle name="Normal 3 2 2 2 3" xfId="4024"/>
    <cellStyle name="Normal 3 2 2 3" xfId="1211"/>
    <cellStyle name="Normal 3 2 2 3 10" xfId="4025"/>
    <cellStyle name="Normal 3 2 2 3 10 2" xfId="4026"/>
    <cellStyle name="Normal 3 2 2 3 11" xfId="4027"/>
    <cellStyle name="Normal 3 2 2 3 11 2" xfId="4028"/>
    <cellStyle name="Normal 3 2 2 3 12" xfId="4029"/>
    <cellStyle name="Normal 3 2 2 3 13" xfId="4030"/>
    <cellStyle name="Normal 3 2 2 3 2" xfId="1212"/>
    <cellStyle name="Normal 3 2 2 3 2 2" xfId="1213"/>
    <cellStyle name="Normal 3 2 2 3 2 2 2" xfId="4031"/>
    <cellStyle name="Normal 3 2 2 3 2 2 3" xfId="4032"/>
    <cellStyle name="Normal 3 2 2 3 2 3" xfId="1214"/>
    <cellStyle name="Normal 3 2 2 3 2 3 2" xfId="4033"/>
    <cellStyle name="Normal 3 2 2 3 2 4" xfId="4034"/>
    <cellStyle name="Normal 3 2 2 3 2 4 2" xfId="4035"/>
    <cellStyle name="Normal 3 2 2 3 2 5" xfId="4036"/>
    <cellStyle name="Normal 3 2 2 3 2 5 2" xfId="4037"/>
    <cellStyle name="Normal 3 2 2 3 2 6" xfId="4038"/>
    <cellStyle name="Normal 3 2 2 3 2 7" xfId="4039"/>
    <cellStyle name="Normal 3 2 2 3 3" xfId="1215"/>
    <cellStyle name="Normal 3 2 2 3 3 2" xfId="4040"/>
    <cellStyle name="Normal 3 2 2 3 3 2 2" xfId="4041"/>
    <cellStyle name="Normal 3 2 2 3 3 2 2 2" xfId="4042"/>
    <cellStyle name="Normal 3 2 2 3 3 2 3" xfId="4043"/>
    <cellStyle name="Normal 3 2 2 3 3 3" xfId="4044"/>
    <cellStyle name="Normal 3 2 2 3 3 3 2" xfId="4045"/>
    <cellStyle name="Normal 3 2 2 3 3 4" xfId="4046"/>
    <cellStyle name="Normal 3 2 2 3 3 5" xfId="4047"/>
    <cellStyle name="Normal 3 2 2 3 3 6" xfId="4048"/>
    <cellStyle name="Normal 3 2 2 3 4" xfId="1216"/>
    <cellStyle name="Normal 3 2 2 3 4 2" xfId="4049"/>
    <cellStyle name="Normal 3 2 2 3 4 3" xfId="4050"/>
    <cellStyle name="Normal 3 2 2 3 5" xfId="4051"/>
    <cellStyle name="Normal 3 2 2 3 5 2" xfId="4052"/>
    <cellStyle name="Normal 3 2 2 3 6" xfId="4053"/>
    <cellStyle name="Normal 3 2 2 3 6 2" xfId="4054"/>
    <cellStyle name="Normal 3 2 2 3 7" xfId="4055"/>
    <cellStyle name="Normal 3 2 2 3 7 2" xfId="4056"/>
    <cellStyle name="Normal 3 2 2 3 8" xfId="4057"/>
    <cellStyle name="Normal 3 2 2 3 8 2" xfId="4058"/>
    <cellStyle name="Normal 3 2 2 3 9" xfId="4059"/>
    <cellStyle name="Normal 3 2 2 3 9 2" xfId="4060"/>
    <cellStyle name="Normal 3 2 2 4" xfId="1217"/>
    <cellStyle name="Normal 3 2 2 4 2" xfId="4061"/>
    <cellStyle name="Normal 3 2 2 4 2 2" xfId="4062"/>
    <cellStyle name="Normal 3 2 2 4 3" xfId="4063"/>
    <cellStyle name="Normal 3 2 2 5" xfId="1218"/>
    <cellStyle name="Normal 3 2 2 5 2" xfId="4064"/>
    <cellStyle name="Normal 3 2 2 5 2 2" xfId="4065"/>
    <cellStyle name="Normal 3 2 2 5 3" xfId="4066"/>
    <cellStyle name="Normal 3 2 2 6" xfId="1219"/>
    <cellStyle name="Normal 3 2 2 6 2" xfId="1220"/>
    <cellStyle name="Normal 3 2 2 6 3" xfId="1221"/>
    <cellStyle name="Normal 3 2 2 7" xfId="1222"/>
    <cellStyle name="Normal 3 2 2 7 2" xfId="4067"/>
    <cellStyle name="Normal 3 2 2 7 2 2" xfId="4068"/>
    <cellStyle name="Normal 3 2 2 7 2 3" xfId="4069"/>
    <cellStyle name="Normal 3 2 2 7 3" xfId="4070"/>
    <cellStyle name="Normal 3 2 2 7 3 2" xfId="4071"/>
    <cellStyle name="Normal 3 2 2 7 4" xfId="4072"/>
    <cellStyle name="Normal 3 2 2 7 4 2" xfId="4073"/>
    <cellStyle name="Normal 3 2 2 7 5" xfId="4074"/>
    <cellStyle name="Normal 3 2 2 8" xfId="1223"/>
    <cellStyle name="Normal 3 2 2 9" xfId="4075"/>
    <cellStyle name="Normal 3 2 3" xfId="1224"/>
    <cellStyle name="Normal 3 2 3 2" xfId="4076"/>
    <cellStyle name="Normal 3 2 3 3" xfId="4077"/>
    <cellStyle name="Normal 3 2 3 4" xfId="4078"/>
    <cellStyle name="Normal 3 2 3 5" xfId="4079"/>
    <cellStyle name="Normal 3 2 4" xfId="4080"/>
    <cellStyle name="Normal 3 2 4 10" xfId="4081"/>
    <cellStyle name="Normal 3 2 4 11" xfId="4082"/>
    <cellStyle name="Normal 3 2 4 12" xfId="4083"/>
    <cellStyle name="Normal 3 2 4 2" xfId="4084"/>
    <cellStyle name="Normal 3 2 4 2 2" xfId="4085"/>
    <cellStyle name="Normal 3 2 4 2 3" xfId="4086"/>
    <cellStyle name="Normal 3 2 4 3" xfId="4087"/>
    <cellStyle name="Normal 3 2 4 3 2" xfId="4088"/>
    <cellStyle name="Normal 3 2 4 4" xfId="4089"/>
    <cellStyle name="Normal 3 2 4 4 2" xfId="4090"/>
    <cellStyle name="Normal 3 2 4 5" xfId="4091"/>
    <cellStyle name="Normal 3 2 4 5 2" xfId="4092"/>
    <cellStyle name="Normal 3 2 4 6" xfId="4093"/>
    <cellStyle name="Normal 3 2 4 6 2" xfId="4094"/>
    <cellStyle name="Normal 3 2 4 7" xfId="4095"/>
    <cellStyle name="Normal 3 2 4 8" xfId="4096"/>
    <cellStyle name="Normal 3 2 4 9" xfId="4097"/>
    <cellStyle name="Normal 3 2 5" xfId="4098"/>
    <cellStyle name="Normal 3 2 5 2" xfId="4099"/>
    <cellStyle name="Normal 3 2 5 3" xfId="4100"/>
    <cellStyle name="Normal 3 2 6" xfId="4101"/>
    <cellStyle name="Normal 3 2 6 2" xfId="4102"/>
    <cellStyle name="Normal 3 2 7" xfId="4103"/>
    <cellStyle name="Normal 3 2 7 2" xfId="4104"/>
    <cellStyle name="Normal 3 2 8" xfId="4105"/>
    <cellStyle name="Normal 3 2 8 2" xfId="4106"/>
    <cellStyle name="Normal 3 2 9" xfId="4107"/>
    <cellStyle name="Normal 3 2 9 2" xfId="4108"/>
    <cellStyle name="Normal 3 3" xfId="1225"/>
    <cellStyle name="Normal 3 3 10" xfId="4109"/>
    <cellStyle name="Normal 3 3 2" xfId="1226"/>
    <cellStyle name="Normal 3 3 2 2" xfId="1227"/>
    <cellStyle name="Normal 3 3 2 3" xfId="1228"/>
    <cellStyle name="Normal 3 3 3" xfId="1229"/>
    <cellStyle name="Normal 3 3 3 2" xfId="4110"/>
    <cellStyle name="Normal 3 3 3 2 2" xfId="4111"/>
    <cellStyle name="Normal 3 3 3 2 3" xfId="4112"/>
    <cellStyle name="Normal 3 3 3 3" xfId="4113"/>
    <cellStyle name="Normal 3 3 3 3 2" xfId="4114"/>
    <cellStyle name="Normal 3 3 3 4" xfId="4115"/>
    <cellStyle name="Normal 3 3 3 4 2" xfId="4116"/>
    <cellStyle name="Normal 3 3 3 5" xfId="4117"/>
    <cellStyle name="Normal 3 3 4" xfId="1230"/>
    <cellStyle name="Normal 3 3 4 2" xfId="4118"/>
    <cellStyle name="Normal 3 3 4 3" xfId="4119"/>
    <cellStyle name="Normal 3 3 5" xfId="4120"/>
    <cellStyle name="Normal 3 3 5 2" xfId="4121"/>
    <cellStyle name="Normal 3 3 5 3" xfId="4122"/>
    <cellStyle name="Normal 3 3 6" xfId="4123"/>
    <cellStyle name="Normal 3 3 7" xfId="4124"/>
    <cellStyle name="Normal 3 3 8" xfId="4125"/>
    <cellStyle name="Normal 3 3 9" xfId="4126"/>
    <cellStyle name="Normal 3 4" xfId="1231"/>
    <cellStyle name="Normal 3 4 2" xfId="4127"/>
    <cellStyle name="Normal 3 4 2 2" xfId="4128"/>
    <cellStyle name="Normal 3 4 2 3" xfId="4129"/>
    <cellStyle name="Normal 3 4 2 4" xfId="4130"/>
    <cellStyle name="Normal 3 4 2 5" xfId="4131"/>
    <cellStyle name="Normal 3 4 3" xfId="4132"/>
    <cellStyle name="Normal 3 4 3 2" xfId="4133"/>
    <cellStyle name="Normal 3 4 3 3" xfId="4134"/>
    <cellStyle name="Normal 3 4 3 4" xfId="4135"/>
    <cellStyle name="Normal 3 4 4" xfId="4136"/>
    <cellStyle name="Normal 3 4 4 2" xfId="4137"/>
    <cellStyle name="Normal 3 4 5" xfId="4138"/>
    <cellStyle name="Normal 3 4 6" xfId="4139"/>
    <cellStyle name="Normal 3 4 7" xfId="4140"/>
    <cellStyle name="Normal 3 5" xfId="1232"/>
    <cellStyle name="Normal 3 5 2" xfId="4141"/>
    <cellStyle name="Normal 3 5 2 2" xfId="4142"/>
    <cellStyle name="Normal 3 5 2 3" xfId="4143"/>
    <cellStyle name="Normal 3 5 3" xfId="4144"/>
    <cellStyle name="Normal 3 5 3 2" xfId="4145"/>
    <cellStyle name="Normal 3 5 3 3" xfId="4146"/>
    <cellStyle name="Normal 3 5 3 4" xfId="4147"/>
    <cellStyle name="Normal 3 5 4" xfId="4148"/>
    <cellStyle name="Normal 3 5 4 2" xfId="4149"/>
    <cellStyle name="Normal 3 5 5" xfId="4150"/>
    <cellStyle name="Normal 3 5 6" xfId="4151"/>
    <cellStyle name="Normal 3 6" xfId="1233"/>
    <cellStyle name="Normal 3 6 2" xfId="4152"/>
    <cellStyle name="Normal 3 7" xfId="4153"/>
    <cellStyle name="Normal 3 7 2" xfId="4154"/>
    <cellStyle name="Normal 3 7 2 2" xfId="4155"/>
    <cellStyle name="Normal 3 7 2 2 2" xfId="4156"/>
    <cellStyle name="Normal 3 7 2 3" xfId="4157"/>
    <cellStyle name="Normal 3 7 3" xfId="4158"/>
    <cellStyle name="Normal 3 7 3 2" xfId="4159"/>
    <cellStyle name="Normal 3 7 4" xfId="4160"/>
    <cellStyle name="Normal 3 7 4 2" xfId="4161"/>
    <cellStyle name="Normal 3 7 5" xfId="4162"/>
    <cellStyle name="Normal 3 7 5 2" xfId="4163"/>
    <cellStyle name="Normal 3 7 6" xfId="4164"/>
    <cellStyle name="Normal 3 7 6 2" xfId="4165"/>
    <cellStyle name="Normal 3 7 7" xfId="4166"/>
    <cellStyle name="Normal 3 8" xfId="4167"/>
    <cellStyle name="Normal 3 8 2" xfId="4168"/>
    <cellStyle name="Normal 3 8 2 2" xfId="4169"/>
    <cellStyle name="Normal 3 8 3" xfId="4170"/>
    <cellStyle name="Normal 3 9" xfId="4171"/>
    <cellStyle name="Normal 3 9 2" xfId="4172"/>
    <cellStyle name="Normal 3 9 3" xfId="4173"/>
    <cellStyle name="Normal 4" xfId="1234"/>
    <cellStyle name="Normal 4 10" xfId="4174"/>
    <cellStyle name="Normal 4 11" xfId="4175"/>
    <cellStyle name="Normal 4 12" xfId="4176"/>
    <cellStyle name="Normal 4 2" xfId="1235"/>
    <cellStyle name="Normal 4 2 2" xfId="1236"/>
    <cellStyle name="Normal 4 2 3" xfId="1237"/>
    <cellStyle name="Normal 4 2 3 2" xfId="4177"/>
    <cellStyle name="Normal 4 2 4" xfId="4178"/>
    <cellStyle name="Normal 4 2 5" xfId="4179"/>
    <cellStyle name="Normal 4 2 6" xfId="4180"/>
    <cellStyle name="Normal 4 2 7" xfId="4181"/>
    <cellStyle name="Normal 4 2 8" xfId="4182"/>
    <cellStyle name="Normal 4 3" xfId="1238"/>
    <cellStyle name="Normal 4 3 10" xfId="4183"/>
    <cellStyle name="Normal 4 3 10 2" xfId="4184"/>
    <cellStyle name="Normal 4 3 11" xfId="4185"/>
    <cellStyle name="Normal 4 3 12" xfId="4186"/>
    <cellStyle name="Normal 4 3 2" xfId="4187"/>
    <cellStyle name="Normal 4 3 2 2" xfId="4188"/>
    <cellStyle name="Normal 4 3 2 2 2" xfId="4189"/>
    <cellStyle name="Normal 4 3 2 2 3" xfId="4190"/>
    <cellStyle name="Normal 4 3 2 3" xfId="4191"/>
    <cellStyle name="Normal 4 3 2 3 2" xfId="4192"/>
    <cellStyle name="Normal 4 3 2 4" xfId="4193"/>
    <cellStyle name="Normal 4 3 2 4 2" xfId="4194"/>
    <cellStyle name="Normal 4 3 2 5" xfId="4195"/>
    <cellStyle name="Normal 4 3 2 5 2" xfId="4196"/>
    <cellStyle name="Normal 4 3 2 6" xfId="4197"/>
    <cellStyle name="Normal 4 3 2 7" xfId="4198"/>
    <cellStyle name="Normal 4 3 3" xfId="4199"/>
    <cellStyle name="Normal 4 3 3 2" xfId="4200"/>
    <cellStyle name="Normal 4 3 3 2 2" xfId="4201"/>
    <cellStyle name="Normal 4 3 3 2 3" xfId="4202"/>
    <cellStyle name="Normal 4 3 3 3" xfId="4203"/>
    <cellStyle name="Normal 4 3 3 3 2" xfId="4204"/>
    <cellStyle name="Normal 4 3 3 4" xfId="4205"/>
    <cellStyle name="Normal 4 3 3 5" xfId="4206"/>
    <cellStyle name="Normal 4 3 3 6" xfId="4207"/>
    <cellStyle name="Normal 4 3 4" xfId="4208"/>
    <cellStyle name="Normal 4 3 4 2" xfId="4209"/>
    <cellStyle name="Normal 4 3 4 3" xfId="4210"/>
    <cellStyle name="Normal 4 3 5" xfId="4211"/>
    <cellStyle name="Normal 4 3 5 2" xfId="4212"/>
    <cellStyle name="Normal 4 3 6" xfId="4213"/>
    <cellStyle name="Normal 4 3 6 2" xfId="4214"/>
    <cellStyle name="Normal 4 3 7" xfId="4215"/>
    <cellStyle name="Normal 4 3 7 2" xfId="4216"/>
    <cellStyle name="Normal 4 3 8" xfId="4217"/>
    <cellStyle name="Normal 4 3 8 2" xfId="4218"/>
    <cellStyle name="Normal 4 3 9" xfId="4219"/>
    <cellStyle name="Normal 4 3 9 2" xfId="4220"/>
    <cellStyle name="Normal 4 4" xfId="1239"/>
    <cellStyle name="Normal 4 4 2" xfId="4221"/>
    <cellStyle name="Normal 4 4 2 2" xfId="4222"/>
    <cellStyle name="Normal 4 4 2 3" xfId="4223"/>
    <cellStyle name="Normal 4 4 3" xfId="4224"/>
    <cellStyle name="Normal 4 4 3 2" xfId="4225"/>
    <cellStyle name="Normal 4 4 4" xfId="4226"/>
    <cellStyle name="Normal 4 4 5" xfId="4227"/>
    <cellStyle name="Normal 4 5" xfId="4228"/>
    <cellStyle name="Normal 4 5 2" xfId="4229"/>
    <cellStyle name="Normal 4 5 3" xfId="4230"/>
    <cellStyle name="Normal 4 5 4" xfId="4231"/>
    <cellStyle name="Normal 4 6" xfId="4232"/>
    <cellStyle name="Normal 4 7" xfId="4233"/>
    <cellStyle name="Normal 4 7 2" xfId="4234"/>
    <cellStyle name="Normal 4 8" xfId="4235"/>
    <cellStyle name="Normal 4 8 2" xfId="4236"/>
    <cellStyle name="Normal 4 9" xfId="4237"/>
    <cellStyle name="Normal 5" xfId="1240"/>
    <cellStyle name="Normal 5 10" xfId="4238"/>
    <cellStyle name="Normal 5 2" xfId="1241"/>
    <cellStyle name="Normal 5 2 10" xfId="4239"/>
    <cellStyle name="Normal 5 2 11" xfId="4240"/>
    <cellStyle name="Normal 5 2 2" xfId="1242"/>
    <cellStyle name="Normal 5 2 2 2" xfId="4241"/>
    <cellStyle name="Normal 5 2 2 2 2" xfId="4242"/>
    <cellStyle name="Normal 5 2 2 3" xfId="4243"/>
    <cellStyle name="Normal 5 2 2 4" xfId="4244"/>
    <cellStyle name="Normal 5 2 3" xfId="1243"/>
    <cellStyle name="Normal 5 2 3 2" xfId="4245"/>
    <cellStyle name="Normal 5 2 3 2 2" xfId="4246"/>
    <cellStyle name="Normal 5 2 3 3" xfId="4247"/>
    <cellStyle name="Normal 5 2 3 4" xfId="4248"/>
    <cellStyle name="Normal 5 2 4" xfId="1244"/>
    <cellStyle name="Normal 5 2 4 2" xfId="1245"/>
    <cellStyle name="Normal 5 2 4 3" xfId="1246"/>
    <cellStyle name="Normal 5 2 5" xfId="1247"/>
    <cellStyle name="Normal 5 2 5 2" xfId="4249"/>
    <cellStyle name="Normal 5 2 5 2 2" xfId="4250"/>
    <cellStyle name="Normal 5 2 5 2 3" xfId="4251"/>
    <cellStyle name="Normal 5 2 5 3" xfId="4252"/>
    <cellStyle name="Normal 5 2 5 3 2" xfId="4253"/>
    <cellStyle name="Normal 5 2 5 4" xfId="4254"/>
    <cellStyle name="Normal 5 2 5 4 2" xfId="4255"/>
    <cellStyle name="Normal 5 2 5 5" xfId="4256"/>
    <cellStyle name="Normal 5 2 6" xfId="1248"/>
    <cellStyle name="Normal 5 2 6 2" xfId="4257"/>
    <cellStyle name="Normal 5 2 6 3" xfId="4258"/>
    <cellStyle name="Normal 5 2 7" xfId="4259"/>
    <cellStyle name="Normal 5 2 7 2" xfId="4260"/>
    <cellStyle name="Normal 5 2 7 3" xfId="4261"/>
    <cellStyle name="Normal 5 2 8" xfId="4262"/>
    <cellStyle name="Normal 5 2 9" xfId="4263"/>
    <cellStyle name="Normal 5 3" xfId="1249"/>
    <cellStyle name="Normal 5 3 2" xfId="4264"/>
    <cellStyle name="Normal 5 3 2 2" xfId="4265"/>
    <cellStyle name="Normal 5 3 3" xfId="4266"/>
    <cellStyle name="Normal 5 3 4" xfId="4267"/>
    <cellStyle name="Normal 5 4" xfId="1250"/>
    <cellStyle name="Normal 5 4 2" xfId="4268"/>
    <cellStyle name="Normal 5 4 2 2" xfId="4269"/>
    <cellStyle name="Normal 5 4 3" xfId="4270"/>
    <cellStyle name="Normal 5 5" xfId="4271"/>
    <cellStyle name="Normal 5 5 2" xfId="4272"/>
    <cellStyle name="Normal 5 6" xfId="4273"/>
    <cellStyle name="Normal 5 7" xfId="4274"/>
    <cellStyle name="Normal 5 8" xfId="4275"/>
    <cellStyle name="Normal 5 9" xfId="4276"/>
    <cellStyle name="Normal 6" xfId="1251"/>
    <cellStyle name="Normal 6 2" xfId="1252"/>
    <cellStyle name="Normal 6 2 2" xfId="4277"/>
    <cellStyle name="Normal 6 3" xfId="1253"/>
    <cellStyle name="Normal 6 3 2" xfId="4278"/>
    <cellStyle name="Normal 6 4" xfId="4279"/>
    <cellStyle name="Normal 6 5" xfId="4280"/>
    <cellStyle name="Normal 6 6" xfId="4281"/>
    <cellStyle name="Normal 6 7" xfId="4282"/>
    <cellStyle name="Normal 7" xfId="1254"/>
    <cellStyle name="Normal 7 2" xfId="1255"/>
    <cellStyle name="Normal 7 2 2" xfId="4283"/>
    <cellStyle name="Normal 7 2 3" xfId="4284"/>
    <cellStyle name="Normal 7 2 4" xfId="4285"/>
    <cellStyle name="Normal 7 2 5" xfId="4286"/>
    <cellStyle name="Normal 7 3" xfId="4287"/>
    <cellStyle name="Normal 7 4" xfId="4288"/>
    <cellStyle name="Normal 7 5" xfId="4289"/>
    <cellStyle name="Normal 7 6" xfId="4290"/>
    <cellStyle name="Normal 7 6 2" xfId="4291"/>
    <cellStyle name="Normal 7 7" xfId="4292"/>
    <cellStyle name="Normal 7 8" xfId="4293"/>
    <cellStyle name="Normal 7 9" xfId="4294"/>
    <cellStyle name="Normal 8" xfId="1256"/>
    <cellStyle name="Normal 8 10" xfId="1257"/>
    <cellStyle name="Normal 8 11" xfId="1258"/>
    <cellStyle name="Normal 8 12" xfId="4295"/>
    <cellStyle name="Normal 8 13" xfId="4296"/>
    <cellStyle name="Normal 8 14" xfId="4297"/>
    <cellStyle name="Normal 8 15" xfId="4298"/>
    <cellStyle name="Normal 8 16" xfId="4299"/>
    <cellStyle name="Normal 8 17" xfId="4300"/>
    <cellStyle name="Normal 8 18" xfId="4301"/>
    <cellStyle name="Normal 8 2" xfId="1259"/>
    <cellStyle name="Normal 8 2 2" xfId="4302"/>
    <cellStyle name="Normal 8 2 3" xfId="4303"/>
    <cellStyle name="Normal 8 3" xfId="1260"/>
    <cellStyle name="Normal 8 3 2" xfId="4304"/>
    <cellStyle name="Normal 8 3 3" xfId="4305"/>
    <cellStyle name="Normal 8 3 4" xfId="4306"/>
    <cellStyle name="Normal 8 3 5" xfId="4307"/>
    <cellStyle name="Normal 8 3 6" xfId="4308"/>
    <cellStyle name="Normal 8 4" xfId="1261"/>
    <cellStyle name="Normal 8 4 2" xfId="4309"/>
    <cellStyle name="Normal 8 4 3" xfId="4310"/>
    <cellStyle name="Normal 8 4 4" xfId="4311"/>
    <cellStyle name="Normal 8 4 5" xfId="4312"/>
    <cellStyle name="Normal 8 4 6" xfId="4313"/>
    <cellStyle name="Normal 8 4 7" xfId="4314"/>
    <cellStyle name="Normal 8 5" xfId="1262"/>
    <cellStyle name="Normal 8 5 2" xfId="4315"/>
    <cellStyle name="Normal 8 5 3" xfId="4316"/>
    <cellStyle name="Normal 8 5 4" xfId="4317"/>
    <cellStyle name="Normal 8 5 5" xfId="4318"/>
    <cellStyle name="Normal 8 5 6" xfId="4319"/>
    <cellStyle name="Normal 8 5 7" xfId="4320"/>
    <cellStyle name="Normal 8 6" xfId="1263"/>
    <cellStyle name="Normal 8 7" xfId="1264"/>
    <cellStyle name="Normal 8 8" xfId="1265"/>
    <cellStyle name="Normal 8 9" xfId="1266"/>
    <cellStyle name="Normal 9" xfId="1267"/>
    <cellStyle name="Normal 9 2" xfId="1268"/>
    <cellStyle name="Normal 9 2 2" xfId="4321"/>
    <cellStyle name="Normal 9 2 2 2" xfId="4322"/>
    <cellStyle name="Normal 9 2 2 3" xfId="4323"/>
    <cellStyle name="Normal 9 2 3" xfId="4324"/>
    <cellStyle name="Normal 9 3" xfId="1269"/>
    <cellStyle name="Normal 9 3 2" xfId="4325"/>
    <cellStyle name="Normal 9 3 2 2" xfId="4326"/>
    <cellStyle name="Normal 9 3 3" xfId="4327"/>
    <cellStyle name="Normal 9 4" xfId="4328"/>
    <cellStyle name="Normal 9 4 2" xfId="4329"/>
    <cellStyle name="Normal 9 5" xfId="4330"/>
    <cellStyle name="Normal_00enrl" xfId="1270"/>
    <cellStyle name="Normál_8gradk" xfId="1271"/>
    <cellStyle name="Normal_B4" xfId="1272"/>
    <cellStyle name="Normal-blank" xfId="4331"/>
    <cellStyle name="Normal-bottom" xfId="4332"/>
    <cellStyle name="Normal-center" xfId="4333"/>
    <cellStyle name="Normal-droit" xfId="4334"/>
    <cellStyle name="normální_SVK ANNHRS-novy" xfId="4335"/>
    <cellStyle name="Normalny 10" xfId="1273"/>
    <cellStyle name="Normalny 10 2" xfId="4336"/>
    <cellStyle name="Normalny 10 3" xfId="4337"/>
    <cellStyle name="Normalny 2" xfId="1274"/>
    <cellStyle name="Normalny 2 2" xfId="1275"/>
    <cellStyle name="Normalny 2 2 2" xfId="1276"/>
    <cellStyle name="Normalny 2 2 2 2" xfId="1277"/>
    <cellStyle name="Normalny 2 2 2 2 2" xfId="4338"/>
    <cellStyle name="Normalny 2 2 2 2 3" xfId="4339"/>
    <cellStyle name="Normalny 2 2 2 3" xfId="4340"/>
    <cellStyle name="Normalny 2 2 3" xfId="4341"/>
    <cellStyle name="Normalny 2 2 4" xfId="4342"/>
    <cellStyle name="Normalny 2 3" xfId="1278"/>
    <cellStyle name="Normalny 2 3 2" xfId="1279"/>
    <cellStyle name="Normalny 2 3 2 2" xfId="4343"/>
    <cellStyle name="Normalny 2 3 3" xfId="4344"/>
    <cellStyle name="Normalny 2 4" xfId="1280"/>
    <cellStyle name="Normalny 2 4 2" xfId="1281"/>
    <cellStyle name="Normalny 2 4 2 2" xfId="4345"/>
    <cellStyle name="Normalny 2 4 3" xfId="4346"/>
    <cellStyle name="Normalny 2 5" xfId="1282"/>
    <cellStyle name="Normalny 2 5 2" xfId="1283"/>
    <cellStyle name="Normalny 2 5 2 2" xfId="4347"/>
    <cellStyle name="Normalny 2 5 3" xfId="4348"/>
    <cellStyle name="Normalny 2 6" xfId="1284"/>
    <cellStyle name="Normalny 2 6 2" xfId="1285"/>
    <cellStyle name="Normalny 2 6 2 2" xfId="4349"/>
    <cellStyle name="Normalny 2 6 3" xfId="4350"/>
    <cellStyle name="Normalny 2 7" xfId="1286"/>
    <cellStyle name="Normalny 2 7 2" xfId="1287"/>
    <cellStyle name="Normalny 2 7 2 2" xfId="4351"/>
    <cellStyle name="Normalny 2 7 3" xfId="4352"/>
    <cellStyle name="Normalny 2 8" xfId="1288"/>
    <cellStyle name="Normalny 2 8 2" xfId="1289"/>
    <cellStyle name="Normalny 2 8 2 2" xfId="4353"/>
    <cellStyle name="Normalny 2 8 3" xfId="4354"/>
    <cellStyle name="Normalny 2 9" xfId="4355"/>
    <cellStyle name="Normalny 3" xfId="1290"/>
    <cellStyle name="Normalny 3 2" xfId="1291"/>
    <cellStyle name="Normalny 3 2 2" xfId="4356"/>
    <cellStyle name="Normalny 3 3" xfId="4357"/>
    <cellStyle name="Normalny 4" xfId="1292"/>
    <cellStyle name="Normalny 4 2" xfId="1293"/>
    <cellStyle name="Normalny 4 2 2" xfId="4358"/>
    <cellStyle name="Normalny 4 3" xfId="4359"/>
    <cellStyle name="Normalny 5" xfId="1294"/>
    <cellStyle name="Normalny 5 2" xfId="1295"/>
    <cellStyle name="Normalny 5 2 2" xfId="4360"/>
    <cellStyle name="Normalny 5 2 3" xfId="4361"/>
    <cellStyle name="Normalny 5 3" xfId="1296"/>
    <cellStyle name="Normalny 5 3 2" xfId="1297"/>
    <cellStyle name="Normalny 5 3 2 2" xfId="4362"/>
    <cellStyle name="Normalny 5 3 3" xfId="4363"/>
    <cellStyle name="Normalny 5 4" xfId="1298"/>
    <cellStyle name="Normalny 5 4 2" xfId="4364"/>
    <cellStyle name="Normalny 5 5" xfId="4365"/>
    <cellStyle name="Normalny 6" xfId="1299"/>
    <cellStyle name="Normalny 6 2" xfId="4366"/>
    <cellStyle name="Normalny 6 3" xfId="4367"/>
    <cellStyle name="Normalny 7" xfId="1300"/>
    <cellStyle name="Normalny 7 2" xfId="4368"/>
    <cellStyle name="Normalny 7 3" xfId="4369"/>
    <cellStyle name="Normalny 8" xfId="1301"/>
    <cellStyle name="Normalny 8 2" xfId="4370"/>
    <cellStyle name="Normalny 8 3" xfId="4371"/>
    <cellStyle name="Normalny 9" xfId="1302"/>
    <cellStyle name="Normalny 9 2" xfId="4372"/>
    <cellStyle name="Normal-top" xfId="4373"/>
    <cellStyle name="Normal-top 2" xfId="4374"/>
    <cellStyle name="Note" xfId="1303"/>
    <cellStyle name="Note 10 2" xfId="1304"/>
    <cellStyle name="Note 10 2 2" xfId="1305"/>
    <cellStyle name="Note 10 2 2 2" xfId="1306"/>
    <cellStyle name="Note 10 2 2 2 2" xfId="4375"/>
    <cellStyle name="Note 10 2 2 2 2 2" xfId="4376"/>
    <cellStyle name="Note 10 2 2 2 2 2 2" xfId="4377"/>
    <cellStyle name="Note 10 2 2 2 2 3" xfId="4378"/>
    <cellStyle name="Note 10 2 2 2 3" xfId="4379"/>
    <cellStyle name="Note 10 2 2 2 3 2" xfId="4380"/>
    <cellStyle name="Note 10 2 2 2 4" xfId="4381"/>
    <cellStyle name="Note 10 2 2 3" xfId="4382"/>
    <cellStyle name="Note 10 2 2 3 2" xfId="4383"/>
    <cellStyle name="Note 10 2 2 3 2 2" xfId="4384"/>
    <cellStyle name="Note 10 2 2 3 3" xfId="4385"/>
    <cellStyle name="Note 10 2 2 4" xfId="4386"/>
    <cellStyle name="Note 10 2 2 4 2" xfId="4387"/>
    <cellStyle name="Note 10 2 2 5" xfId="4388"/>
    <cellStyle name="Note 10 2 2 5 2" xfId="4389"/>
    <cellStyle name="Note 10 2 2 6" xfId="4390"/>
    <cellStyle name="Note 10 2 3" xfId="1307"/>
    <cellStyle name="Note 10 2 3 2" xfId="4391"/>
    <cellStyle name="Note 10 2 3 2 2" xfId="4392"/>
    <cellStyle name="Note 10 2 3 2 2 2" xfId="4393"/>
    <cellStyle name="Note 10 2 3 2 3" xfId="4394"/>
    <cellStyle name="Note 10 2 3 3" xfId="4395"/>
    <cellStyle name="Note 10 2 3 3 2" xfId="4396"/>
    <cellStyle name="Note 10 2 3 4" xfId="4397"/>
    <cellStyle name="Note 10 2 4" xfId="4398"/>
    <cellStyle name="Note 10 2 4 2" xfId="4399"/>
    <cellStyle name="Note 10 2 4 2 2" xfId="4400"/>
    <cellStyle name="Note 10 2 4 3" xfId="4401"/>
    <cellStyle name="Note 10 2 5" xfId="4402"/>
    <cellStyle name="Note 10 2 5 2" xfId="4403"/>
    <cellStyle name="Note 10 2 6" xfId="4404"/>
    <cellStyle name="Note 10 3" xfId="1308"/>
    <cellStyle name="Note 10 3 2" xfId="1309"/>
    <cellStyle name="Note 10 3 2 2" xfId="1310"/>
    <cellStyle name="Note 10 3 2 2 2" xfId="4405"/>
    <cellStyle name="Note 10 3 2 2 2 2" xfId="4406"/>
    <cellStyle name="Note 10 3 2 2 2 2 2" xfId="4407"/>
    <cellStyle name="Note 10 3 2 2 2 3" xfId="4408"/>
    <cellStyle name="Note 10 3 2 2 3" xfId="4409"/>
    <cellStyle name="Note 10 3 2 2 3 2" xfId="4410"/>
    <cellStyle name="Note 10 3 2 2 4" xfId="4411"/>
    <cellStyle name="Note 10 3 2 3" xfId="4412"/>
    <cellStyle name="Note 10 3 2 3 2" xfId="4413"/>
    <cellStyle name="Note 10 3 2 3 2 2" xfId="4414"/>
    <cellStyle name="Note 10 3 2 3 3" xfId="4415"/>
    <cellStyle name="Note 10 3 2 4" xfId="4416"/>
    <cellStyle name="Note 10 3 2 4 2" xfId="4417"/>
    <cellStyle name="Note 10 3 2 5" xfId="4418"/>
    <cellStyle name="Note 10 3 2 5 2" xfId="4419"/>
    <cellStyle name="Note 10 3 2 6" xfId="4420"/>
    <cellStyle name="Note 10 3 3" xfId="1311"/>
    <cellStyle name="Note 10 3 3 2" xfId="4421"/>
    <cellStyle name="Note 10 3 3 2 2" xfId="4422"/>
    <cellStyle name="Note 10 3 3 2 2 2" xfId="4423"/>
    <cellStyle name="Note 10 3 3 2 3" xfId="4424"/>
    <cellStyle name="Note 10 3 3 3" xfId="4425"/>
    <cellStyle name="Note 10 3 3 3 2" xfId="4426"/>
    <cellStyle name="Note 10 3 3 4" xfId="4427"/>
    <cellStyle name="Note 10 3 4" xfId="4428"/>
    <cellStyle name="Note 10 3 4 2" xfId="4429"/>
    <cellStyle name="Note 10 3 4 2 2" xfId="4430"/>
    <cellStyle name="Note 10 3 4 3" xfId="4431"/>
    <cellStyle name="Note 10 3 5" xfId="4432"/>
    <cellStyle name="Note 10 3 5 2" xfId="4433"/>
    <cellStyle name="Note 10 3 6" xfId="4434"/>
    <cellStyle name="Note 10 4" xfId="1312"/>
    <cellStyle name="Note 10 4 2" xfId="1313"/>
    <cellStyle name="Note 10 4 2 2" xfId="1314"/>
    <cellStyle name="Note 10 4 2 2 2" xfId="4435"/>
    <cellStyle name="Note 10 4 2 2 2 2" xfId="4436"/>
    <cellStyle name="Note 10 4 2 2 2 2 2" xfId="4437"/>
    <cellStyle name="Note 10 4 2 2 2 3" xfId="4438"/>
    <cellStyle name="Note 10 4 2 2 3" xfId="4439"/>
    <cellStyle name="Note 10 4 2 2 3 2" xfId="4440"/>
    <cellStyle name="Note 10 4 2 2 4" xfId="4441"/>
    <cellStyle name="Note 10 4 2 3" xfId="4442"/>
    <cellStyle name="Note 10 4 2 3 2" xfId="4443"/>
    <cellStyle name="Note 10 4 2 3 2 2" xfId="4444"/>
    <cellStyle name="Note 10 4 2 3 3" xfId="4445"/>
    <cellStyle name="Note 10 4 2 4" xfId="4446"/>
    <cellStyle name="Note 10 4 2 4 2" xfId="4447"/>
    <cellStyle name="Note 10 4 2 5" xfId="4448"/>
    <cellStyle name="Note 10 4 2 5 2" xfId="4449"/>
    <cellStyle name="Note 10 4 2 6" xfId="4450"/>
    <cellStyle name="Note 10 4 3" xfId="1315"/>
    <cellStyle name="Note 10 4 3 2" xfId="4451"/>
    <cellStyle name="Note 10 4 3 2 2" xfId="4452"/>
    <cellStyle name="Note 10 4 3 2 2 2" xfId="4453"/>
    <cellStyle name="Note 10 4 3 2 3" xfId="4454"/>
    <cellStyle name="Note 10 4 3 3" xfId="4455"/>
    <cellStyle name="Note 10 4 3 3 2" xfId="4456"/>
    <cellStyle name="Note 10 4 3 4" xfId="4457"/>
    <cellStyle name="Note 10 4 4" xfId="4458"/>
    <cellStyle name="Note 10 4 4 2" xfId="4459"/>
    <cellStyle name="Note 10 4 4 2 2" xfId="4460"/>
    <cellStyle name="Note 10 4 4 3" xfId="4461"/>
    <cellStyle name="Note 10 4 5" xfId="4462"/>
    <cellStyle name="Note 10 4 5 2" xfId="4463"/>
    <cellStyle name="Note 10 4 6" xfId="4464"/>
    <cellStyle name="Note 10 5" xfId="1316"/>
    <cellStyle name="Note 10 5 2" xfId="1317"/>
    <cellStyle name="Note 10 5 2 2" xfId="1318"/>
    <cellStyle name="Note 10 5 2 2 2" xfId="4465"/>
    <cellStyle name="Note 10 5 2 2 2 2" xfId="4466"/>
    <cellStyle name="Note 10 5 2 2 2 2 2" xfId="4467"/>
    <cellStyle name="Note 10 5 2 2 2 3" xfId="4468"/>
    <cellStyle name="Note 10 5 2 2 3" xfId="4469"/>
    <cellStyle name="Note 10 5 2 2 3 2" xfId="4470"/>
    <cellStyle name="Note 10 5 2 2 4" xfId="4471"/>
    <cellStyle name="Note 10 5 2 3" xfId="4472"/>
    <cellStyle name="Note 10 5 2 3 2" xfId="4473"/>
    <cellStyle name="Note 10 5 2 3 2 2" xfId="4474"/>
    <cellStyle name="Note 10 5 2 3 3" xfId="4475"/>
    <cellStyle name="Note 10 5 2 4" xfId="4476"/>
    <cellStyle name="Note 10 5 2 4 2" xfId="4477"/>
    <cellStyle name="Note 10 5 2 5" xfId="4478"/>
    <cellStyle name="Note 10 5 2 5 2" xfId="4479"/>
    <cellStyle name="Note 10 5 2 6" xfId="4480"/>
    <cellStyle name="Note 10 5 3" xfId="1319"/>
    <cellStyle name="Note 10 5 3 2" xfId="4481"/>
    <cellStyle name="Note 10 5 3 2 2" xfId="4482"/>
    <cellStyle name="Note 10 5 3 2 2 2" xfId="4483"/>
    <cellStyle name="Note 10 5 3 2 3" xfId="4484"/>
    <cellStyle name="Note 10 5 3 3" xfId="4485"/>
    <cellStyle name="Note 10 5 3 3 2" xfId="4486"/>
    <cellStyle name="Note 10 5 3 4" xfId="4487"/>
    <cellStyle name="Note 10 5 4" xfId="4488"/>
    <cellStyle name="Note 10 5 4 2" xfId="4489"/>
    <cellStyle name="Note 10 5 4 2 2" xfId="4490"/>
    <cellStyle name="Note 10 5 4 3" xfId="4491"/>
    <cellStyle name="Note 10 5 5" xfId="4492"/>
    <cellStyle name="Note 10 5 5 2" xfId="4493"/>
    <cellStyle name="Note 10 5 6" xfId="4494"/>
    <cellStyle name="Note 10 6" xfId="1320"/>
    <cellStyle name="Note 10 6 2" xfId="1321"/>
    <cellStyle name="Note 10 6 2 2" xfId="1322"/>
    <cellStyle name="Note 10 6 2 2 2" xfId="4495"/>
    <cellStyle name="Note 10 6 2 2 2 2" xfId="4496"/>
    <cellStyle name="Note 10 6 2 2 2 2 2" xfId="4497"/>
    <cellStyle name="Note 10 6 2 2 2 3" xfId="4498"/>
    <cellStyle name="Note 10 6 2 2 3" xfId="4499"/>
    <cellStyle name="Note 10 6 2 2 3 2" xfId="4500"/>
    <cellStyle name="Note 10 6 2 2 4" xfId="4501"/>
    <cellStyle name="Note 10 6 2 3" xfId="4502"/>
    <cellStyle name="Note 10 6 2 3 2" xfId="4503"/>
    <cellStyle name="Note 10 6 2 3 2 2" xfId="4504"/>
    <cellStyle name="Note 10 6 2 3 3" xfId="4505"/>
    <cellStyle name="Note 10 6 2 4" xfId="4506"/>
    <cellStyle name="Note 10 6 2 4 2" xfId="4507"/>
    <cellStyle name="Note 10 6 2 5" xfId="4508"/>
    <cellStyle name="Note 10 6 2 5 2" xfId="4509"/>
    <cellStyle name="Note 10 6 2 6" xfId="4510"/>
    <cellStyle name="Note 10 6 3" xfId="1323"/>
    <cellStyle name="Note 10 6 3 2" xfId="4511"/>
    <cellStyle name="Note 10 6 3 2 2" xfId="4512"/>
    <cellStyle name="Note 10 6 3 2 2 2" xfId="4513"/>
    <cellStyle name="Note 10 6 3 2 3" xfId="4514"/>
    <cellStyle name="Note 10 6 3 3" xfId="4515"/>
    <cellStyle name="Note 10 6 3 3 2" xfId="4516"/>
    <cellStyle name="Note 10 6 3 4" xfId="4517"/>
    <cellStyle name="Note 10 6 4" xfId="4518"/>
    <cellStyle name="Note 10 6 4 2" xfId="4519"/>
    <cellStyle name="Note 10 6 4 2 2" xfId="4520"/>
    <cellStyle name="Note 10 6 4 3" xfId="4521"/>
    <cellStyle name="Note 10 6 5" xfId="4522"/>
    <cellStyle name="Note 10 6 5 2" xfId="4523"/>
    <cellStyle name="Note 10 6 6" xfId="4524"/>
    <cellStyle name="Note 10 7" xfId="1324"/>
    <cellStyle name="Note 10 7 2" xfId="1325"/>
    <cellStyle name="Note 10 7 2 2" xfId="1326"/>
    <cellStyle name="Note 10 7 2 2 2" xfId="4525"/>
    <cellStyle name="Note 10 7 2 2 2 2" xfId="4526"/>
    <cellStyle name="Note 10 7 2 2 2 2 2" xfId="4527"/>
    <cellStyle name="Note 10 7 2 2 2 3" xfId="4528"/>
    <cellStyle name="Note 10 7 2 2 3" xfId="4529"/>
    <cellStyle name="Note 10 7 2 2 3 2" xfId="4530"/>
    <cellStyle name="Note 10 7 2 2 4" xfId="4531"/>
    <cellStyle name="Note 10 7 2 3" xfId="4532"/>
    <cellStyle name="Note 10 7 2 3 2" xfId="4533"/>
    <cellStyle name="Note 10 7 2 3 2 2" xfId="4534"/>
    <cellStyle name="Note 10 7 2 3 3" xfId="4535"/>
    <cellStyle name="Note 10 7 2 4" xfId="4536"/>
    <cellStyle name="Note 10 7 2 4 2" xfId="4537"/>
    <cellStyle name="Note 10 7 2 5" xfId="4538"/>
    <cellStyle name="Note 10 7 2 5 2" xfId="4539"/>
    <cellStyle name="Note 10 7 2 6" xfId="4540"/>
    <cellStyle name="Note 10 7 3" xfId="1327"/>
    <cellStyle name="Note 10 7 3 2" xfId="4541"/>
    <cellStyle name="Note 10 7 3 2 2" xfId="4542"/>
    <cellStyle name="Note 10 7 3 2 2 2" xfId="4543"/>
    <cellStyle name="Note 10 7 3 2 3" xfId="4544"/>
    <cellStyle name="Note 10 7 3 3" xfId="4545"/>
    <cellStyle name="Note 10 7 3 3 2" xfId="4546"/>
    <cellStyle name="Note 10 7 3 4" xfId="4547"/>
    <cellStyle name="Note 10 7 4" xfId="4548"/>
    <cellStyle name="Note 10 7 4 2" xfId="4549"/>
    <cellStyle name="Note 10 7 4 2 2" xfId="4550"/>
    <cellStyle name="Note 10 7 4 3" xfId="4551"/>
    <cellStyle name="Note 10 7 5" xfId="4552"/>
    <cellStyle name="Note 10 7 5 2" xfId="4553"/>
    <cellStyle name="Note 10 7 6" xfId="4554"/>
    <cellStyle name="Note 11 2" xfId="1328"/>
    <cellStyle name="Note 11 2 2" xfId="1329"/>
    <cellStyle name="Note 11 2 2 2" xfId="1330"/>
    <cellStyle name="Note 11 2 2 2 2" xfId="4555"/>
    <cellStyle name="Note 11 2 2 2 2 2" xfId="4556"/>
    <cellStyle name="Note 11 2 2 2 2 2 2" xfId="4557"/>
    <cellStyle name="Note 11 2 2 2 2 3" xfId="4558"/>
    <cellStyle name="Note 11 2 2 2 3" xfId="4559"/>
    <cellStyle name="Note 11 2 2 2 3 2" xfId="4560"/>
    <cellStyle name="Note 11 2 2 2 4" xfId="4561"/>
    <cellStyle name="Note 11 2 2 3" xfId="4562"/>
    <cellStyle name="Note 11 2 2 3 2" xfId="4563"/>
    <cellStyle name="Note 11 2 2 3 2 2" xfId="4564"/>
    <cellStyle name="Note 11 2 2 3 3" xfId="4565"/>
    <cellStyle name="Note 11 2 2 4" xfId="4566"/>
    <cellStyle name="Note 11 2 2 4 2" xfId="4567"/>
    <cellStyle name="Note 11 2 2 5" xfId="4568"/>
    <cellStyle name="Note 11 2 2 5 2" xfId="4569"/>
    <cellStyle name="Note 11 2 2 6" xfId="4570"/>
    <cellStyle name="Note 11 2 3" xfId="1331"/>
    <cellStyle name="Note 11 2 3 2" xfId="4571"/>
    <cellStyle name="Note 11 2 3 2 2" xfId="4572"/>
    <cellStyle name="Note 11 2 3 2 2 2" xfId="4573"/>
    <cellStyle name="Note 11 2 3 2 3" xfId="4574"/>
    <cellStyle name="Note 11 2 3 3" xfId="4575"/>
    <cellStyle name="Note 11 2 3 3 2" xfId="4576"/>
    <cellStyle name="Note 11 2 3 4" xfId="4577"/>
    <cellStyle name="Note 11 2 4" xfId="4578"/>
    <cellStyle name="Note 11 2 4 2" xfId="4579"/>
    <cellStyle name="Note 11 2 4 2 2" xfId="4580"/>
    <cellStyle name="Note 11 2 4 3" xfId="4581"/>
    <cellStyle name="Note 11 2 5" xfId="4582"/>
    <cellStyle name="Note 11 2 5 2" xfId="4583"/>
    <cellStyle name="Note 11 2 6" xfId="4584"/>
    <cellStyle name="Note 11 3" xfId="1332"/>
    <cellStyle name="Note 11 3 2" xfId="1333"/>
    <cellStyle name="Note 11 3 2 2" xfId="1334"/>
    <cellStyle name="Note 11 3 2 2 2" xfId="4585"/>
    <cellStyle name="Note 11 3 2 2 2 2" xfId="4586"/>
    <cellStyle name="Note 11 3 2 2 2 2 2" xfId="4587"/>
    <cellStyle name="Note 11 3 2 2 2 3" xfId="4588"/>
    <cellStyle name="Note 11 3 2 2 3" xfId="4589"/>
    <cellStyle name="Note 11 3 2 2 3 2" xfId="4590"/>
    <cellStyle name="Note 11 3 2 2 4" xfId="4591"/>
    <cellStyle name="Note 11 3 2 3" xfId="4592"/>
    <cellStyle name="Note 11 3 2 3 2" xfId="4593"/>
    <cellStyle name="Note 11 3 2 3 2 2" xfId="4594"/>
    <cellStyle name="Note 11 3 2 3 3" xfId="4595"/>
    <cellStyle name="Note 11 3 2 4" xfId="4596"/>
    <cellStyle name="Note 11 3 2 4 2" xfId="4597"/>
    <cellStyle name="Note 11 3 2 5" xfId="4598"/>
    <cellStyle name="Note 11 3 2 5 2" xfId="4599"/>
    <cellStyle name="Note 11 3 2 6" xfId="4600"/>
    <cellStyle name="Note 11 3 3" xfId="1335"/>
    <cellStyle name="Note 11 3 3 2" xfId="4601"/>
    <cellStyle name="Note 11 3 3 2 2" xfId="4602"/>
    <cellStyle name="Note 11 3 3 2 2 2" xfId="4603"/>
    <cellStyle name="Note 11 3 3 2 3" xfId="4604"/>
    <cellStyle name="Note 11 3 3 3" xfId="4605"/>
    <cellStyle name="Note 11 3 3 3 2" xfId="4606"/>
    <cellStyle name="Note 11 3 3 4" xfId="4607"/>
    <cellStyle name="Note 11 3 4" xfId="4608"/>
    <cellStyle name="Note 11 3 4 2" xfId="4609"/>
    <cellStyle name="Note 11 3 4 2 2" xfId="4610"/>
    <cellStyle name="Note 11 3 4 3" xfId="4611"/>
    <cellStyle name="Note 11 3 5" xfId="4612"/>
    <cellStyle name="Note 11 3 5 2" xfId="4613"/>
    <cellStyle name="Note 11 3 6" xfId="4614"/>
    <cellStyle name="Note 11 4" xfId="1336"/>
    <cellStyle name="Note 11 4 2" xfId="1337"/>
    <cellStyle name="Note 11 4 2 2" xfId="1338"/>
    <cellStyle name="Note 11 4 2 2 2" xfId="4615"/>
    <cellStyle name="Note 11 4 2 2 2 2" xfId="4616"/>
    <cellStyle name="Note 11 4 2 2 2 2 2" xfId="4617"/>
    <cellStyle name="Note 11 4 2 2 2 3" xfId="4618"/>
    <cellStyle name="Note 11 4 2 2 3" xfId="4619"/>
    <cellStyle name="Note 11 4 2 2 3 2" xfId="4620"/>
    <cellStyle name="Note 11 4 2 2 4" xfId="4621"/>
    <cellStyle name="Note 11 4 2 3" xfId="4622"/>
    <cellStyle name="Note 11 4 2 3 2" xfId="4623"/>
    <cellStyle name="Note 11 4 2 3 2 2" xfId="4624"/>
    <cellStyle name="Note 11 4 2 3 3" xfId="4625"/>
    <cellStyle name="Note 11 4 2 4" xfId="4626"/>
    <cellStyle name="Note 11 4 2 4 2" xfId="4627"/>
    <cellStyle name="Note 11 4 2 5" xfId="4628"/>
    <cellStyle name="Note 11 4 2 5 2" xfId="4629"/>
    <cellStyle name="Note 11 4 2 6" xfId="4630"/>
    <cellStyle name="Note 11 4 3" xfId="1339"/>
    <cellStyle name="Note 11 4 3 2" xfId="4631"/>
    <cellStyle name="Note 11 4 3 2 2" xfId="4632"/>
    <cellStyle name="Note 11 4 3 2 2 2" xfId="4633"/>
    <cellStyle name="Note 11 4 3 2 3" xfId="4634"/>
    <cellStyle name="Note 11 4 3 3" xfId="4635"/>
    <cellStyle name="Note 11 4 3 3 2" xfId="4636"/>
    <cellStyle name="Note 11 4 3 4" xfId="4637"/>
    <cellStyle name="Note 11 4 4" xfId="4638"/>
    <cellStyle name="Note 11 4 4 2" xfId="4639"/>
    <cellStyle name="Note 11 4 4 2 2" xfId="4640"/>
    <cellStyle name="Note 11 4 4 3" xfId="4641"/>
    <cellStyle name="Note 11 4 5" xfId="4642"/>
    <cellStyle name="Note 11 4 5 2" xfId="4643"/>
    <cellStyle name="Note 11 4 6" xfId="4644"/>
    <cellStyle name="Note 11 5" xfId="1340"/>
    <cellStyle name="Note 11 5 2" xfId="1341"/>
    <cellStyle name="Note 11 5 2 2" xfId="1342"/>
    <cellStyle name="Note 11 5 2 2 2" xfId="4645"/>
    <cellStyle name="Note 11 5 2 2 2 2" xfId="4646"/>
    <cellStyle name="Note 11 5 2 2 2 2 2" xfId="4647"/>
    <cellStyle name="Note 11 5 2 2 2 3" xfId="4648"/>
    <cellStyle name="Note 11 5 2 2 3" xfId="4649"/>
    <cellStyle name="Note 11 5 2 2 3 2" xfId="4650"/>
    <cellStyle name="Note 11 5 2 2 4" xfId="4651"/>
    <cellStyle name="Note 11 5 2 3" xfId="4652"/>
    <cellStyle name="Note 11 5 2 3 2" xfId="4653"/>
    <cellStyle name="Note 11 5 2 3 2 2" xfId="4654"/>
    <cellStyle name="Note 11 5 2 3 3" xfId="4655"/>
    <cellStyle name="Note 11 5 2 4" xfId="4656"/>
    <cellStyle name="Note 11 5 2 4 2" xfId="4657"/>
    <cellStyle name="Note 11 5 2 5" xfId="4658"/>
    <cellStyle name="Note 11 5 2 5 2" xfId="4659"/>
    <cellStyle name="Note 11 5 2 6" xfId="4660"/>
    <cellStyle name="Note 11 5 3" xfId="1343"/>
    <cellStyle name="Note 11 5 3 2" xfId="4661"/>
    <cellStyle name="Note 11 5 3 2 2" xfId="4662"/>
    <cellStyle name="Note 11 5 3 2 2 2" xfId="4663"/>
    <cellStyle name="Note 11 5 3 2 3" xfId="4664"/>
    <cellStyle name="Note 11 5 3 3" xfId="4665"/>
    <cellStyle name="Note 11 5 3 3 2" xfId="4666"/>
    <cellStyle name="Note 11 5 3 4" xfId="4667"/>
    <cellStyle name="Note 11 5 4" xfId="4668"/>
    <cellStyle name="Note 11 5 4 2" xfId="4669"/>
    <cellStyle name="Note 11 5 4 2 2" xfId="4670"/>
    <cellStyle name="Note 11 5 4 3" xfId="4671"/>
    <cellStyle name="Note 11 5 5" xfId="4672"/>
    <cellStyle name="Note 11 5 5 2" xfId="4673"/>
    <cellStyle name="Note 11 5 6" xfId="4674"/>
    <cellStyle name="Note 11 6" xfId="1344"/>
    <cellStyle name="Note 11 6 2" xfId="1345"/>
    <cellStyle name="Note 11 6 2 2" xfId="1346"/>
    <cellStyle name="Note 11 6 2 2 2" xfId="4675"/>
    <cellStyle name="Note 11 6 2 2 2 2" xfId="4676"/>
    <cellStyle name="Note 11 6 2 2 2 2 2" xfId="4677"/>
    <cellStyle name="Note 11 6 2 2 2 3" xfId="4678"/>
    <cellStyle name="Note 11 6 2 2 3" xfId="4679"/>
    <cellStyle name="Note 11 6 2 2 3 2" xfId="4680"/>
    <cellStyle name="Note 11 6 2 2 4" xfId="4681"/>
    <cellStyle name="Note 11 6 2 3" xfId="4682"/>
    <cellStyle name="Note 11 6 2 3 2" xfId="4683"/>
    <cellStyle name="Note 11 6 2 3 2 2" xfId="4684"/>
    <cellStyle name="Note 11 6 2 3 3" xfId="4685"/>
    <cellStyle name="Note 11 6 2 4" xfId="4686"/>
    <cellStyle name="Note 11 6 2 4 2" xfId="4687"/>
    <cellStyle name="Note 11 6 2 5" xfId="4688"/>
    <cellStyle name="Note 11 6 2 5 2" xfId="4689"/>
    <cellStyle name="Note 11 6 2 6" xfId="4690"/>
    <cellStyle name="Note 11 6 3" xfId="1347"/>
    <cellStyle name="Note 11 6 3 2" xfId="4691"/>
    <cellStyle name="Note 11 6 3 2 2" xfId="4692"/>
    <cellStyle name="Note 11 6 3 2 2 2" xfId="4693"/>
    <cellStyle name="Note 11 6 3 2 3" xfId="4694"/>
    <cellStyle name="Note 11 6 3 3" xfId="4695"/>
    <cellStyle name="Note 11 6 3 3 2" xfId="4696"/>
    <cellStyle name="Note 11 6 3 4" xfId="4697"/>
    <cellStyle name="Note 11 6 4" xfId="4698"/>
    <cellStyle name="Note 11 6 4 2" xfId="4699"/>
    <cellStyle name="Note 11 6 4 2 2" xfId="4700"/>
    <cellStyle name="Note 11 6 4 3" xfId="4701"/>
    <cellStyle name="Note 11 6 5" xfId="4702"/>
    <cellStyle name="Note 11 6 5 2" xfId="4703"/>
    <cellStyle name="Note 11 6 6" xfId="4704"/>
    <cellStyle name="Note 12 2" xfId="1348"/>
    <cellStyle name="Note 12 2 2" xfId="1349"/>
    <cellStyle name="Note 12 2 2 2" xfId="1350"/>
    <cellStyle name="Note 12 2 2 2 2" xfId="4705"/>
    <cellStyle name="Note 12 2 2 2 2 2" xfId="4706"/>
    <cellStyle name="Note 12 2 2 2 2 2 2" xfId="4707"/>
    <cellStyle name="Note 12 2 2 2 2 3" xfId="4708"/>
    <cellStyle name="Note 12 2 2 2 3" xfId="4709"/>
    <cellStyle name="Note 12 2 2 2 3 2" xfId="4710"/>
    <cellStyle name="Note 12 2 2 2 4" xfId="4711"/>
    <cellStyle name="Note 12 2 2 3" xfId="4712"/>
    <cellStyle name="Note 12 2 2 3 2" xfId="4713"/>
    <cellStyle name="Note 12 2 2 3 2 2" xfId="4714"/>
    <cellStyle name="Note 12 2 2 3 3" xfId="4715"/>
    <cellStyle name="Note 12 2 2 4" xfId="4716"/>
    <cellStyle name="Note 12 2 2 4 2" xfId="4717"/>
    <cellStyle name="Note 12 2 2 5" xfId="4718"/>
    <cellStyle name="Note 12 2 2 5 2" xfId="4719"/>
    <cellStyle name="Note 12 2 2 6" xfId="4720"/>
    <cellStyle name="Note 12 2 3" xfId="1351"/>
    <cellStyle name="Note 12 2 3 2" xfId="4721"/>
    <cellStyle name="Note 12 2 3 2 2" xfId="4722"/>
    <cellStyle name="Note 12 2 3 2 2 2" xfId="4723"/>
    <cellStyle name="Note 12 2 3 2 3" xfId="4724"/>
    <cellStyle name="Note 12 2 3 3" xfId="4725"/>
    <cellStyle name="Note 12 2 3 3 2" xfId="4726"/>
    <cellStyle name="Note 12 2 3 4" xfId="4727"/>
    <cellStyle name="Note 12 2 4" xfId="4728"/>
    <cellStyle name="Note 12 2 4 2" xfId="4729"/>
    <cellStyle name="Note 12 2 4 2 2" xfId="4730"/>
    <cellStyle name="Note 12 2 4 3" xfId="4731"/>
    <cellStyle name="Note 12 2 5" xfId="4732"/>
    <cellStyle name="Note 12 2 5 2" xfId="4733"/>
    <cellStyle name="Note 12 2 6" xfId="4734"/>
    <cellStyle name="Note 12 3" xfId="1352"/>
    <cellStyle name="Note 12 3 2" xfId="1353"/>
    <cellStyle name="Note 12 3 2 2" xfId="1354"/>
    <cellStyle name="Note 12 3 2 2 2" xfId="4735"/>
    <cellStyle name="Note 12 3 2 2 2 2" xfId="4736"/>
    <cellStyle name="Note 12 3 2 2 2 2 2" xfId="4737"/>
    <cellStyle name="Note 12 3 2 2 2 3" xfId="4738"/>
    <cellStyle name="Note 12 3 2 2 3" xfId="4739"/>
    <cellStyle name="Note 12 3 2 2 3 2" xfId="4740"/>
    <cellStyle name="Note 12 3 2 2 4" xfId="4741"/>
    <cellStyle name="Note 12 3 2 3" xfId="4742"/>
    <cellStyle name="Note 12 3 2 3 2" xfId="4743"/>
    <cellStyle name="Note 12 3 2 3 2 2" xfId="4744"/>
    <cellStyle name="Note 12 3 2 3 3" xfId="4745"/>
    <cellStyle name="Note 12 3 2 4" xfId="4746"/>
    <cellStyle name="Note 12 3 2 4 2" xfId="4747"/>
    <cellStyle name="Note 12 3 2 5" xfId="4748"/>
    <cellStyle name="Note 12 3 2 5 2" xfId="4749"/>
    <cellStyle name="Note 12 3 2 6" xfId="4750"/>
    <cellStyle name="Note 12 3 3" xfId="1355"/>
    <cellStyle name="Note 12 3 3 2" xfId="4751"/>
    <cellStyle name="Note 12 3 3 2 2" xfId="4752"/>
    <cellStyle name="Note 12 3 3 2 2 2" xfId="4753"/>
    <cellStyle name="Note 12 3 3 2 3" xfId="4754"/>
    <cellStyle name="Note 12 3 3 3" xfId="4755"/>
    <cellStyle name="Note 12 3 3 3 2" xfId="4756"/>
    <cellStyle name="Note 12 3 3 4" xfId="4757"/>
    <cellStyle name="Note 12 3 4" xfId="4758"/>
    <cellStyle name="Note 12 3 4 2" xfId="4759"/>
    <cellStyle name="Note 12 3 4 2 2" xfId="4760"/>
    <cellStyle name="Note 12 3 4 3" xfId="4761"/>
    <cellStyle name="Note 12 3 5" xfId="4762"/>
    <cellStyle name="Note 12 3 5 2" xfId="4763"/>
    <cellStyle name="Note 12 3 6" xfId="4764"/>
    <cellStyle name="Note 12 4" xfId="1356"/>
    <cellStyle name="Note 12 4 2" xfId="1357"/>
    <cellStyle name="Note 12 4 2 2" xfId="1358"/>
    <cellStyle name="Note 12 4 2 2 2" xfId="4765"/>
    <cellStyle name="Note 12 4 2 2 2 2" xfId="4766"/>
    <cellStyle name="Note 12 4 2 2 2 2 2" xfId="4767"/>
    <cellStyle name="Note 12 4 2 2 2 3" xfId="4768"/>
    <cellStyle name="Note 12 4 2 2 3" xfId="4769"/>
    <cellStyle name="Note 12 4 2 2 3 2" xfId="4770"/>
    <cellStyle name="Note 12 4 2 2 4" xfId="4771"/>
    <cellStyle name="Note 12 4 2 3" xfId="4772"/>
    <cellStyle name="Note 12 4 2 3 2" xfId="4773"/>
    <cellStyle name="Note 12 4 2 3 2 2" xfId="4774"/>
    <cellStyle name="Note 12 4 2 3 3" xfId="4775"/>
    <cellStyle name="Note 12 4 2 4" xfId="4776"/>
    <cellStyle name="Note 12 4 2 4 2" xfId="4777"/>
    <cellStyle name="Note 12 4 2 5" xfId="4778"/>
    <cellStyle name="Note 12 4 2 5 2" xfId="4779"/>
    <cellStyle name="Note 12 4 2 6" xfId="4780"/>
    <cellStyle name="Note 12 4 3" xfId="1359"/>
    <cellStyle name="Note 12 4 3 2" xfId="4781"/>
    <cellStyle name="Note 12 4 3 2 2" xfId="4782"/>
    <cellStyle name="Note 12 4 3 2 2 2" xfId="4783"/>
    <cellStyle name="Note 12 4 3 2 3" xfId="4784"/>
    <cellStyle name="Note 12 4 3 3" xfId="4785"/>
    <cellStyle name="Note 12 4 3 3 2" xfId="4786"/>
    <cellStyle name="Note 12 4 3 4" xfId="4787"/>
    <cellStyle name="Note 12 4 4" xfId="4788"/>
    <cellStyle name="Note 12 4 4 2" xfId="4789"/>
    <cellStyle name="Note 12 4 4 2 2" xfId="4790"/>
    <cellStyle name="Note 12 4 4 3" xfId="4791"/>
    <cellStyle name="Note 12 4 5" xfId="4792"/>
    <cellStyle name="Note 12 4 5 2" xfId="4793"/>
    <cellStyle name="Note 12 4 6" xfId="4794"/>
    <cellStyle name="Note 12 5" xfId="1360"/>
    <cellStyle name="Note 12 5 2" xfId="1361"/>
    <cellStyle name="Note 12 5 2 2" xfId="1362"/>
    <cellStyle name="Note 12 5 2 2 2" xfId="4795"/>
    <cellStyle name="Note 12 5 2 2 2 2" xfId="4796"/>
    <cellStyle name="Note 12 5 2 2 2 2 2" xfId="4797"/>
    <cellStyle name="Note 12 5 2 2 2 3" xfId="4798"/>
    <cellStyle name="Note 12 5 2 2 3" xfId="4799"/>
    <cellStyle name="Note 12 5 2 2 3 2" xfId="4800"/>
    <cellStyle name="Note 12 5 2 2 4" xfId="4801"/>
    <cellStyle name="Note 12 5 2 3" xfId="4802"/>
    <cellStyle name="Note 12 5 2 3 2" xfId="4803"/>
    <cellStyle name="Note 12 5 2 3 2 2" xfId="4804"/>
    <cellStyle name="Note 12 5 2 3 3" xfId="4805"/>
    <cellStyle name="Note 12 5 2 4" xfId="4806"/>
    <cellStyle name="Note 12 5 2 4 2" xfId="4807"/>
    <cellStyle name="Note 12 5 2 5" xfId="4808"/>
    <cellStyle name="Note 12 5 2 5 2" xfId="4809"/>
    <cellStyle name="Note 12 5 2 6" xfId="4810"/>
    <cellStyle name="Note 12 5 3" xfId="1363"/>
    <cellStyle name="Note 12 5 3 2" xfId="4811"/>
    <cellStyle name="Note 12 5 3 2 2" xfId="4812"/>
    <cellStyle name="Note 12 5 3 2 2 2" xfId="4813"/>
    <cellStyle name="Note 12 5 3 2 3" xfId="4814"/>
    <cellStyle name="Note 12 5 3 3" xfId="4815"/>
    <cellStyle name="Note 12 5 3 3 2" xfId="4816"/>
    <cellStyle name="Note 12 5 3 4" xfId="4817"/>
    <cellStyle name="Note 12 5 4" xfId="4818"/>
    <cellStyle name="Note 12 5 4 2" xfId="4819"/>
    <cellStyle name="Note 12 5 4 2 2" xfId="4820"/>
    <cellStyle name="Note 12 5 4 3" xfId="4821"/>
    <cellStyle name="Note 12 5 5" xfId="4822"/>
    <cellStyle name="Note 12 5 5 2" xfId="4823"/>
    <cellStyle name="Note 12 5 6" xfId="4824"/>
    <cellStyle name="Note 13 2" xfId="1364"/>
    <cellStyle name="Note 13 2 2" xfId="1365"/>
    <cellStyle name="Note 13 2 2 2" xfId="1366"/>
    <cellStyle name="Note 13 2 2 2 2" xfId="4825"/>
    <cellStyle name="Note 13 2 2 2 2 2" xfId="4826"/>
    <cellStyle name="Note 13 2 2 2 2 2 2" xfId="4827"/>
    <cellStyle name="Note 13 2 2 2 2 3" xfId="4828"/>
    <cellStyle name="Note 13 2 2 2 3" xfId="4829"/>
    <cellStyle name="Note 13 2 2 2 3 2" xfId="4830"/>
    <cellStyle name="Note 13 2 2 2 4" xfId="4831"/>
    <cellStyle name="Note 13 2 2 3" xfId="4832"/>
    <cellStyle name="Note 13 2 2 3 2" xfId="4833"/>
    <cellStyle name="Note 13 2 2 3 2 2" xfId="4834"/>
    <cellStyle name="Note 13 2 2 3 3" xfId="4835"/>
    <cellStyle name="Note 13 2 2 4" xfId="4836"/>
    <cellStyle name="Note 13 2 2 4 2" xfId="4837"/>
    <cellStyle name="Note 13 2 2 5" xfId="4838"/>
    <cellStyle name="Note 13 2 2 5 2" xfId="4839"/>
    <cellStyle name="Note 13 2 2 6" xfId="4840"/>
    <cellStyle name="Note 13 2 3" xfId="1367"/>
    <cellStyle name="Note 13 2 3 2" xfId="4841"/>
    <cellStyle name="Note 13 2 3 2 2" xfId="4842"/>
    <cellStyle name="Note 13 2 3 2 2 2" xfId="4843"/>
    <cellStyle name="Note 13 2 3 2 3" xfId="4844"/>
    <cellStyle name="Note 13 2 3 3" xfId="4845"/>
    <cellStyle name="Note 13 2 3 3 2" xfId="4846"/>
    <cellStyle name="Note 13 2 3 4" xfId="4847"/>
    <cellStyle name="Note 13 2 4" xfId="4848"/>
    <cellStyle name="Note 13 2 4 2" xfId="4849"/>
    <cellStyle name="Note 13 2 4 2 2" xfId="4850"/>
    <cellStyle name="Note 13 2 4 3" xfId="4851"/>
    <cellStyle name="Note 13 2 5" xfId="4852"/>
    <cellStyle name="Note 13 2 5 2" xfId="4853"/>
    <cellStyle name="Note 13 2 6" xfId="4854"/>
    <cellStyle name="Note 14 2" xfId="1368"/>
    <cellStyle name="Note 14 2 2" xfId="1369"/>
    <cellStyle name="Note 14 2 2 2" xfId="1370"/>
    <cellStyle name="Note 14 2 2 2 2" xfId="4855"/>
    <cellStyle name="Note 14 2 2 2 2 2" xfId="4856"/>
    <cellStyle name="Note 14 2 2 2 2 2 2" xfId="4857"/>
    <cellStyle name="Note 14 2 2 2 2 3" xfId="4858"/>
    <cellStyle name="Note 14 2 2 2 3" xfId="4859"/>
    <cellStyle name="Note 14 2 2 2 3 2" xfId="4860"/>
    <cellStyle name="Note 14 2 2 2 4" xfId="4861"/>
    <cellStyle name="Note 14 2 2 3" xfId="4862"/>
    <cellStyle name="Note 14 2 2 3 2" xfId="4863"/>
    <cellStyle name="Note 14 2 2 3 2 2" xfId="4864"/>
    <cellStyle name="Note 14 2 2 3 3" xfId="4865"/>
    <cellStyle name="Note 14 2 2 4" xfId="4866"/>
    <cellStyle name="Note 14 2 2 4 2" xfId="4867"/>
    <cellStyle name="Note 14 2 2 5" xfId="4868"/>
    <cellStyle name="Note 14 2 2 5 2" xfId="4869"/>
    <cellStyle name="Note 14 2 2 6" xfId="4870"/>
    <cellStyle name="Note 14 2 3" xfId="1371"/>
    <cellStyle name="Note 14 2 3 2" xfId="4871"/>
    <cellStyle name="Note 14 2 3 2 2" xfId="4872"/>
    <cellStyle name="Note 14 2 3 2 2 2" xfId="4873"/>
    <cellStyle name="Note 14 2 3 2 3" xfId="4874"/>
    <cellStyle name="Note 14 2 3 3" xfId="4875"/>
    <cellStyle name="Note 14 2 3 3 2" xfId="4876"/>
    <cellStyle name="Note 14 2 3 4" xfId="4877"/>
    <cellStyle name="Note 14 2 4" xfId="4878"/>
    <cellStyle name="Note 14 2 4 2" xfId="4879"/>
    <cellStyle name="Note 14 2 4 2 2" xfId="4880"/>
    <cellStyle name="Note 14 2 4 3" xfId="4881"/>
    <cellStyle name="Note 14 2 5" xfId="4882"/>
    <cellStyle name="Note 14 2 5 2" xfId="4883"/>
    <cellStyle name="Note 14 2 6" xfId="4884"/>
    <cellStyle name="Note 15 2" xfId="1372"/>
    <cellStyle name="Note 15 2 2" xfId="1373"/>
    <cellStyle name="Note 15 2 2 2" xfId="1374"/>
    <cellStyle name="Note 15 2 2 2 2" xfId="4885"/>
    <cellStyle name="Note 15 2 2 2 2 2" xfId="4886"/>
    <cellStyle name="Note 15 2 2 2 2 2 2" xfId="4887"/>
    <cellStyle name="Note 15 2 2 2 2 3" xfId="4888"/>
    <cellStyle name="Note 15 2 2 2 3" xfId="4889"/>
    <cellStyle name="Note 15 2 2 2 3 2" xfId="4890"/>
    <cellStyle name="Note 15 2 2 2 4" xfId="4891"/>
    <cellStyle name="Note 15 2 2 3" xfId="4892"/>
    <cellStyle name="Note 15 2 2 3 2" xfId="4893"/>
    <cellStyle name="Note 15 2 2 3 2 2" xfId="4894"/>
    <cellStyle name="Note 15 2 2 3 3" xfId="4895"/>
    <cellStyle name="Note 15 2 2 4" xfId="4896"/>
    <cellStyle name="Note 15 2 2 4 2" xfId="4897"/>
    <cellStyle name="Note 15 2 2 5" xfId="4898"/>
    <cellStyle name="Note 15 2 2 5 2" xfId="4899"/>
    <cellStyle name="Note 15 2 2 6" xfId="4900"/>
    <cellStyle name="Note 15 2 3" xfId="1375"/>
    <cellStyle name="Note 15 2 3 2" xfId="4901"/>
    <cellStyle name="Note 15 2 3 2 2" xfId="4902"/>
    <cellStyle name="Note 15 2 3 2 2 2" xfId="4903"/>
    <cellStyle name="Note 15 2 3 2 3" xfId="4904"/>
    <cellStyle name="Note 15 2 3 3" xfId="4905"/>
    <cellStyle name="Note 15 2 3 3 2" xfId="4906"/>
    <cellStyle name="Note 15 2 3 4" xfId="4907"/>
    <cellStyle name="Note 15 2 4" xfId="4908"/>
    <cellStyle name="Note 15 2 4 2" xfId="4909"/>
    <cellStyle name="Note 15 2 4 2 2" xfId="4910"/>
    <cellStyle name="Note 15 2 4 3" xfId="4911"/>
    <cellStyle name="Note 15 2 5" xfId="4912"/>
    <cellStyle name="Note 15 2 5 2" xfId="4913"/>
    <cellStyle name="Note 15 2 6" xfId="4914"/>
    <cellStyle name="Note 2" xfId="1376"/>
    <cellStyle name="Note 2 2" xfId="1377"/>
    <cellStyle name="Note 2 2 2" xfId="1378"/>
    <cellStyle name="Note 2 2 2 2" xfId="1379"/>
    <cellStyle name="Note 2 2 2 2 2" xfId="4915"/>
    <cellStyle name="Note 2 2 2 2 2 2" xfId="4916"/>
    <cellStyle name="Note 2 2 2 2 2 2 2" xfId="4917"/>
    <cellStyle name="Note 2 2 2 2 2 3" xfId="4918"/>
    <cellStyle name="Note 2 2 2 2 3" xfId="4919"/>
    <cellStyle name="Note 2 2 2 2 3 2" xfId="4920"/>
    <cellStyle name="Note 2 2 2 2 4" xfId="4921"/>
    <cellStyle name="Note 2 2 2 3" xfId="4922"/>
    <cellStyle name="Note 2 2 2 3 2" xfId="4923"/>
    <cellStyle name="Note 2 2 2 3 2 2" xfId="4924"/>
    <cellStyle name="Note 2 2 2 3 3" xfId="4925"/>
    <cellStyle name="Note 2 2 2 4" xfId="4926"/>
    <cellStyle name="Note 2 2 2 4 2" xfId="4927"/>
    <cellStyle name="Note 2 2 2 5" xfId="4928"/>
    <cellStyle name="Note 2 2 2 5 2" xfId="4929"/>
    <cellStyle name="Note 2 2 2 6" xfId="4930"/>
    <cellStyle name="Note 2 2 3" xfId="1380"/>
    <cellStyle name="Note 2 2 3 2" xfId="4931"/>
    <cellStyle name="Note 2 2 3 2 2" xfId="4932"/>
    <cellStyle name="Note 2 2 3 2 2 2" xfId="4933"/>
    <cellStyle name="Note 2 2 3 2 3" xfId="4934"/>
    <cellStyle name="Note 2 2 3 3" xfId="4935"/>
    <cellStyle name="Note 2 2 3 3 2" xfId="4936"/>
    <cellStyle name="Note 2 2 3 4" xfId="4937"/>
    <cellStyle name="Note 2 2 4" xfId="4938"/>
    <cellStyle name="Note 2 2 4 2" xfId="4939"/>
    <cellStyle name="Note 2 2 4 2 2" xfId="4940"/>
    <cellStyle name="Note 2 2 4 3" xfId="4941"/>
    <cellStyle name="Note 2 2 5" xfId="4942"/>
    <cellStyle name="Note 2 2 5 2" xfId="4943"/>
    <cellStyle name="Note 2 2 6" xfId="4944"/>
    <cellStyle name="Note 2 3" xfId="1381"/>
    <cellStyle name="Note 2 3 2" xfId="1382"/>
    <cellStyle name="Note 2 3 2 2" xfId="1383"/>
    <cellStyle name="Note 2 3 2 2 2" xfId="4945"/>
    <cellStyle name="Note 2 3 2 2 2 2" xfId="4946"/>
    <cellStyle name="Note 2 3 2 2 2 2 2" xfId="4947"/>
    <cellStyle name="Note 2 3 2 2 2 3" xfId="4948"/>
    <cellStyle name="Note 2 3 2 2 3" xfId="4949"/>
    <cellStyle name="Note 2 3 2 2 3 2" xfId="4950"/>
    <cellStyle name="Note 2 3 2 2 4" xfId="4951"/>
    <cellStyle name="Note 2 3 2 3" xfId="4952"/>
    <cellStyle name="Note 2 3 2 3 2" xfId="4953"/>
    <cellStyle name="Note 2 3 2 3 2 2" xfId="4954"/>
    <cellStyle name="Note 2 3 2 3 3" xfId="4955"/>
    <cellStyle name="Note 2 3 2 4" xfId="4956"/>
    <cellStyle name="Note 2 3 2 4 2" xfId="4957"/>
    <cellStyle name="Note 2 3 2 5" xfId="4958"/>
    <cellStyle name="Note 2 3 2 5 2" xfId="4959"/>
    <cellStyle name="Note 2 3 2 6" xfId="4960"/>
    <cellStyle name="Note 2 3 3" xfId="1384"/>
    <cellStyle name="Note 2 3 3 2" xfId="4961"/>
    <cellStyle name="Note 2 3 3 2 2" xfId="4962"/>
    <cellStyle name="Note 2 3 3 2 2 2" xfId="4963"/>
    <cellStyle name="Note 2 3 3 2 3" xfId="4964"/>
    <cellStyle name="Note 2 3 3 3" xfId="4965"/>
    <cellStyle name="Note 2 3 3 3 2" xfId="4966"/>
    <cellStyle name="Note 2 3 3 4" xfId="4967"/>
    <cellStyle name="Note 2 3 4" xfId="4968"/>
    <cellStyle name="Note 2 3 4 2" xfId="4969"/>
    <cellStyle name="Note 2 3 4 2 2" xfId="4970"/>
    <cellStyle name="Note 2 3 4 3" xfId="4971"/>
    <cellStyle name="Note 2 3 5" xfId="4972"/>
    <cellStyle name="Note 2 3 5 2" xfId="4973"/>
    <cellStyle name="Note 2 3 6" xfId="4974"/>
    <cellStyle name="Note 2 4" xfId="1385"/>
    <cellStyle name="Note 2 4 2" xfId="1386"/>
    <cellStyle name="Note 2 4 2 2" xfId="1387"/>
    <cellStyle name="Note 2 4 2 2 2" xfId="4975"/>
    <cellStyle name="Note 2 4 2 2 2 2" xfId="4976"/>
    <cellStyle name="Note 2 4 2 2 2 2 2" xfId="4977"/>
    <cellStyle name="Note 2 4 2 2 2 3" xfId="4978"/>
    <cellStyle name="Note 2 4 2 2 3" xfId="4979"/>
    <cellStyle name="Note 2 4 2 2 3 2" xfId="4980"/>
    <cellStyle name="Note 2 4 2 2 4" xfId="4981"/>
    <cellStyle name="Note 2 4 2 3" xfId="4982"/>
    <cellStyle name="Note 2 4 2 3 2" xfId="4983"/>
    <cellStyle name="Note 2 4 2 3 2 2" xfId="4984"/>
    <cellStyle name="Note 2 4 2 3 3" xfId="4985"/>
    <cellStyle name="Note 2 4 2 4" xfId="4986"/>
    <cellStyle name="Note 2 4 2 4 2" xfId="4987"/>
    <cellStyle name="Note 2 4 2 5" xfId="4988"/>
    <cellStyle name="Note 2 4 2 5 2" xfId="4989"/>
    <cellStyle name="Note 2 4 2 6" xfId="4990"/>
    <cellStyle name="Note 2 4 3" xfId="1388"/>
    <cellStyle name="Note 2 4 3 2" xfId="4991"/>
    <cellStyle name="Note 2 4 3 2 2" xfId="4992"/>
    <cellStyle name="Note 2 4 3 2 2 2" xfId="4993"/>
    <cellStyle name="Note 2 4 3 2 3" xfId="4994"/>
    <cellStyle name="Note 2 4 3 3" xfId="4995"/>
    <cellStyle name="Note 2 4 3 3 2" xfId="4996"/>
    <cellStyle name="Note 2 4 3 4" xfId="4997"/>
    <cellStyle name="Note 2 4 4" xfId="4998"/>
    <cellStyle name="Note 2 4 4 2" xfId="4999"/>
    <cellStyle name="Note 2 4 4 2 2" xfId="5000"/>
    <cellStyle name="Note 2 4 4 3" xfId="5001"/>
    <cellStyle name="Note 2 4 5" xfId="5002"/>
    <cellStyle name="Note 2 4 5 2" xfId="5003"/>
    <cellStyle name="Note 2 4 6" xfId="5004"/>
    <cellStyle name="Note 2 5" xfId="1389"/>
    <cellStyle name="Note 2 5 2" xfId="1390"/>
    <cellStyle name="Note 2 5 2 2" xfId="1391"/>
    <cellStyle name="Note 2 5 2 2 2" xfId="5005"/>
    <cellStyle name="Note 2 5 2 2 2 2" xfId="5006"/>
    <cellStyle name="Note 2 5 2 2 2 2 2" xfId="5007"/>
    <cellStyle name="Note 2 5 2 2 2 3" xfId="5008"/>
    <cellStyle name="Note 2 5 2 2 3" xfId="5009"/>
    <cellStyle name="Note 2 5 2 2 3 2" xfId="5010"/>
    <cellStyle name="Note 2 5 2 2 4" xfId="5011"/>
    <cellStyle name="Note 2 5 2 3" xfId="5012"/>
    <cellStyle name="Note 2 5 2 3 2" xfId="5013"/>
    <cellStyle name="Note 2 5 2 3 2 2" xfId="5014"/>
    <cellStyle name="Note 2 5 2 3 3" xfId="5015"/>
    <cellStyle name="Note 2 5 2 4" xfId="5016"/>
    <cellStyle name="Note 2 5 2 4 2" xfId="5017"/>
    <cellStyle name="Note 2 5 2 5" xfId="5018"/>
    <cellStyle name="Note 2 5 2 5 2" xfId="5019"/>
    <cellStyle name="Note 2 5 2 6" xfId="5020"/>
    <cellStyle name="Note 2 5 3" xfId="1392"/>
    <cellStyle name="Note 2 5 3 2" xfId="5021"/>
    <cellStyle name="Note 2 5 3 2 2" xfId="5022"/>
    <cellStyle name="Note 2 5 3 2 2 2" xfId="5023"/>
    <cellStyle name="Note 2 5 3 2 3" xfId="5024"/>
    <cellStyle name="Note 2 5 3 3" xfId="5025"/>
    <cellStyle name="Note 2 5 3 3 2" xfId="5026"/>
    <cellStyle name="Note 2 5 3 4" xfId="5027"/>
    <cellStyle name="Note 2 5 4" xfId="5028"/>
    <cellStyle name="Note 2 5 4 2" xfId="5029"/>
    <cellStyle name="Note 2 5 4 2 2" xfId="5030"/>
    <cellStyle name="Note 2 5 4 3" xfId="5031"/>
    <cellStyle name="Note 2 5 5" xfId="5032"/>
    <cellStyle name="Note 2 5 5 2" xfId="5033"/>
    <cellStyle name="Note 2 5 6" xfId="5034"/>
    <cellStyle name="Note 2 6" xfId="1393"/>
    <cellStyle name="Note 2 6 2" xfId="1394"/>
    <cellStyle name="Note 2 6 2 2" xfId="1395"/>
    <cellStyle name="Note 2 6 2 2 2" xfId="5035"/>
    <cellStyle name="Note 2 6 2 2 2 2" xfId="5036"/>
    <cellStyle name="Note 2 6 2 2 2 2 2" xfId="5037"/>
    <cellStyle name="Note 2 6 2 2 2 3" xfId="5038"/>
    <cellStyle name="Note 2 6 2 2 3" xfId="5039"/>
    <cellStyle name="Note 2 6 2 2 3 2" xfId="5040"/>
    <cellStyle name="Note 2 6 2 2 4" xfId="5041"/>
    <cellStyle name="Note 2 6 2 3" xfId="5042"/>
    <cellStyle name="Note 2 6 2 3 2" xfId="5043"/>
    <cellStyle name="Note 2 6 2 3 2 2" xfId="5044"/>
    <cellStyle name="Note 2 6 2 3 3" xfId="5045"/>
    <cellStyle name="Note 2 6 2 4" xfId="5046"/>
    <cellStyle name="Note 2 6 2 4 2" xfId="5047"/>
    <cellStyle name="Note 2 6 2 5" xfId="5048"/>
    <cellStyle name="Note 2 6 2 5 2" xfId="5049"/>
    <cellStyle name="Note 2 6 2 6" xfId="5050"/>
    <cellStyle name="Note 2 6 3" xfId="1396"/>
    <cellStyle name="Note 2 6 3 2" xfId="5051"/>
    <cellStyle name="Note 2 6 3 2 2" xfId="5052"/>
    <cellStyle name="Note 2 6 3 2 2 2" xfId="5053"/>
    <cellStyle name="Note 2 6 3 2 3" xfId="5054"/>
    <cellStyle name="Note 2 6 3 3" xfId="5055"/>
    <cellStyle name="Note 2 6 3 3 2" xfId="5056"/>
    <cellStyle name="Note 2 6 3 4" xfId="5057"/>
    <cellStyle name="Note 2 6 4" xfId="5058"/>
    <cellStyle name="Note 2 6 4 2" xfId="5059"/>
    <cellStyle name="Note 2 6 4 2 2" xfId="5060"/>
    <cellStyle name="Note 2 6 4 3" xfId="5061"/>
    <cellStyle name="Note 2 6 5" xfId="5062"/>
    <cellStyle name="Note 2 6 5 2" xfId="5063"/>
    <cellStyle name="Note 2 6 6" xfId="5064"/>
    <cellStyle name="Note 2 7" xfId="1397"/>
    <cellStyle name="Note 2 7 2" xfId="1398"/>
    <cellStyle name="Note 2 7 2 2" xfId="1399"/>
    <cellStyle name="Note 2 7 2 2 2" xfId="5065"/>
    <cellStyle name="Note 2 7 2 2 2 2" xfId="5066"/>
    <cellStyle name="Note 2 7 2 2 2 2 2" xfId="5067"/>
    <cellStyle name="Note 2 7 2 2 2 3" xfId="5068"/>
    <cellStyle name="Note 2 7 2 2 3" xfId="5069"/>
    <cellStyle name="Note 2 7 2 2 3 2" xfId="5070"/>
    <cellStyle name="Note 2 7 2 2 4" xfId="5071"/>
    <cellStyle name="Note 2 7 2 3" xfId="5072"/>
    <cellStyle name="Note 2 7 2 3 2" xfId="5073"/>
    <cellStyle name="Note 2 7 2 3 2 2" xfId="5074"/>
    <cellStyle name="Note 2 7 2 3 3" xfId="5075"/>
    <cellStyle name="Note 2 7 2 4" xfId="5076"/>
    <cellStyle name="Note 2 7 2 4 2" xfId="5077"/>
    <cellStyle name="Note 2 7 2 5" xfId="5078"/>
    <cellStyle name="Note 2 7 2 5 2" xfId="5079"/>
    <cellStyle name="Note 2 7 2 6" xfId="5080"/>
    <cellStyle name="Note 2 7 3" xfId="1400"/>
    <cellStyle name="Note 2 7 3 2" xfId="5081"/>
    <cellStyle name="Note 2 7 3 2 2" xfId="5082"/>
    <cellStyle name="Note 2 7 3 2 2 2" xfId="5083"/>
    <cellStyle name="Note 2 7 3 2 3" xfId="5084"/>
    <cellStyle name="Note 2 7 3 3" xfId="5085"/>
    <cellStyle name="Note 2 7 3 3 2" xfId="5086"/>
    <cellStyle name="Note 2 7 3 4" xfId="5087"/>
    <cellStyle name="Note 2 7 4" xfId="5088"/>
    <cellStyle name="Note 2 7 4 2" xfId="5089"/>
    <cellStyle name="Note 2 7 4 2 2" xfId="5090"/>
    <cellStyle name="Note 2 7 4 3" xfId="5091"/>
    <cellStyle name="Note 2 7 5" xfId="5092"/>
    <cellStyle name="Note 2 7 5 2" xfId="5093"/>
    <cellStyle name="Note 2 7 6" xfId="5094"/>
    <cellStyle name="Note 2 8" xfId="1401"/>
    <cellStyle name="Note 2 8 2" xfId="1402"/>
    <cellStyle name="Note 2 8 2 2" xfId="1403"/>
    <cellStyle name="Note 2 8 2 2 2" xfId="5095"/>
    <cellStyle name="Note 2 8 2 2 2 2" xfId="5096"/>
    <cellStyle name="Note 2 8 2 2 2 2 2" xfId="5097"/>
    <cellStyle name="Note 2 8 2 2 2 3" xfId="5098"/>
    <cellStyle name="Note 2 8 2 2 3" xfId="5099"/>
    <cellStyle name="Note 2 8 2 2 3 2" xfId="5100"/>
    <cellStyle name="Note 2 8 2 2 4" xfId="5101"/>
    <cellStyle name="Note 2 8 2 3" xfId="5102"/>
    <cellStyle name="Note 2 8 2 3 2" xfId="5103"/>
    <cellStyle name="Note 2 8 2 3 2 2" xfId="5104"/>
    <cellStyle name="Note 2 8 2 3 3" xfId="5105"/>
    <cellStyle name="Note 2 8 2 4" xfId="5106"/>
    <cellStyle name="Note 2 8 2 4 2" xfId="5107"/>
    <cellStyle name="Note 2 8 2 5" xfId="5108"/>
    <cellStyle name="Note 2 8 2 5 2" xfId="5109"/>
    <cellStyle name="Note 2 8 2 6" xfId="5110"/>
    <cellStyle name="Note 2 8 3" xfId="1404"/>
    <cellStyle name="Note 2 8 3 2" xfId="5111"/>
    <cellStyle name="Note 2 8 3 2 2" xfId="5112"/>
    <cellStyle name="Note 2 8 3 2 2 2" xfId="5113"/>
    <cellStyle name="Note 2 8 3 2 3" xfId="5114"/>
    <cellStyle name="Note 2 8 3 3" xfId="5115"/>
    <cellStyle name="Note 2 8 3 3 2" xfId="5116"/>
    <cellStyle name="Note 2 8 3 4" xfId="5117"/>
    <cellStyle name="Note 2 8 4" xfId="5118"/>
    <cellStyle name="Note 2 8 4 2" xfId="5119"/>
    <cellStyle name="Note 2 8 4 2 2" xfId="5120"/>
    <cellStyle name="Note 2 8 4 3" xfId="5121"/>
    <cellStyle name="Note 2 8 5" xfId="5122"/>
    <cellStyle name="Note 2 8 5 2" xfId="5123"/>
    <cellStyle name="Note 2 8 6" xfId="5124"/>
    <cellStyle name="Note 2 9" xfId="5125"/>
    <cellStyle name="Note 3 2" xfId="1405"/>
    <cellStyle name="Note 3 2 2" xfId="1406"/>
    <cellStyle name="Note 3 2 2 2" xfId="1407"/>
    <cellStyle name="Note 3 2 2 2 2" xfId="5126"/>
    <cellStyle name="Note 3 2 2 2 2 2" xfId="5127"/>
    <cellStyle name="Note 3 2 2 2 2 2 2" xfId="5128"/>
    <cellStyle name="Note 3 2 2 2 2 3" xfId="5129"/>
    <cellStyle name="Note 3 2 2 2 3" xfId="5130"/>
    <cellStyle name="Note 3 2 2 2 3 2" xfId="5131"/>
    <cellStyle name="Note 3 2 2 2 4" xfId="5132"/>
    <cellStyle name="Note 3 2 2 3" xfId="5133"/>
    <cellStyle name="Note 3 2 2 3 2" xfId="5134"/>
    <cellStyle name="Note 3 2 2 3 2 2" xfId="5135"/>
    <cellStyle name="Note 3 2 2 3 3" xfId="5136"/>
    <cellStyle name="Note 3 2 2 4" xfId="5137"/>
    <cellStyle name="Note 3 2 2 4 2" xfId="5138"/>
    <cellStyle name="Note 3 2 2 5" xfId="5139"/>
    <cellStyle name="Note 3 2 2 5 2" xfId="5140"/>
    <cellStyle name="Note 3 2 2 6" xfId="5141"/>
    <cellStyle name="Note 3 2 3" xfId="1408"/>
    <cellStyle name="Note 3 2 3 2" xfId="5142"/>
    <cellStyle name="Note 3 2 3 2 2" xfId="5143"/>
    <cellStyle name="Note 3 2 3 2 2 2" xfId="5144"/>
    <cellStyle name="Note 3 2 3 2 3" xfId="5145"/>
    <cellStyle name="Note 3 2 3 3" xfId="5146"/>
    <cellStyle name="Note 3 2 3 3 2" xfId="5147"/>
    <cellStyle name="Note 3 2 3 4" xfId="5148"/>
    <cellStyle name="Note 3 2 4" xfId="5149"/>
    <cellStyle name="Note 3 2 4 2" xfId="5150"/>
    <cellStyle name="Note 3 2 4 2 2" xfId="5151"/>
    <cellStyle name="Note 3 2 4 3" xfId="5152"/>
    <cellStyle name="Note 3 2 5" xfId="5153"/>
    <cellStyle name="Note 3 2 5 2" xfId="5154"/>
    <cellStyle name="Note 3 2 6" xfId="5155"/>
    <cellStyle name="Note 3 3" xfId="1409"/>
    <cellStyle name="Note 3 3 2" xfId="1410"/>
    <cellStyle name="Note 3 3 2 2" xfId="1411"/>
    <cellStyle name="Note 3 3 2 2 2" xfId="5156"/>
    <cellStyle name="Note 3 3 2 2 2 2" xfId="5157"/>
    <cellStyle name="Note 3 3 2 2 2 2 2" xfId="5158"/>
    <cellStyle name="Note 3 3 2 2 2 3" xfId="5159"/>
    <cellStyle name="Note 3 3 2 2 3" xfId="5160"/>
    <cellStyle name="Note 3 3 2 2 3 2" xfId="5161"/>
    <cellStyle name="Note 3 3 2 2 4" xfId="5162"/>
    <cellStyle name="Note 3 3 2 3" xfId="5163"/>
    <cellStyle name="Note 3 3 2 3 2" xfId="5164"/>
    <cellStyle name="Note 3 3 2 3 2 2" xfId="5165"/>
    <cellStyle name="Note 3 3 2 3 3" xfId="5166"/>
    <cellStyle name="Note 3 3 2 4" xfId="5167"/>
    <cellStyle name="Note 3 3 2 4 2" xfId="5168"/>
    <cellStyle name="Note 3 3 2 5" xfId="5169"/>
    <cellStyle name="Note 3 3 2 5 2" xfId="5170"/>
    <cellStyle name="Note 3 3 2 6" xfId="5171"/>
    <cellStyle name="Note 3 3 3" xfId="1412"/>
    <cellStyle name="Note 3 3 3 2" xfId="5172"/>
    <cellStyle name="Note 3 3 3 2 2" xfId="5173"/>
    <cellStyle name="Note 3 3 3 2 2 2" xfId="5174"/>
    <cellStyle name="Note 3 3 3 2 3" xfId="5175"/>
    <cellStyle name="Note 3 3 3 3" xfId="5176"/>
    <cellStyle name="Note 3 3 3 3 2" xfId="5177"/>
    <cellStyle name="Note 3 3 3 4" xfId="5178"/>
    <cellStyle name="Note 3 3 4" xfId="5179"/>
    <cellStyle name="Note 3 3 4 2" xfId="5180"/>
    <cellStyle name="Note 3 3 4 2 2" xfId="5181"/>
    <cellStyle name="Note 3 3 4 3" xfId="5182"/>
    <cellStyle name="Note 3 3 5" xfId="5183"/>
    <cellStyle name="Note 3 3 5 2" xfId="5184"/>
    <cellStyle name="Note 3 3 6" xfId="5185"/>
    <cellStyle name="Note 3 4" xfId="1413"/>
    <cellStyle name="Note 3 4 2" xfId="1414"/>
    <cellStyle name="Note 3 4 2 2" xfId="1415"/>
    <cellStyle name="Note 3 4 2 2 2" xfId="5186"/>
    <cellStyle name="Note 3 4 2 2 2 2" xfId="5187"/>
    <cellStyle name="Note 3 4 2 2 2 2 2" xfId="5188"/>
    <cellStyle name="Note 3 4 2 2 2 3" xfId="5189"/>
    <cellStyle name="Note 3 4 2 2 3" xfId="5190"/>
    <cellStyle name="Note 3 4 2 2 3 2" xfId="5191"/>
    <cellStyle name="Note 3 4 2 2 4" xfId="5192"/>
    <cellStyle name="Note 3 4 2 3" xfId="5193"/>
    <cellStyle name="Note 3 4 2 3 2" xfId="5194"/>
    <cellStyle name="Note 3 4 2 3 2 2" xfId="5195"/>
    <cellStyle name="Note 3 4 2 3 3" xfId="5196"/>
    <cellStyle name="Note 3 4 2 4" xfId="5197"/>
    <cellStyle name="Note 3 4 2 4 2" xfId="5198"/>
    <cellStyle name="Note 3 4 2 5" xfId="5199"/>
    <cellStyle name="Note 3 4 2 5 2" xfId="5200"/>
    <cellStyle name="Note 3 4 2 6" xfId="5201"/>
    <cellStyle name="Note 3 4 3" xfId="1416"/>
    <cellStyle name="Note 3 4 3 2" xfId="5202"/>
    <cellStyle name="Note 3 4 3 2 2" xfId="5203"/>
    <cellStyle name="Note 3 4 3 2 2 2" xfId="5204"/>
    <cellStyle name="Note 3 4 3 2 3" xfId="5205"/>
    <cellStyle name="Note 3 4 3 3" xfId="5206"/>
    <cellStyle name="Note 3 4 3 3 2" xfId="5207"/>
    <cellStyle name="Note 3 4 3 4" xfId="5208"/>
    <cellStyle name="Note 3 4 4" xfId="5209"/>
    <cellStyle name="Note 3 4 4 2" xfId="5210"/>
    <cellStyle name="Note 3 4 4 2 2" xfId="5211"/>
    <cellStyle name="Note 3 4 4 3" xfId="5212"/>
    <cellStyle name="Note 3 4 5" xfId="5213"/>
    <cellStyle name="Note 3 4 5 2" xfId="5214"/>
    <cellStyle name="Note 3 4 6" xfId="5215"/>
    <cellStyle name="Note 3 5" xfId="1417"/>
    <cellStyle name="Note 3 5 2" xfId="1418"/>
    <cellStyle name="Note 3 5 2 2" xfId="1419"/>
    <cellStyle name="Note 3 5 2 2 2" xfId="5216"/>
    <cellStyle name="Note 3 5 2 2 2 2" xfId="5217"/>
    <cellStyle name="Note 3 5 2 2 2 2 2" xfId="5218"/>
    <cellStyle name="Note 3 5 2 2 2 3" xfId="5219"/>
    <cellStyle name="Note 3 5 2 2 3" xfId="5220"/>
    <cellStyle name="Note 3 5 2 2 3 2" xfId="5221"/>
    <cellStyle name="Note 3 5 2 2 4" xfId="5222"/>
    <cellStyle name="Note 3 5 2 3" xfId="5223"/>
    <cellStyle name="Note 3 5 2 3 2" xfId="5224"/>
    <cellStyle name="Note 3 5 2 3 2 2" xfId="5225"/>
    <cellStyle name="Note 3 5 2 3 3" xfId="5226"/>
    <cellStyle name="Note 3 5 2 4" xfId="5227"/>
    <cellStyle name="Note 3 5 2 4 2" xfId="5228"/>
    <cellStyle name="Note 3 5 2 5" xfId="5229"/>
    <cellStyle name="Note 3 5 2 5 2" xfId="5230"/>
    <cellStyle name="Note 3 5 2 6" xfId="5231"/>
    <cellStyle name="Note 3 5 3" xfId="1420"/>
    <cellStyle name="Note 3 5 3 2" xfId="5232"/>
    <cellStyle name="Note 3 5 3 2 2" xfId="5233"/>
    <cellStyle name="Note 3 5 3 2 2 2" xfId="5234"/>
    <cellStyle name="Note 3 5 3 2 3" xfId="5235"/>
    <cellStyle name="Note 3 5 3 3" xfId="5236"/>
    <cellStyle name="Note 3 5 3 3 2" xfId="5237"/>
    <cellStyle name="Note 3 5 3 4" xfId="5238"/>
    <cellStyle name="Note 3 5 4" xfId="5239"/>
    <cellStyle name="Note 3 5 4 2" xfId="5240"/>
    <cellStyle name="Note 3 5 4 2 2" xfId="5241"/>
    <cellStyle name="Note 3 5 4 3" xfId="5242"/>
    <cellStyle name="Note 3 5 5" xfId="5243"/>
    <cellStyle name="Note 3 5 5 2" xfId="5244"/>
    <cellStyle name="Note 3 5 6" xfId="5245"/>
    <cellStyle name="Note 3 6" xfId="1421"/>
    <cellStyle name="Note 3 6 2" xfId="1422"/>
    <cellStyle name="Note 3 6 2 2" xfId="1423"/>
    <cellStyle name="Note 3 6 2 2 2" xfId="5246"/>
    <cellStyle name="Note 3 6 2 2 2 2" xfId="5247"/>
    <cellStyle name="Note 3 6 2 2 2 2 2" xfId="5248"/>
    <cellStyle name="Note 3 6 2 2 2 3" xfId="5249"/>
    <cellStyle name="Note 3 6 2 2 3" xfId="5250"/>
    <cellStyle name="Note 3 6 2 2 3 2" xfId="5251"/>
    <cellStyle name="Note 3 6 2 2 4" xfId="5252"/>
    <cellStyle name="Note 3 6 2 3" xfId="5253"/>
    <cellStyle name="Note 3 6 2 3 2" xfId="5254"/>
    <cellStyle name="Note 3 6 2 3 2 2" xfId="5255"/>
    <cellStyle name="Note 3 6 2 3 3" xfId="5256"/>
    <cellStyle name="Note 3 6 2 4" xfId="5257"/>
    <cellStyle name="Note 3 6 2 4 2" xfId="5258"/>
    <cellStyle name="Note 3 6 2 5" xfId="5259"/>
    <cellStyle name="Note 3 6 2 5 2" xfId="5260"/>
    <cellStyle name="Note 3 6 2 6" xfId="5261"/>
    <cellStyle name="Note 3 6 3" xfId="1424"/>
    <cellStyle name="Note 3 6 3 2" xfId="5262"/>
    <cellStyle name="Note 3 6 3 2 2" xfId="5263"/>
    <cellStyle name="Note 3 6 3 2 2 2" xfId="5264"/>
    <cellStyle name="Note 3 6 3 2 3" xfId="5265"/>
    <cellStyle name="Note 3 6 3 3" xfId="5266"/>
    <cellStyle name="Note 3 6 3 3 2" xfId="5267"/>
    <cellStyle name="Note 3 6 3 4" xfId="5268"/>
    <cellStyle name="Note 3 6 4" xfId="5269"/>
    <cellStyle name="Note 3 6 4 2" xfId="5270"/>
    <cellStyle name="Note 3 6 4 2 2" xfId="5271"/>
    <cellStyle name="Note 3 6 4 3" xfId="5272"/>
    <cellStyle name="Note 3 6 5" xfId="5273"/>
    <cellStyle name="Note 3 6 5 2" xfId="5274"/>
    <cellStyle name="Note 3 6 6" xfId="5275"/>
    <cellStyle name="Note 3 7" xfId="1425"/>
    <cellStyle name="Note 3 7 2" xfId="1426"/>
    <cellStyle name="Note 3 7 2 2" xfId="1427"/>
    <cellStyle name="Note 3 7 2 2 2" xfId="5276"/>
    <cellStyle name="Note 3 7 2 2 2 2" xfId="5277"/>
    <cellStyle name="Note 3 7 2 2 2 2 2" xfId="5278"/>
    <cellStyle name="Note 3 7 2 2 2 3" xfId="5279"/>
    <cellStyle name="Note 3 7 2 2 3" xfId="5280"/>
    <cellStyle name="Note 3 7 2 2 3 2" xfId="5281"/>
    <cellStyle name="Note 3 7 2 2 4" xfId="5282"/>
    <cellStyle name="Note 3 7 2 3" xfId="5283"/>
    <cellStyle name="Note 3 7 2 3 2" xfId="5284"/>
    <cellStyle name="Note 3 7 2 3 2 2" xfId="5285"/>
    <cellStyle name="Note 3 7 2 3 3" xfId="5286"/>
    <cellStyle name="Note 3 7 2 4" xfId="5287"/>
    <cellStyle name="Note 3 7 2 4 2" xfId="5288"/>
    <cellStyle name="Note 3 7 2 5" xfId="5289"/>
    <cellStyle name="Note 3 7 2 5 2" xfId="5290"/>
    <cellStyle name="Note 3 7 2 6" xfId="5291"/>
    <cellStyle name="Note 3 7 3" xfId="1428"/>
    <cellStyle name="Note 3 7 3 2" xfId="5292"/>
    <cellStyle name="Note 3 7 3 2 2" xfId="5293"/>
    <cellStyle name="Note 3 7 3 2 2 2" xfId="5294"/>
    <cellStyle name="Note 3 7 3 2 3" xfId="5295"/>
    <cellStyle name="Note 3 7 3 3" xfId="5296"/>
    <cellStyle name="Note 3 7 3 3 2" xfId="5297"/>
    <cellStyle name="Note 3 7 3 4" xfId="5298"/>
    <cellStyle name="Note 3 7 4" xfId="5299"/>
    <cellStyle name="Note 3 7 4 2" xfId="5300"/>
    <cellStyle name="Note 3 7 4 2 2" xfId="5301"/>
    <cellStyle name="Note 3 7 4 3" xfId="5302"/>
    <cellStyle name="Note 3 7 5" xfId="5303"/>
    <cellStyle name="Note 3 7 5 2" xfId="5304"/>
    <cellStyle name="Note 3 7 6" xfId="5305"/>
    <cellStyle name="Note 3 8" xfId="1429"/>
    <cellStyle name="Note 3 8 2" xfId="1430"/>
    <cellStyle name="Note 3 8 2 2" xfId="1431"/>
    <cellStyle name="Note 3 8 2 2 2" xfId="5306"/>
    <cellStyle name="Note 3 8 2 2 2 2" xfId="5307"/>
    <cellStyle name="Note 3 8 2 2 2 2 2" xfId="5308"/>
    <cellStyle name="Note 3 8 2 2 2 3" xfId="5309"/>
    <cellStyle name="Note 3 8 2 2 3" xfId="5310"/>
    <cellStyle name="Note 3 8 2 2 3 2" xfId="5311"/>
    <cellStyle name="Note 3 8 2 2 4" xfId="5312"/>
    <cellStyle name="Note 3 8 2 3" xfId="5313"/>
    <cellStyle name="Note 3 8 2 3 2" xfId="5314"/>
    <cellStyle name="Note 3 8 2 3 2 2" xfId="5315"/>
    <cellStyle name="Note 3 8 2 3 3" xfId="5316"/>
    <cellStyle name="Note 3 8 2 4" xfId="5317"/>
    <cellStyle name="Note 3 8 2 4 2" xfId="5318"/>
    <cellStyle name="Note 3 8 2 5" xfId="5319"/>
    <cellStyle name="Note 3 8 2 5 2" xfId="5320"/>
    <cellStyle name="Note 3 8 2 6" xfId="5321"/>
    <cellStyle name="Note 3 8 3" xfId="1432"/>
    <cellStyle name="Note 3 8 3 2" xfId="5322"/>
    <cellStyle name="Note 3 8 3 2 2" xfId="5323"/>
    <cellStyle name="Note 3 8 3 2 2 2" xfId="5324"/>
    <cellStyle name="Note 3 8 3 2 3" xfId="5325"/>
    <cellStyle name="Note 3 8 3 3" xfId="5326"/>
    <cellStyle name="Note 3 8 3 3 2" xfId="5327"/>
    <cellStyle name="Note 3 8 3 4" xfId="5328"/>
    <cellStyle name="Note 3 8 4" xfId="5329"/>
    <cellStyle name="Note 3 8 4 2" xfId="5330"/>
    <cellStyle name="Note 3 8 4 2 2" xfId="5331"/>
    <cellStyle name="Note 3 8 4 3" xfId="5332"/>
    <cellStyle name="Note 3 8 5" xfId="5333"/>
    <cellStyle name="Note 3 8 5 2" xfId="5334"/>
    <cellStyle name="Note 3 8 6" xfId="5335"/>
    <cellStyle name="Note 4 2" xfId="1433"/>
    <cellStyle name="Note 4 2 2" xfId="1434"/>
    <cellStyle name="Note 4 2 2 2" xfId="1435"/>
    <cellStyle name="Note 4 2 2 2 2" xfId="5336"/>
    <cellStyle name="Note 4 2 2 2 2 2" xfId="5337"/>
    <cellStyle name="Note 4 2 2 2 2 2 2" xfId="5338"/>
    <cellStyle name="Note 4 2 2 2 2 3" xfId="5339"/>
    <cellStyle name="Note 4 2 2 2 3" xfId="5340"/>
    <cellStyle name="Note 4 2 2 2 3 2" xfId="5341"/>
    <cellStyle name="Note 4 2 2 2 4" xfId="5342"/>
    <cellStyle name="Note 4 2 2 3" xfId="5343"/>
    <cellStyle name="Note 4 2 2 3 2" xfId="5344"/>
    <cellStyle name="Note 4 2 2 3 2 2" xfId="5345"/>
    <cellStyle name="Note 4 2 2 3 3" xfId="5346"/>
    <cellStyle name="Note 4 2 2 4" xfId="5347"/>
    <cellStyle name="Note 4 2 2 4 2" xfId="5348"/>
    <cellStyle name="Note 4 2 2 5" xfId="5349"/>
    <cellStyle name="Note 4 2 2 5 2" xfId="5350"/>
    <cellStyle name="Note 4 2 2 6" xfId="5351"/>
    <cellStyle name="Note 4 2 3" xfId="1436"/>
    <cellStyle name="Note 4 2 3 2" xfId="5352"/>
    <cellStyle name="Note 4 2 3 2 2" xfId="5353"/>
    <cellStyle name="Note 4 2 3 2 2 2" xfId="5354"/>
    <cellStyle name="Note 4 2 3 2 3" xfId="5355"/>
    <cellStyle name="Note 4 2 3 3" xfId="5356"/>
    <cellStyle name="Note 4 2 3 3 2" xfId="5357"/>
    <cellStyle name="Note 4 2 3 4" xfId="5358"/>
    <cellStyle name="Note 4 2 4" xfId="5359"/>
    <cellStyle name="Note 4 2 4 2" xfId="5360"/>
    <cellStyle name="Note 4 2 4 2 2" xfId="5361"/>
    <cellStyle name="Note 4 2 4 3" xfId="5362"/>
    <cellStyle name="Note 4 2 5" xfId="5363"/>
    <cellStyle name="Note 4 2 5 2" xfId="5364"/>
    <cellStyle name="Note 4 2 6" xfId="5365"/>
    <cellStyle name="Note 4 3" xfId="1437"/>
    <cellStyle name="Note 4 3 2" xfId="1438"/>
    <cellStyle name="Note 4 3 2 2" xfId="1439"/>
    <cellStyle name="Note 4 3 2 2 2" xfId="5366"/>
    <cellStyle name="Note 4 3 2 2 2 2" xfId="5367"/>
    <cellStyle name="Note 4 3 2 2 2 2 2" xfId="5368"/>
    <cellStyle name="Note 4 3 2 2 2 3" xfId="5369"/>
    <cellStyle name="Note 4 3 2 2 3" xfId="5370"/>
    <cellStyle name="Note 4 3 2 2 3 2" xfId="5371"/>
    <cellStyle name="Note 4 3 2 2 4" xfId="5372"/>
    <cellStyle name="Note 4 3 2 3" xfId="5373"/>
    <cellStyle name="Note 4 3 2 3 2" xfId="5374"/>
    <cellStyle name="Note 4 3 2 3 2 2" xfId="5375"/>
    <cellStyle name="Note 4 3 2 3 3" xfId="5376"/>
    <cellStyle name="Note 4 3 2 4" xfId="5377"/>
    <cellStyle name="Note 4 3 2 4 2" xfId="5378"/>
    <cellStyle name="Note 4 3 2 5" xfId="5379"/>
    <cellStyle name="Note 4 3 2 5 2" xfId="5380"/>
    <cellStyle name="Note 4 3 2 6" xfId="5381"/>
    <cellStyle name="Note 4 3 3" xfId="1440"/>
    <cellStyle name="Note 4 3 3 2" xfId="5382"/>
    <cellStyle name="Note 4 3 3 2 2" xfId="5383"/>
    <cellStyle name="Note 4 3 3 2 2 2" xfId="5384"/>
    <cellStyle name="Note 4 3 3 2 3" xfId="5385"/>
    <cellStyle name="Note 4 3 3 3" xfId="5386"/>
    <cellStyle name="Note 4 3 3 3 2" xfId="5387"/>
    <cellStyle name="Note 4 3 3 4" xfId="5388"/>
    <cellStyle name="Note 4 3 4" xfId="5389"/>
    <cellStyle name="Note 4 3 4 2" xfId="5390"/>
    <cellStyle name="Note 4 3 4 2 2" xfId="5391"/>
    <cellStyle name="Note 4 3 4 3" xfId="5392"/>
    <cellStyle name="Note 4 3 5" xfId="5393"/>
    <cellStyle name="Note 4 3 5 2" xfId="5394"/>
    <cellStyle name="Note 4 3 6" xfId="5395"/>
    <cellStyle name="Note 4 4" xfId="1441"/>
    <cellStyle name="Note 4 4 2" xfId="1442"/>
    <cellStyle name="Note 4 4 2 2" xfId="1443"/>
    <cellStyle name="Note 4 4 2 2 2" xfId="5396"/>
    <cellStyle name="Note 4 4 2 2 2 2" xfId="5397"/>
    <cellStyle name="Note 4 4 2 2 2 2 2" xfId="5398"/>
    <cellStyle name="Note 4 4 2 2 2 3" xfId="5399"/>
    <cellStyle name="Note 4 4 2 2 3" xfId="5400"/>
    <cellStyle name="Note 4 4 2 2 3 2" xfId="5401"/>
    <cellStyle name="Note 4 4 2 2 4" xfId="5402"/>
    <cellStyle name="Note 4 4 2 3" xfId="5403"/>
    <cellStyle name="Note 4 4 2 3 2" xfId="5404"/>
    <cellStyle name="Note 4 4 2 3 2 2" xfId="5405"/>
    <cellStyle name="Note 4 4 2 3 3" xfId="5406"/>
    <cellStyle name="Note 4 4 2 4" xfId="5407"/>
    <cellStyle name="Note 4 4 2 4 2" xfId="5408"/>
    <cellStyle name="Note 4 4 2 5" xfId="5409"/>
    <cellStyle name="Note 4 4 2 5 2" xfId="5410"/>
    <cellStyle name="Note 4 4 2 6" xfId="5411"/>
    <cellStyle name="Note 4 4 3" xfId="1444"/>
    <cellStyle name="Note 4 4 3 2" xfId="5412"/>
    <cellStyle name="Note 4 4 3 2 2" xfId="5413"/>
    <cellStyle name="Note 4 4 3 2 2 2" xfId="5414"/>
    <cellStyle name="Note 4 4 3 2 3" xfId="5415"/>
    <cellStyle name="Note 4 4 3 3" xfId="5416"/>
    <cellStyle name="Note 4 4 3 3 2" xfId="5417"/>
    <cellStyle name="Note 4 4 3 4" xfId="5418"/>
    <cellStyle name="Note 4 4 4" xfId="5419"/>
    <cellStyle name="Note 4 4 4 2" xfId="5420"/>
    <cellStyle name="Note 4 4 4 2 2" xfId="5421"/>
    <cellStyle name="Note 4 4 4 3" xfId="5422"/>
    <cellStyle name="Note 4 4 5" xfId="5423"/>
    <cellStyle name="Note 4 4 5 2" xfId="5424"/>
    <cellStyle name="Note 4 4 6" xfId="5425"/>
    <cellStyle name="Note 4 5" xfId="1445"/>
    <cellStyle name="Note 4 5 2" xfId="1446"/>
    <cellStyle name="Note 4 5 2 2" xfId="1447"/>
    <cellStyle name="Note 4 5 2 2 2" xfId="5426"/>
    <cellStyle name="Note 4 5 2 2 2 2" xfId="5427"/>
    <cellStyle name="Note 4 5 2 2 2 2 2" xfId="5428"/>
    <cellStyle name="Note 4 5 2 2 2 3" xfId="5429"/>
    <cellStyle name="Note 4 5 2 2 3" xfId="5430"/>
    <cellStyle name="Note 4 5 2 2 3 2" xfId="5431"/>
    <cellStyle name="Note 4 5 2 2 4" xfId="5432"/>
    <cellStyle name="Note 4 5 2 3" xfId="5433"/>
    <cellStyle name="Note 4 5 2 3 2" xfId="5434"/>
    <cellStyle name="Note 4 5 2 3 2 2" xfId="5435"/>
    <cellStyle name="Note 4 5 2 3 3" xfId="5436"/>
    <cellStyle name="Note 4 5 2 4" xfId="5437"/>
    <cellStyle name="Note 4 5 2 4 2" xfId="5438"/>
    <cellStyle name="Note 4 5 2 5" xfId="5439"/>
    <cellStyle name="Note 4 5 2 5 2" xfId="5440"/>
    <cellStyle name="Note 4 5 2 6" xfId="5441"/>
    <cellStyle name="Note 4 5 3" xfId="1448"/>
    <cellStyle name="Note 4 5 3 2" xfId="5442"/>
    <cellStyle name="Note 4 5 3 2 2" xfId="5443"/>
    <cellStyle name="Note 4 5 3 2 2 2" xfId="5444"/>
    <cellStyle name="Note 4 5 3 2 3" xfId="5445"/>
    <cellStyle name="Note 4 5 3 3" xfId="5446"/>
    <cellStyle name="Note 4 5 3 3 2" xfId="5447"/>
    <cellStyle name="Note 4 5 3 4" xfId="5448"/>
    <cellStyle name="Note 4 5 4" xfId="5449"/>
    <cellStyle name="Note 4 5 4 2" xfId="5450"/>
    <cellStyle name="Note 4 5 4 2 2" xfId="5451"/>
    <cellStyle name="Note 4 5 4 3" xfId="5452"/>
    <cellStyle name="Note 4 5 5" xfId="5453"/>
    <cellStyle name="Note 4 5 5 2" xfId="5454"/>
    <cellStyle name="Note 4 5 6" xfId="5455"/>
    <cellStyle name="Note 4 6" xfId="1449"/>
    <cellStyle name="Note 4 6 2" xfId="1450"/>
    <cellStyle name="Note 4 6 2 2" xfId="1451"/>
    <cellStyle name="Note 4 6 2 2 2" xfId="5456"/>
    <cellStyle name="Note 4 6 2 2 2 2" xfId="5457"/>
    <cellStyle name="Note 4 6 2 2 2 2 2" xfId="5458"/>
    <cellStyle name="Note 4 6 2 2 2 3" xfId="5459"/>
    <cellStyle name="Note 4 6 2 2 3" xfId="5460"/>
    <cellStyle name="Note 4 6 2 2 3 2" xfId="5461"/>
    <cellStyle name="Note 4 6 2 2 4" xfId="5462"/>
    <cellStyle name="Note 4 6 2 3" xfId="5463"/>
    <cellStyle name="Note 4 6 2 3 2" xfId="5464"/>
    <cellStyle name="Note 4 6 2 3 2 2" xfId="5465"/>
    <cellStyle name="Note 4 6 2 3 3" xfId="5466"/>
    <cellStyle name="Note 4 6 2 4" xfId="5467"/>
    <cellStyle name="Note 4 6 2 4 2" xfId="5468"/>
    <cellStyle name="Note 4 6 2 5" xfId="5469"/>
    <cellStyle name="Note 4 6 2 5 2" xfId="5470"/>
    <cellStyle name="Note 4 6 2 6" xfId="5471"/>
    <cellStyle name="Note 4 6 3" xfId="1452"/>
    <cellStyle name="Note 4 6 3 2" xfId="5472"/>
    <cellStyle name="Note 4 6 3 2 2" xfId="5473"/>
    <cellStyle name="Note 4 6 3 2 2 2" xfId="5474"/>
    <cellStyle name="Note 4 6 3 2 3" xfId="5475"/>
    <cellStyle name="Note 4 6 3 3" xfId="5476"/>
    <cellStyle name="Note 4 6 3 3 2" xfId="5477"/>
    <cellStyle name="Note 4 6 3 4" xfId="5478"/>
    <cellStyle name="Note 4 6 4" xfId="5479"/>
    <cellStyle name="Note 4 6 4 2" xfId="5480"/>
    <cellStyle name="Note 4 6 4 2 2" xfId="5481"/>
    <cellStyle name="Note 4 6 4 3" xfId="5482"/>
    <cellStyle name="Note 4 6 5" xfId="5483"/>
    <cellStyle name="Note 4 6 5 2" xfId="5484"/>
    <cellStyle name="Note 4 6 6" xfId="5485"/>
    <cellStyle name="Note 4 7" xfId="1453"/>
    <cellStyle name="Note 4 7 2" xfId="1454"/>
    <cellStyle name="Note 4 7 2 2" xfId="1455"/>
    <cellStyle name="Note 4 7 2 2 2" xfId="5486"/>
    <cellStyle name="Note 4 7 2 2 2 2" xfId="5487"/>
    <cellStyle name="Note 4 7 2 2 2 2 2" xfId="5488"/>
    <cellStyle name="Note 4 7 2 2 2 3" xfId="5489"/>
    <cellStyle name="Note 4 7 2 2 3" xfId="5490"/>
    <cellStyle name="Note 4 7 2 2 3 2" xfId="5491"/>
    <cellStyle name="Note 4 7 2 2 4" xfId="5492"/>
    <cellStyle name="Note 4 7 2 3" xfId="5493"/>
    <cellStyle name="Note 4 7 2 3 2" xfId="5494"/>
    <cellStyle name="Note 4 7 2 3 2 2" xfId="5495"/>
    <cellStyle name="Note 4 7 2 3 3" xfId="5496"/>
    <cellStyle name="Note 4 7 2 4" xfId="5497"/>
    <cellStyle name="Note 4 7 2 4 2" xfId="5498"/>
    <cellStyle name="Note 4 7 2 5" xfId="5499"/>
    <cellStyle name="Note 4 7 2 5 2" xfId="5500"/>
    <cellStyle name="Note 4 7 2 6" xfId="5501"/>
    <cellStyle name="Note 4 7 3" xfId="1456"/>
    <cellStyle name="Note 4 7 3 2" xfId="5502"/>
    <cellStyle name="Note 4 7 3 2 2" xfId="5503"/>
    <cellStyle name="Note 4 7 3 2 2 2" xfId="5504"/>
    <cellStyle name="Note 4 7 3 2 3" xfId="5505"/>
    <cellStyle name="Note 4 7 3 3" xfId="5506"/>
    <cellStyle name="Note 4 7 3 3 2" xfId="5507"/>
    <cellStyle name="Note 4 7 3 4" xfId="5508"/>
    <cellStyle name="Note 4 7 4" xfId="5509"/>
    <cellStyle name="Note 4 7 4 2" xfId="5510"/>
    <cellStyle name="Note 4 7 4 2 2" xfId="5511"/>
    <cellStyle name="Note 4 7 4 3" xfId="5512"/>
    <cellStyle name="Note 4 7 5" xfId="5513"/>
    <cellStyle name="Note 4 7 5 2" xfId="5514"/>
    <cellStyle name="Note 4 7 6" xfId="5515"/>
    <cellStyle name="Note 4 8" xfId="1457"/>
    <cellStyle name="Note 4 8 2" xfId="1458"/>
    <cellStyle name="Note 4 8 2 2" xfId="1459"/>
    <cellStyle name="Note 4 8 2 2 2" xfId="5516"/>
    <cellStyle name="Note 4 8 2 2 2 2" xfId="5517"/>
    <cellStyle name="Note 4 8 2 2 2 2 2" xfId="5518"/>
    <cellStyle name="Note 4 8 2 2 2 3" xfId="5519"/>
    <cellStyle name="Note 4 8 2 2 3" xfId="5520"/>
    <cellStyle name="Note 4 8 2 2 3 2" xfId="5521"/>
    <cellStyle name="Note 4 8 2 2 4" xfId="5522"/>
    <cellStyle name="Note 4 8 2 3" xfId="5523"/>
    <cellStyle name="Note 4 8 2 3 2" xfId="5524"/>
    <cellStyle name="Note 4 8 2 3 2 2" xfId="5525"/>
    <cellStyle name="Note 4 8 2 3 3" xfId="5526"/>
    <cellStyle name="Note 4 8 2 4" xfId="5527"/>
    <cellStyle name="Note 4 8 2 4 2" xfId="5528"/>
    <cellStyle name="Note 4 8 2 5" xfId="5529"/>
    <cellStyle name="Note 4 8 2 5 2" xfId="5530"/>
    <cellStyle name="Note 4 8 2 6" xfId="5531"/>
    <cellStyle name="Note 4 8 3" xfId="1460"/>
    <cellStyle name="Note 4 8 3 2" xfId="5532"/>
    <cellStyle name="Note 4 8 3 2 2" xfId="5533"/>
    <cellStyle name="Note 4 8 3 2 2 2" xfId="5534"/>
    <cellStyle name="Note 4 8 3 2 3" xfId="5535"/>
    <cellStyle name="Note 4 8 3 3" xfId="5536"/>
    <cellStyle name="Note 4 8 3 3 2" xfId="5537"/>
    <cellStyle name="Note 4 8 3 4" xfId="5538"/>
    <cellStyle name="Note 4 8 4" xfId="5539"/>
    <cellStyle name="Note 4 8 4 2" xfId="5540"/>
    <cellStyle name="Note 4 8 4 2 2" xfId="5541"/>
    <cellStyle name="Note 4 8 4 3" xfId="5542"/>
    <cellStyle name="Note 4 8 5" xfId="5543"/>
    <cellStyle name="Note 4 8 5 2" xfId="5544"/>
    <cellStyle name="Note 4 8 6" xfId="5545"/>
    <cellStyle name="Note 5 2" xfId="1461"/>
    <cellStyle name="Note 5 2 2" xfId="1462"/>
    <cellStyle name="Note 5 2 2 2" xfId="1463"/>
    <cellStyle name="Note 5 2 2 2 2" xfId="5546"/>
    <cellStyle name="Note 5 2 2 2 2 2" xfId="5547"/>
    <cellStyle name="Note 5 2 2 2 2 2 2" xfId="5548"/>
    <cellStyle name="Note 5 2 2 2 2 3" xfId="5549"/>
    <cellStyle name="Note 5 2 2 2 3" xfId="5550"/>
    <cellStyle name="Note 5 2 2 2 3 2" xfId="5551"/>
    <cellStyle name="Note 5 2 2 2 4" xfId="5552"/>
    <cellStyle name="Note 5 2 2 3" xfId="5553"/>
    <cellStyle name="Note 5 2 2 3 2" xfId="5554"/>
    <cellStyle name="Note 5 2 2 3 2 2" xfId="5555"/>
    <cellStyle name="Note 5 2 2 3 3" xfId="5556"/>
    <cellStyle name="Note 5 2 2 4" xfId="5557"/>
    <cellStyle name="Note 5 2 2 4 2" xfId="5558"/>
    <cellStyle name="Note 5 2 2 5" xfId="5559"/>
    <cellStyle name="Note 5 2 2 5 2" xfId="5560"/>
    <cellStyle name="Note 5 2 2 6" xfId="5561"/>
    <cellStyle name="Note 5 2 3" xfId="1464"/>
    <cellStyle name="Note 5 2 3 2" xfId="5562"/>
    <cellStyle name="Note 5 2 3 2 2" xfId="5563"/>
    <cellStyle name="Note 5 2 3 2 2 2" xfId="5564"/>
    <cellStyle name="Note 5 2 3 2 3" xfId="5565"/>
    <cellStyle name="Note 5 2 3 3" xfId="5566"/>
    <cellStyle name="Note 5 2 3 3 2" xfId="5567"/>
    <cellStyle name="Note 5 2 3 4" xfId="5568"/>
    <cellStyle name="Note 5 2 4" xfId="5569"/>
    <cellStyle name="Note 5 2 4 2" xfId="5570"/>
    <cellStyle name="Note 5 2 4 2 2" xfId="5571"/>
    <cellStyle name="Note 5 2 4 3" xfId="5572"/>
    <cellStyle name="Note 5 2 5" xfId="5573"/>
    <cellStyle name="Note 5 2 5 2" xfId="5574"/>
    <cellStyle name="Note 5 2 6" xfId="5575"/>
    <cellStyle name="Note 5 3" xfId="1465"/>
    <cellStyle name="Note 5 3 2" xfId="1466"/>
    <cellStyle name="Note 5 3 2 2" xfId="1467"/>
    <cellStyle name="Note 5 3 2 2 2" xfId="5576"/>
    <cellStyle name="Note 5 3 2 2 2 2" xfId="5577"/>
    <cellStyle name="Note 5 3 2 2 2 2 2" xfId="5578"/>
    <cellStyle name="Note 5 3 2 2 2 3" xfId="5579"/>
    <cellStyle name="Note 5 3 2 2 3" xfId="5580"/>
    <cellStyle name="Note 5 3 2 2 3 2" xfId="5581"/>
    <cellStyle name="Note 5 3 2 2 4" xfId="5582"/>
    <cellStyle name="Note 5 3 2 3" xfId="5583"/>
    <cellStyle name="Note 5 3 2 3 2" xfId="5584"/>
    <cellStyle name="Note 5 3 2 3 2 2" xfId="5585"/>
    <cellStyle name="Note 5 3 2 3 3" xfId="5586"/>
    <cellStyle name="Note 5 3 2 4" xfId="5587"/>
    <cellStyle name="Note 5 3 2 4 2" xfId="5588"/>
    <cellStyle name="Note 5 3 2 5" xfId="5589"/>
    <cellStyle name="Note 5 3 2 5 2" xfId="5590"/>
    <cellStyle name="Note 5 3 2 6" xfId="5591"/>
    <cellStyle name="Note 5 3 3" xfId="1468"/>
    <cellStyle name="Note 5 3 3 2" xfId="5592"/>
    <cellStyle name="Note 5 3 3 2 2" xfId="5593"/>
    <cellStyle name="Note 5 3 3 2 2 2" xfId="5594"/>
    <cellStyle name="Note 5 3 3 2 3" xfId="5595"/>
    <cellStyle name="Note 5 3 3 3" xfId="5596"/>
    <cellStyle name="Note 5 3 3 3 2" xfId="5597"/>
    <cellStyle name="Note 5 3 3 4" xfId="5598"/>
    <cellStyle name="Note 5 3 4" xfId="5599"/>
    <cellStyle name="Note 5 3 4 2" xfId="5600"/>
    <cellStyle name="Note 5 3 4 2 2" xfId="5601"/>
    <cellStyle name="Note 5 3 4 3" xfId="5602"/>
    <cellStyle name="Note 5 3 5" xfId="5603"/>
    <cellStyle name="Note 5 3 5 2" xfId="5604"/>
    <cellStyle name="Note 5 3 6" xfId="5605"/>
    <cellStyle name="Note 5 4" xfId="1469"/>
    <cellStyle name="Note 5 4 2" xfId="1470"/>
    <cellStyle name="Note 5 4 2 2" xfId="1471"/>
    <cellStyle name="Note 5 4 2 2 2" xfId="5606"/>
    <cellStyle name="Note 5 4 2 2 2 2" xfId="5607"/>
    <cellStyle name="Note 5 4 2 2 2 2 2" xfId="5608"/>
    <cellStyle name="Note 5 4 2 2 2 3" xfId="5609"/>
    <cellStyle name="Note 5 4 2 2 3" xfId="5610"/>
    <cellStyle name="Note 5 4 2 2 3 2" xfId="5611"/>
    <cellStyle name="Note 5 4 2 2 4" xfId="5612"/>
    <cellStyle name="Note 5 4 2 3" xfId="5613"/>
    <cellStyle name="Note 5 4 2 3 2" xfId="5614"/>
    <cellStyle name="Note 5 4 2 3 2 2" xfId="5615"/>
    <cellStyle name="Note 5 4 2 3 3" xfId="5616"/>
    <cellStyle name="Note 5 4 2 4" xfId="5617"/>
    <cellStyle name="Note 5 4 2 4 2" xfId="5618"/>
    <cellStyle name="Note 5 4 2 5" xfId="5619"/>
    <cellStyle name="Note 5 4 2 5 2" xfId="5620"/>
    <cellStyle name="Note 5 4 2 6" xfId="5621"/>
    <cellStyle name="Note 5 4 3" xfId="1472"/>
    <cellStyle name="Note 5 4 3 2" xfId="5622"/>
    <cellStyle name="Note 5 4 3 2 2" xfId="5623"/>
    <cellStyle name="Note 5 4 3 2 2 2" xfId="5624"/>
    <cellStyle name="Note 5 4 3 2 3" xfId="5625"/>
    <cellStyle name="Note 5 4 3 3" xfId="5626"/>
    <cellStyle name="Note 5 4 3 3 2" xfId="5627"/>
    <cellStyle name="Note 5 4 3 4" xfId="5628"/>
    <cellStyle name="Note 5 4 4" xfId="5629"/>
    <cellStyle name="Note 5 4 4 2" xfId="5630"/>
    <cellStyle name="Note 5 4 4 2 2" xfId="5631"/>
    <cellStyle name="Note 5 4 4 3" xfId="5632"/>
    <cellStyle name="Note 5 4 5" xfId="5633"/>
    <cellStyle name="Note 5 4 5 2" xfId="5634"/>
    <cellStyle name="Note 5 4 6" xfId="5635"/>
    <cellStyle name="Note 5 5" xfId="1473"/>
    <cellStyle name="Note 5 5 2" xfId="1474"/>
    <cellStyle name="Note 5 5 2 2" xfId="1475"/>
    <cellStyle name="Note 5 5 2 2 2" xfId="5636"/>
    <cellStyle name="Note 5 5 2 2 2 2" xfId="5637"/>
    <cellStyle name="Note 5 5 2 2 2 2 2" xfId="5638"/>
    <cellStyle name="Note 5 5 2 2 2 3" xfId="5639"/>
    <cellStyle name="Note 5 5 2 2 3" xfId="5640"/>
    <cellStyle name="Note 5 5 2 2 3 2" xfId="5641"/>
    <cellStyle name="Note 5 5 2 2 4" xfId="5642"/>
    <cellStyle name="Note 5 5 2 3" xfId="5643"/>
    <cellStyle name="Note 5 5 2 3 2" xfId="5644"/>
    <cellStyle name="Note 5 5 2 3 2 2" xfId="5645"/>
    <cellStyle name="Note 5 5 2 3 3" xfId="5646"/>
    <cellStyle name="Note 5 5 2 4" xfId="5647"/>
    <cellStyle name="Note 5 5 2 4 2" xfId="5648"/>
    <cellStyle name="Note 5 5 2 5" xfId="5649"/>
    <cellStyle name="Note 5 5 2 5 2" xfId="5650"/>
    <cellStyle name="Note 5 5 2 6" xfId="5651"/>
    <cellStyle name="Note 5 5 3" xfId="1476"/>
    <cellStyle name="Note 5 5 3 2" xfId="5652"/>
    <cellStyle name="Note 5 5 3 2 2" xfId="5653"/>
    <cellStyle name="Note 5 5 3 2 2 2" xfId="5654"/>
    <cellStyle name="Note 5 5 3 2 3" xfId="5655"/>
    <cellStyle name="Note 5 5 3 3" xfId="5656"/>
    <cellStyle name="Note 5 5 3 3 2" xfId="5657"/>
    <cellStyle name="Note 5 5 3 4" xfId="5658"/>
    <cellStyle name="Note 5 5 4" xfId="5659"/>
    <cellStyle name="Note 5 5 4 2" xfId="5660"/>
    <cellStyle name="Note 5 5 4 2 2" xfId="5661"/>
    <cellStyle name="Note 5 5 4 3" xfId="5662"/>
    <cellStyle name="Note 5 5 5" xfId="5663"/>
    <cellStyle name="Note 5 5 5 2" xfId="5664"/>
    <cellStyle name="Note 5 5 6" xfId="5665"/>
    <cellStyle name="Note 5 6" xfId="1477"/>
    <cellStyle name="Note 5 6 2" xfId="1478"/>
    <cellStyle name="Note 5 6 2 2" xfId="1479"/>
    <cellStyle name="Note 5 6 2 2 2" xfId="5666"/>
    <cellStyle name="Note 5 6 2 2 2 2" xfId="5667"/>
    <cellStyle name="Note 5 6 2 2 2 2 2" xfId="5668"/>
    <cellStyle name="Note 5 6 2 2 2 3" xfId="5669"/>
    <cellStyle name="Note 5 6 2 2 3" xfId="5670"/>
    <cellStyle name="Note 5 6 2 2 3 2" xfId="5671"/>
    <cellStyle name="Note 5 6 2 2 4" xfId="5672"/>
    <cellStyle name="Note 5 6 2 3" xfId="5673"/>
    <cellStyle name="Note 5 6 2 3 2" xfId="5674"/>
    <cellStyle name="Note 5 6 2 3 2 2" xfId="5675"/>
    <cellStyle name="Note 5 6 2 3 3" xfId="5676"/>
    <cellStyle name="Note 5 6 2 4" xfId="5677"/>
    <cellStyle name="Note 5 6 2 4 2" xfId="5678"/>
    <cellStyle name="Note 5 6 2 5" xfId="5679"/>
    <cellStyle name="Note 5 6 2 5 2" xfId="5680"/>
    <cellStyle name="Note 5 6 2 6" xfId="5681"/>
    <cellStyle name="Note 5 6 3" xfId="1480"/>
    <cellStyle name="Note 5 6 3 2" xfId="5682"/>
    <cellStyle name="Note 5 6 3 2 2" xfId="5683"/>
    <cellStyle name="Note 5 6 3 2 2 2" xfId="5684"/>
    <cellStyle name="Note 5 6 3 2 3" xfId="5685"/>
    <cellStyle name="Note 5 6 3 3" xfId="5686"/>
    <cellStyle name="Note 5 6 3 3 2" xfId="5687"/>
    <cellStyle name="Note 5 6 3 4" xfId="5688"/>
    <cellStyle name="Note 5 6 4" xfId="5689"/>
    <cellStyle name="Note 5 6 4 2" xfId="5690"/>
    <cellStyle name="Note 5 6 4 2 2" xfId="5691"/>
    <cellStyle name="Note 5 6 4 3" xfId="5692"/>
    <cellStyle name="Note 5 6 5" xfId="5693"/>
    <cellStyle name="Note 5 6 5 2" xfId="5694"/>
    <cellStyle name="Note 5 6 6" xfId="5695"/>
    <cellStyle name="Note 5 7" xfId="1481"/>
    <cellStyle name="Note 5 7 2" xfId="1482"/>
    <cellStyle name="Note 5 7 2 2" xfId="1483"/>
    <cellStyle name="Note 5 7 2 2 2" xfId="5696"/>
    <cellStyle name="Note 5 7 2 2 2 2" xfId="5697"/>
    <cellStyle name="Note 5 7 2 2 2 2 2" xfId="5698"/>
    <cellStyle name="Note 5 7 2 2 2 3" xfId="5699"/>
    <cellStyle name="Note 5 7 2 2 3" xfId="5700"/>
    <cellStyle name="Note 5 7 2 2 3 2" xfId="5701"/>
    <cellStyle name="Note 5 7 2 2 4" xfId="5702"/>
    <cellStyle name="Note 5 7 2 3" xfId="5703"/>
    <cellStyle name="Note 5 7 2 3 2" xfId="5704"/>
    <cellStyle name="Note 5 7 2 3 2 2" xfId="5705"/>
    <cellStyle name="Note 5 7 2 3 3" xfId="5706"/>
    <cellStyle name="Note 5 7 2 4" xfId="5707"/>
    <cellStyle name="Note 5 7 2 4 2" xfId="5708"/>
    <cellStyle name="Note 5 7 2 5" xfId="5709"/>
    <cellStyle name="Note 5 7 2 5 2" xfId="5710"/>
    <cellStyle name="Note 5 7 2 6" xfId="5711"/>
    <cellStyle name="Note 5 7 3" xfId="1484"/>
    <cellStyle name="Note 5 7 3 2" xfId="5712"/>
    <cellStyle name="Note 5 7 3 2 2" xfId="5713"/>
    <cellStyle name="Note 5 7 3 2 2 2" xfId="5714"/>
    <cellStyle name="Note 5 7 3 2 3" xfId="5715"/>
    <cellStyle name="Note 5 7 3 3" xfId="5716"/>
    <cellStyle name="Note 5 7 3 3 2" xfId="5717"/>
    <cellStyle name="Note 5 7 3 4" xfId="5718"/>
    <cellStyle name="Note 5 7 4" xfId="5719"/>
    <cellStyle name="Note 5 7 4 2" xfId="5720"/>
    <cellStyle name="Note 5 7 4 2 2" xfId="5721"/>
    <cellStyle name="Note 5 7 4 3" xfId="5722"/>
    <cellStyle name="Note 5 7 5" xfId="5723"/>
    <cellStyle name="Note 5 7 5 2" xfId="5724"/>
    <cellStyle name="Note 5 7 6" xfId="5725"/>
    <cellStyle name="Note 5 8" xfId="1485"/>
    <cellStyle name="Note 5 8 2" xfId="1486"/>
    <cellStyle name="Note 5 8 2 2" xfId="1487"/>
    <cellStyle name="Note 5 8 2 2 2" xfId="5726"/>
    <cellStyle name="Note 5 8 2 2 2 2" xfId="5727"/>
    <cellStyle name="Note 5 8 2 2 2 2 2" xfId="5728"/>
    <cellStyle name="Note 5 8 2 2 2 3" xfId="5729"/>
    <cellStyle name="Note 5 8 2 2 3" xfId="5730"/>
    <cellStyle name="Note 5 8 2 2 3 2" xfId="5731"/>
    <cellStyle name="Note 5 8 2 2 4" xfId="5732"/>
    <cellStyle name="Note 5 8 2 3" xfId="5733"/>
    <cellStyle name="Note 5 8 2 3 2" xfId="5734"/>
    <cellStyle name="Note 5 8 2 3 2 2" xfId="5735"/>
    <cellStyle name="Note 5 8 2 3 3" xfId="5736"/>
    <cellStyle name="Note 5 8 2 4" xfId="5737"/>
    <cellStyle name="Note 5 8 2 4 2" xfId="5738"/>
    <cellStyle name="Note 5 8 2 5" xfId="5739"/>
    <cellStyle name="Note 5 8 2 5 2" xfId="5740"/>
    <cellStyle name="Note 5 8 2 6" xfId="5741"/>
    <cellStyle name="Note 5 8 3" xfId="1488"/>
    <cellStyle name="Note 5 8 3 2" xfId="5742"/>
    <cellStyle name="Note 5 8 3 2 2" xfId="5743"/>
    <cellStyle name="Note 5 8 3 2 2 2" xfId="5744"/>
    <cellStyle name="Note 5 8 3 2 3" xfId="5745"/>
    <cellStyle name="Note 5 8 3 3" xfId="5746"/>
    <cellStyle name="Note 5 8 3 3 2" xfId="5747"/>
    <cellStyle name="Note 5 8 3 4" xfId="5748"/>
    <cellStyle name="Note 5 8 4" xfId="5749"/>
    <cellStyle name="Note 5 8 4 2" xfId="5750"/>
    <cellStyle name="Note 5 8 4 2 2" xfId="5751"/>
    <cellStyle name="Note 5 8 4 3" xfId="5752"/>
    <cellStyle name="Note 5 8 5" xfId="5753"/>
    <cellStyle name="Note 5 8 5 2" xfId="5754"/>
    <cellStyle name="Note 5 8 6" xfId="5755"/>
    <cellStyle name="Note 6 2" xfId="1489"/>
    <cellStyle name="Note 6 2 2" xfId="1490"/>
    <cellStyle name="Note 6 2 2 2" xfId="1491"/>
    <cellStyle name="Note 6 2 2 2 2" xfId="5756"/>
    <cellStyle name="Note 6 2 2 2 2 2" xfId="5757"/>
    <cellStyle name="Note 6 2 2 2 2 2 2" xfId="5758"/>
    <cellStyle name="Note 6 2 2 2 2 3" xfId="5759"/>
    <cellStyle name="Note 6 2 2 2 3" xfId="5760"/>
    <cellStyle name="Note 6 2 2 2 3 2" xfId="5761"/>
    <cellStyle name="Note 6 2 2 2 4" xfId="5762"/>
    <cellStyle name="Note 6 2 2 3" xfId="5763"/>
    <cellStyle name="Note 6 2 2 3 2" xfId="5764"/>
    <cellStyle name="Note 6 2 2 3 2 2" xfId="5765"/>
    <cellStyle name="Note 6 2 2 3 3" xfId="5766"/>
    <cellStyle name="Note 6 2 2 4" xfId="5767"/>
    <cellStyle name="Note 6 2 2 4 2" xfId="5768"/>
    <cellStyle name="Note 6 2 2 5" xfId="5769"/>
    <cellStyle name="Note 6 2 2 5 2" xfId="5770"/>
    <cellStyle name="Note 6 2 2 6" xfId="5771"/>
    <cellStyle name="Note 6 2 3" xfId="1492"/>
    <cellStyle name="Note 6 2 3 2" xfId="5772"/>
    <cellStyle name="Note 6 2 3 2 2" xfId="5773"/>
    <cellStyle name="Note 6 2 3 2 2 2" xfId="5774"/>
    <cellStyle name="Note 6 2 3 2 3" xfId="5775"/>
    <cellStyle name="Note 6 2 3 3" xfId="5776"/>
    <cellStyle name="Note 6 2 3 3 2" xfId="5777"/>
    <cellStyle name="Note 6 2 3 4" xfId="5778"/>
    <cellStyle name="Note 6 2 4" xfId="5779"/>
    <cellStyle name="Note 6 2 4 2" xfId="5780"/>
    <cellStyle name="Note 6 2 4 2 2" xfId="5781"/>
    <cellStyle name="Note 6 2 4 3" xfId="5782"/>
    <cellStyle name="Note 6 2 5" xfId="5783"/>
    <cellStyle name="Note 6 2 5 2" xfId="5784"/>
    <cellStyle name="Note 6 2 6" xfId="5785"/>
    <cellStyle name="Note 6 3" xfId="1493"/>
    <cellStyle name="Note 6 3 2" xfId="1494"/>
    <cellStyle name="Note 6 3 2 2" xfId="1495"/>
    <cellStyle name="Note 6 3 2 2 2" xfId="5786"/>
    <cellStyle name="Note 6 3 2 2 2 2" xfId="5787"/>
    <cellStyle name="Note 6 3 2 2 2 2 2" xfId="5788"/>
    <cellStyle name="Note 6 3 2 2 2 3" xfId="5789"/>
    <cellStyle name="Note 6 3 2 2 3" xfId="5790"/>
    <cellStyle name="Note 6 3 2 2 3 2" xfId="5791"/>
    <cellStyle name="Note 6 3 2 2 4" xfId="5792"/>
    <cellStyle name="Note 6 3 2 3" xfId="5793"/>
    <cellStyle name="Note 6 3 2 3 2" xfId="5794"/>
    <cellStyle name="Note 6 3 2 3 2 2" xfId="5795"/>
    <cellStyle name="Note 6 3 2 3 3" xfId="5796"/>
    <cellStyle name="Note 6 3 2 4" xfId="5797"/>
    <cellStyle name="Note 6 3 2 4 2" xfId="5798"/>
    <cellStyle name="Note 6 3 2 5" xfId="5799"/>
    <cellStyle name="Note 6 3 2 5 2" xfId="5800"/>
    <cellStyle name="Note 6 3 2 6" xfId="5801"/>
    <cellStyle name="Note 6 3 3" xfId="1496"/>
    <cellStyle name="Note 6 3 3 2" xfId="5802"/>
    <cellStyle name="Note 6 3 3 2 2" xfId="5803"/>
    <cellStyle name="Note 6 3 3 2 2 2" xfId="5804"/>
    <cellStyle name="Note 6 3 3 2 3" xfId="5805"/>
    <cellStyle name="Note 6 3 3 3" xfId="5806"/>
    <cellStyle name="Note 6 3 3 3 2" xfId="5807"/>
    <cellStyle name="Note 6 3 3 4" xfId="5808"/>
    <cellStyle name="Note 6 3 4" xfId="5809"/>
    <cellStyle name="Note 6 3 4 2" xfId="5810"/>
    <cellStyle name="Note 6 3 4 2 2" xfId="5811"/>
    <cellStyle name="Note 6 3 4 3" xfId="5812"/>
    <cellStyle name="Note 6 3 5" xfId="5813"/>
    <cellStyle name="Note 6 3 5 2" xfId="5814"/>
    <cellStyle name="Note 6 3 6" xfId="5815"/>
    <cellStyle name="Note 6 4" xfId="1497"/>
    <cellStyle name="Note 6 4 2" xfId="1498"/>
    <cellStyle name="Note 6 4 2 2" xfId="1499"/>
    <cellStyle name="Note 6 4 2 2 2" xfId="5816"/>
    <cellStyle name="Note 6 4 2 2 2 2" xfId="5817"/>
    <cellStyle name="Note 6 4 2 2 2 2 2" xfId="5818"/>
    <cellStyle name="Note 6 4 2 2 2 3" xfId="5819"/>
    <cellStyle name="Note 6 4 2 2 3" xfId="5820"/>
    <cellStyle name="Note 6 4 2 2 3 2" xfId="5821"/>
    <cellStyle name="Note 6 4 2 2 4" xfId="5822"/>
    <cellStyle name="Note 6 4 2 3" xfId="5823"/>
    <cellStyle name="Note 6 4 2 3 2" xfId="5824"/>
    <cellStyle name="Note 6 4 2 3 2 2" xfId="5825"/>
    <cellStyle name="Note 6 4 2 3 3" xfId="5826"/>
    <cellStyle name="Note 6 4 2 4" xfId="5827"/>
    <cellStyle name="Note 6 4 2 4 2" xfId="5828"/>
    <cellStyle name="Note 6 4 2 5" xfId="5829"/>
    <cellStyle name="Note 6 4 2 5 2" xfId="5830"/>
    <cellStyle name="Note 6 4 2 6" xfId="5831"/>
    <cellStyle name="Note 6 4 3" xfId="1500"/>
    <cellStyle name="Note 6 4 3 2" xfId="5832"/>
    <cellStyle name="Note 6 4 3 2 2" xfId="5833"/>
    <cellStyle name="Note 6 4 3 2 2 2" xfId="5834"/>
    <cellStyle name="Note 6 4 3 2 3" xfId="5835"/>
    <cellStyle name="Note 6 4 3 3" xfId="5836"/>
    <cellStyle name="Note 6 4 3 3 2" xfId="5837"/>
    <cellStyle name="Note 6 4 3 4" xfId="5838"/>
    <cellStyle name="Note 6 4 4" xfId="5839"/>
    <cellStyle name="Note 6 4 4 2" xfId="5840"/>
    <cellStyle name="Note 6 4 4 2 2" xfId="5841"/>
    <cellStyle name="Note 6 4 4 3" xfId="5842"/>
    <cellStyle name="Note 6 4 5" xfId="5843"/>
    <cellStyle name="Note 6 4 5 2" xfId="5844"/>
    <cellStyle name="Note 6 4 6" xfId="5845"/>
    <cellStyle name="Note 6 5" xfId="1501"/>
    <cellStyle name="Note 6 5 2" xfId="1502"/>
    <cellStyle name="Note 6 5 2 2" xfId="1503"/>
    <cellStyle name="Note 6 5 2 2 2" xfId="5846"/>
    <cellStyle name="Note 6 5 2 2 2 2" xfId="5847"/>
    <cellStyle name="Note 6 5 2 2 2 2 2" xfId="5848"/>
    <cellStyle name="Note 6 5 2 2 2 3" xfId="5849"/>
    <cellStyle name="Note 6 5 2 2 3" xfId="5850"/>
    <cellStyle name="Note 6 5 2 2 3 2" xfId="5851"/>
    <cellStyle name="Note 6 5 2 2 4" xfId="5852"/>
    <cellStyle name="Note 6 5 2 3" xfId="5853"/>
    <cellStyle name="Note 6 5 2 3 2" xfId="5854"/>
    <cellStyle name="Note 6 5 2 3 2 2" xfId="5855"/>
    <cellStyle name="Note 6 5 2 3 3" xfId="5856"/>
    <cellStyle name="Note 6 5 2 4" xfId="5857"/>
    <cellStyle name="Note 6 5 2 4 2" xfId="5858"/>
    <cellStyle name="Note 6 5 2 5" xfId="5859"/>
    <cellStyle name="Note 6 5 2 5 2" xfId="5860"/>
    <cellStyle name="Note 6 5 2 6" xfId="5861"/>
    <cellStyle name="Note 6 5 3" xfId="1504"/>
    <cellStyle name="Note 6 5 3 2" xfId="5862"/>
    <cellStyle name="Note 6 5 3 2 2" xfId="5863"/>
    <cellStyle name="Note 6 5 3 2 2 2" xfId="5864"/>
    <cellStyle name="Note 6 5 3 2 3" xfId="5865"/>
    <cellStyle name="Note 6 5 3 3" xfId="5866"/>
    <cellStyle name="Note 6 5 3 3 2" xfId="5867"/>
    <cellStyle name="Note 6 5 3 4" xfId="5868"/>
    <cellStyle name="Note 6 5 4" xfId="5869"/>
    <cellStyle name="Note 6 5 4 2" xfId="5870"/>
    <cellStyle name="Note 6 5 4 2 2" xfId="5871"/>
    <cellStyle name="Note 6 5 4 3" xfId="5872"/>
    <cellStyle name="Note 6 5 5" xfId="5873"/>
    <cellStyle name="Note 6 5 5 2" xfId="5874"/>
    <cellStyle name="Note 6 5 6" xfId="5875"/>
    <cellStyle name="Note 6 6" xfId="1505"/>
    <cellStyle name="Note 6 6 2" xfId="1506"/>
    <cellStyle name="Note 6 6 2 2" xfId="1507"/>
    <cellStyle name="Note 6 6 2 2 2" xfId="5876"/>
    <cellStyle name="Note 6 6 2 2 2 2" xfId="5877"/>
    <cellStyle name="Note 6 6 2 2 2 2 2" xfId="5878"/>
    <cellStyle name="Note 6 6 2 2 2 3" xfId="5879"/>
    <cellStyle name="Note 6 6 2 2 3" xfId="5880"/>
    <cellStyle name="Note 6 6 2 2 3 2" xfId="5881"/>
    <cellStyle name="Note 6 6 2 2 4" xfId="5882"/>
    <cellStyle name="Note 6 6 2 3" xfId="5883"/>
    <cellStyle name="Note 6 6 2 3 2" xfId="5884"/>
    <cellStyle name="Note 6 6 2 3 2 2" xfId="5885"/>
    <cellStyle name="Note 6 6 2 3 3" xfId="5886"/>
    <cellStyle name="Note 6 6 2 4" xfId="5887"/>
    <cellStyle name="Note 6 6 2 4 2" xfId="5888"/>
    <cellStyle name="Note 6 6 2 5" xfId="5889"/>
    <cellStyle name="Note 6 6 2 5 2" xfId="5890"/>
    <cellStyle name="Note 6 6 2 6" xfId="5891"/>
    <cellStyle name="Note 6 6 3" xfId="1508"/>
    <cellStyle name="Note 6 6 3 2" xfId="5892"/>
    <cellStyle name="Note 6 6 3 2 2" xfId="5893"/>
    <cellStyle name="Note 6 6 3 2 2 2" xfId="5894"/>
    <cellStyle name="Note 6 6 3 2 3" xfId="5895"/>
    <cellStyle name="Note 6 6 3 3" xfId="5896"/>
    <cellStyle name="Note 6 6 3 3 2" xfId="5897"/>
    <cellStyle name="Note 6 6 3 4" xfId="5898"/>
    <cellStyle name="Note 6 6 4" xfId="5899"/>
    <cellStyle name="Note 6 6 4 2" xfId="5900"/>
    <cellStyle name="Note 6 6 4 2 2" xfId="5901"/>
    <cellStyle name="Note 6 6 4 3" xfId="5902"/>
    <cellStyle name="Note 6 6 5" xfId="5903"/>
    <cellStyle name="Note 6 6 5 2" xfId="5904"/>
    <cellStyle name="Note 6 6 6" xfId="5905"/>
    <cellStyle name="Note 6 7" xfId="1509"/>
    <cellStyle name="Note 6 7 2" xfId="1510"/>
    <cellStyle name="Note 6 7 2 2" xfId="1511"/>
    <cellStyle name="Note 6 7 2 2 2" xfId="5906"/>
    <cellStyle name="Note 6 7 2 2 2 2" xfId="5907"/>
    <cellStyle name="Note 6 7 2 2 2 2 2" xfId="5908"/>
    <cellStyle name="Note 6 7 2 2 2 3" xfId="5909"/>
    <cellStyle name="Note 6 7 2 2 3" xfId="5910"/>
    <cellStyle name="Note 6 7 2 2 3 2" xfId="5911"/>
    <cellStyle name="Note 6 7 2 2 4" xfId="5912"/>
    <cellStyle name="Note 6 7 2 3" xfId="5913"/>
    <cellStyle name="Note 6 7 2 3 2" xfId="5914"/>
    <cellStyle name="Note 6 7 2 3 2 2" xfId="5915"/>
    <cellStyle name="Note 6 7 2 3 3" xfId="5916"/>
    <cellStyle name="Note 6 7 2 4" xfId="5917"/>
    <cellStyle name="Note 6 7 2 4 2" xfId="5918"/>
    <cellStyle name="Note 6 7 2 5" xfId="5919"/>
    <cellStyle name="Note 6 7 2 5 2" xfId="5920"/>
    <cellStyle name="Note 6 7 2 6" xfId="5921"/>
    <cellStyle name="Note 6 7 3" xfId="1512"/>
    <cellStyle name="Note 6 7 3 2" xfId="5922"/>
    <cellStyle name="Note 6 7 3 2 2" xfId="5923"/>
    <cellStyle name="Note 6 7 3 2 2 2" xfId="5924"/>
    <cellStyle name="Note 6 7 3 2 3" xfId="5925"/>
    <cellStyle name="Note 6 7 3 3" xfId="5926"/>
    <cellStyle name="Note 6 7 3 3 2" xfId="5927"/>
    <cellStyle name="Note 6 7 3 4" xfId="5928"/>
    <cellStyle name="Note 6 7 4" xfId="5929"/>
    <cellStyle name="Note 6 7 4 2" xfId="5930"/>
    <cellStyle name="Note 6 7 4 2 2" xfId="5931"/>
    <cellStyle name="Note 6 7 4 3" xfId="5932"/>
    <cellStyle name="Note 6 7 5" xfId="5933"/>
    <cellStyle name="Note 6 7 5 2" xfId="5934"/>
    <cellStyle name="Note 6 7 6" xfId="5935"/>
    <cellStyle name="Note 6 8" xfId="1513"/>
    <cellStyle name="Note 6 8 2" xfId="1514"/>
    <cellStyle name="Note 6 8 2 2" xfId="1515"/>
    <cellStyle name="Note 6 8 2 2 2" xfId="5936"/>
    <cellStyle name="Note 6 8 2 2 2 2" xfId="5937"/>
    <cellStyle name="Note 6 8 2 2 2 2 2" xfId="5938"/>
    <cellStyle name="Note 6 8 2 2 2 3" xfId="5939"/>
    <cellStyle name="Note 6 8 2 2 3" xfId="5940"/>
    <cellStyle name="Note 6 8 2 2 3 2" xfId="5941"/>
    <cellStyle name="Note 6 8 2 2 4" xfId="5942"/>
    <cellStyle name="Note 6 8 2 3" xfId="5943"/>
    <cellStyle name="Note 6 8 2 3 2" xfId="5944"/>
    <cellStyle name="Note 6 8 2 3 2 2" xfId="5945"/>
    <cellStyle name="Note 6 8 2 3 3" xfId="5946"/>
    <cellStyle name="Note 6 8 2 4" xfId="5947"/>
    <cellStyle name="Note 6 8 2 4 2" xfId="5948"/>
    <cellStyle name="Note 6 8 2 5" xfId="5949"/>
    <cellStyle name="Note 6 8 2 5 2" xfId="5950"/>
    <cellStyle name="Note 6 8 2 6" xfId="5951"/>
    <cellStyle name="Note 6 8 3" xfId="1516"/>
    <cellStyle name="Note 6 8 3 2" xfId="5952"/>
    <cellStyle name="Note 6 8 3 2 2" xfId="5953"/>
    <cellStyle name="Note 6 8 3 2 2 2" xfId="5954"/>
    <cellStyle name="Note 6 8 3 2 3" xfId="5955"/>
    <cellStyle name="Note 6 8 3 3" xfId="5956"/>
    <cellStyle name="Note 6 8 3 3 2" xfId="5957"/>
    <cellStyle name="Note 6 8 3 4" xfId="5958"/>
    <cellStyle name="Note 6 8 4" xfId="5959"/>
    <cellStyle name="Note 6 8 4 2" xfId="5960"/>
    <cellStyle name="Note 6 8 4 2 2" xfId="5961"/>
    <cellStyle name="Note 6 8 4 3" xfId="5962"/>
    <cellStyle name="Note 6 8 5" xfId="5963"/>
    <cellStyle name="Note 6 8 5 2" xfId="5964"/>
    <cellStyle name="Note 6 8 6" xfId="5965"/>
    <cellStyle name="Note 7 2" xfId="1517"/>
    <cellStyle name="Note 7 2 2" xfId="1518"/>
    <cellStyle name="Note 7 2 2 2" xfId="1519"/>
    <cellStyle name="Note 7 2 2 2 2" xfId="5966"/>
    <cellStyle name="Note 7 2 2 2 2 2" xfId="5967"/>
    <cellStyle name="Note 7 2 2 2 2 2 2" xfId="5968"/>
    <cellStyle name="Note 7 2 2 2 2 3" xfId="5969"/>
    <cellStyle name="Note 7 2 2 2 3" xfId="5970"/>
    <cellStyle name="Note 7 2 2 2 3 2" xfId="5971"/>
    <cellStyle name="Note 7 2 2 2 4" xfId="5972"/>
    <cellStyle name="Note 7 2 2 3" xfId="5973"/>
    <cellStyle name="Note 7 2 2 3 2" xfId="5974"/>
    <cellStyle name="Note 7 2 2 3 2 2" xfId="5975"/>
    <cellStyle name="Note 7 2 2 3 3" xfId="5976"/>
    <cellStyle name="Note 7 2 2 4" xfId="5977"/>
    <cellStyle name="Note 7 2 2 4 2" xfId="5978"/>
    <cellStyle name="Note 7 2 2 5" xfId="5979"/>
    <cellStyle name="Note 7 2 2 5 2" xfId="5980"/>
    <cellStyle name="Note 7 2 2 6" xfId="5981"/>
    <cellStyle name="Note 7 2 3" xfId="1520"/>
    <cellStyle name="Note 7 2 3 2" xfId="5982"/>
    <cellStyle name="Note 7 2 3 2 2" xfId="5983"/>
    <cellStyle name="Note 7 2 3 2 2 2" xfId="5984"/>
    <cellStyle name="Note 7 2 3 2 3" xfId="5985"/>
    <cellStyle name="Note 7 2 3 3" xfId="5986"/>
    <cellStyle name="Note 7 2 3 3 2" xfId="5987"/>
    <cellStyle name="Note 7 2 3 4" xfId="5988"/>
    <cellStyle name="Note 7 2 4" xfId="5989"/>
    <cellStyle name="Note 7 2 4 2" xfId="5990"/>
    <cellStyle name="Note 7 2 4 2 2" xfId="5991"/>
    <cellStyle name="Note 7 2 4 3" xfId="5992"/>
    <cellStyle name="Note 7 2 5" xfId="5993"/>
    <cellStyle name="Note 7 2 5 2" xfId="5994"/>
    <cellStyle name="Note 7 2 6" xfId="5995"/>
    <cellStyle name="Note 7 3" xfId="1521"/>
    <cellStyle name="Note 7 3 2" xfId="1522"/>
    <cellStyle name="Note 7 3 2 2" xfId="1523"/>
    <cellStyle name="Note 7 3 2 2 2" xfId="5996"/>
    <cellStyle name="Note 7 3 2 2 2 2" xfId="5997"/>
    <cellStyle name="Note 7 3 2 2 2 2 2" xfId="5998"/>
    <cellStyle name="Note 7 3 2 2 2 3" xfId="5999"/>
    <cellStyle name="Note 7 3 2 2 3" xfId="6000"/>
    <cellStyle name="Note 7 3 2 2 3 2" xfId="6001"/>
    <cellStyle name="Note 7 3 2 2 4" xfId="6002"/>
    <cellStyle name="Note 7 3 2 3" xfId="6003"/>
    <cellStyle name="Note 7 3 2 3 2" xfId="6004"/>
    <cellStyle name="Note 7 3 2 3 2 2" xfId="6005"/>
    <cellStyle name="Note 7 3 2 3 3" xfId="6006"/>
    <cellStyle name="Note 7 3 2 4" xfId="6007"/>
    <cellStyle name="Note 7 3 2 4 2" xfId="6008"/>
    <cellStyle name="Note 7 3 2 5" xfId="6009"/>
    <cellStyle name="Note 7 3 2 5 2" xfId="6010"/>
    <cellStyle name="Note 7 3 2 6" xfId="6011"/>
    <cellStyle name="Note 7 3 3" xfId="1524"/>
    <cellStyle name="Note 7 3 3 2" xfId="6012"/>
    <cellStyle name="Note 7 3 3 2 2" xfId="6013"/>
    <cellStyle name="Note 7 3 3 2 2 2" xfId="6014"/>
    <cellStyle name="Note 7 3 3 2 3" xfId="6015"/>
    <cellStyle name="Note 7 3 3 3" xfId="6016"/>
    <cellStyle name="Note 7 3 3 3 2" xfId="6017"/>
    <cellStyle name="Note 7 3 3 4" xfId="6018"/>
    <cellStyle name="Note 7 3 4" xfId="6019"/>
    <cellStyle name="Note 7 3 4 2" xfId="6020"/>
    <cellStyle name="Note 7 3 4 2 2" xfId="6021"/>
    <cellStyle name="Note 7 3 4 3" xfId="6022"/>
    <cellStyle name="Note 7 3 5" xfId="6023"/>
    <cellStyle name="Note 7 3 5 2" xfId="6024"/>
    <cellStyle name="Note 7 3 6" xfId="6025"/>
    <cellStyle name="Note 7 4" xfId="1525"/>
    <cellStyle name="Note 7 4 2" xfId="1526"/>
    <cellStyle name="Note 7 4 2 2" xfId="1527"/>
    <cellStyle name="Note 7 4 2 2 2" xfId="6026"/>
    <cellStyle name="Note 7 4 2 2 2 2" xfId="6027"/>
    <cellStyle name="Note 7 4 2 2 2 2 2" xfId="6028"/>
    <cellStyle name="Note 7 4 2 2 2 3" xfId="6029"/>
    <cellStyle name="Note 7 4 2 2 3" xfId="6030"/>
    <cellStyle name="Note 7 4 2 2 3 2" xfId="6031"/>
    <cellStyle name="Note 7 4 2 2 4" xfId="6032"/>
    <cellStyle name="Note 7 4 2 3" xfId="6033"/>
    <cellStyle name="Note 7 4 2 3 2" xfId="6034"/>
    <cellStyle name="Note 7 4 2 3 2 2" xfId="6035"/>
    <cellStyle name="Note 7 4 2 3 3" xfId="6036"/>
    <cellStyle name="Note 7 4 2 4" xfId="6037"/>
    <cellStyle name="Note 7 4 2 4 2" xfId="6038"/>
    <cellStyle name="Note 7 4 2 5" xfId="6039"/>
    <cellStyle name="Note 7 4 2 5 2" xfId="6040"/>
    <cellStyle name="Note 7 4 2 6" xfId="6041"/>
    <cellStyle name="Note 7 4 3" xfId="1528"/>
    <cellStyle name="Note 7 4 3 2" xfId="6042"/>
    <cellStyle name="Note 7 4 3 2 2" xfId="6043"/>
    <cellStyle name="Note 7 4 3 2 2 2" xfId="6044"/>
    <cellStyle name="Note 7 4 3 2 3" xfId="6045"/>
    <cellStyle name="Note 7 4 3 3" xfId="6046"/>
    <cellStyle name="Note 7 4 3 3 2" xfId="6047"/>
    <cellStyle name="Note 7 4 3 4" xfId="6048"/>
    <cellStyle name="Note 7 4 4" xfId="6049"/>
    <cellStyle name="Note 7 4 4 2" xfId="6050"/>
    <cellStyle name="Note 7 4 4 2 2" xfId="6051"/>
    <cellStyle name="Note 7 4 4 3" xfId="6052"/>
    <cellStyle name="Note 7 4 5" xfId="6053"/>
    <cellStyle name="Note 7 4 5 2" xfId="6054"/>
    <cellStyle name="Note 7 4 6" xfId="6055"/>
    <cellStyle name="Note 7 5" xfId="1529"/>
    <cellStyle name="Note 7 5 2" xfId="1530"/>
    <cellStyle name="Note 7 5 2 2" xfId="1531"/>
    <cellStyle name="Note 7 5 2 2 2" xfId="6056"/>
    <cellStyle name="Note 7 5 2 2 2 2" xfId="6057"/>
    <cellStyle name="Note 7 5 2 2 2 2 2" xfId="6058"/>
    <cellStyle name="Note 7 5 2 2 2 3" xfId="6059"/>
    <cellStyle name="Note 7 5 2 2 3" xfId="6060"/>
    <cellStyle name="Note 7 5 2 2 3 2" xfId="6061"/>
    <cellStyle name="Note 7 5 2 2 4" xfId="6062"/>
    <cellStyle name="Note 7 5 2 3" xfId="6063"/>
    <cellStyle name="Note 7 5 2 3 2" xfId="6064"/>
    <cellStyle name="Note 7 5 2 3 2 2" xfId="6065"/>
    <cellStyle name="Note 7 5 2 3 3" xfId="6066"/>
    <cellStyle name="Note 7 5 2 4" xfId="6067"/>
    <cellStyle name="Note 7 5 2 4 2" xfId="6068"/>
    <cellStyle name="Note 7 5 2 5" xfId="6069"/>
    <cellStyle name="Note 7 5 2 5 2" xfId="6070"/>
    <cellStyle name="Note 7 5 2 6" xfId="6071"/>
    <cellStyle name="Note 7 5 3" xfId="1532"/>
    <cellStyle name="Note 7 5 3 2" xfId="6072"/>
    <cellStyle name="Note 7 5 3 2 2" xfId="6073"/>
    <cellStyle name="Note 7 5 3 2 2 2" xfId="6074"/>
    <cellStyle name="Note 7 5 3 2 3" xfId="6075"/>
    <cellStyle name="Note 7 5 3 3" xfId="6076"/>
    <cellStyle name="Note 7 5 3 3 2" xfId="6077"/>
    <cellStyle name="Note 7 5 3 4" xfId="6078"/>
    <cellStyle name="Note 7 5 4" xfId="6079"/>
    <cellStyle name="Note 7 5 4 2" xfId="6080"/>
    <cellStyle name="Note 7 5 4 2 2" xfId="6081"/>
    <cellStyle name="Note 7 5 4 3" xfId="6082"/>
    <cellStyle name="Note 7 5 5" xfId="6083"/>
    <cellStyle name="Note 7 5 5 2" xfId="6084"/>
    <cellStyle name="Note 7 5 6" xfId="6085"/>
    <cellStyle name="Note 7 6" xfId="1533"/>
    <cellStyle name="Note 7 6 2" xfId="1534"/>
    <cellStyle name="Note 7 6 2 2" xfId="1535"/>
    <cellStyle name="Note 7 6 2 2 2" xfId="6086"/>
    <cellStyle name="Note 7 6 2 2 2 2" xfId="6087"/>
    <cellStyle name="Note 7 6 2 2 2 2 2" xfId="6088"/>
    <cellStyle name="Note 7 6 2 2 2 3" xfId="6089"/>
    <cellStyle name="Note 7 6 2 2 3" xfId="6090"/>
    <cellStyle name="Note 7 6 2 2 3 2" xfId="6091"/>
    <cellStyle name="Note 7 6 2 2 4" xfId="6092"/>
    <cellStyle name="Note 7 6 2 3" xfId="6093"/>
    <cellStyle name="Note 7 6 2 3 2" xfId="6094"/>
    <cellStyle name="Note 7 6 2 3 2 2" xfId="6095"/>
    <cellStyle name="Note 7 6 2 3 3" xfId="6096"/>
    <cellStyle name="Note 7 6 2 4" xfId="6097"/>
    <cellStyle name="Note 7 6 2 4 2" xfId="6098"/>
    <cellStyle name="Note 7 6 2 5" xfId="6099"/>
    <cellStyle name="Note 7 6 2 5 2" xfId="6100"/>
    <cellStyle name="Note 7 6 2 6" xfId="6101"/>
    <cellStyle name="Note 7 6 3" xfId="1536"/>
    <cellStyle name="Note 7 6 3 2" xfId="6102"/>
    <cellStyle name="Note 7 6 3 2 2" xfId="6103"/>
    <cellStyle name="Note 7 6 3 2 2 2" xfId="6104"/>
    <cellStyle name="Note 7 6 3 2 3" xfId="6105"/>
    <cellStyle name="Note 7 6 3 3" xfId="6106"/>
    <cellStyle name="Note 7 6 3 3 2" xfId="6107"/>
    <cellStyle name="Note 7 6 3 4" xfId="6108"/>
    <cellStyle name="Note 7 6 4" xfId="6109"/>
    <cellStyle name="Note 7 6 4 2" xfId="6110"/>
    <cellStyle name="Note 7 6 4 2 2" xfId="6111"/>
    <cellStyle name="Note 7 6 4 3" xfId="6112"/>
    <cellStyle name="Note 7 6 5" xfId="6113"/>
    <cellStyle name="Note 7 6 5 2" xfId="6114"/>
    <cellStyle name="Note 7 6 6" xfId="6115"/>
    <cellStyle name="Note 7 7" xfId="1537"/>
    <cellStyle name="Note 7 7 2" xfId="1538"/>
    <cellStyle name="Note 7 7 2 2" xfId="1539"/>
    <cellStyle name="Note 7 7 2 2 2" xfId="6116"/>
    <cellStyle name="Note 7 7 2 2 2 2" xfId="6117"/>
    <cellStyle name="Note 7 7 2 2 2 2 2" xfId="6118"/>
    <cellStyle name="Note 7 7 2 2 2 3" xfId="6119"/>
    <cellStyle name="Note 7 7 2 2 3" xfId="6120"/>
    <cellStyle name="Note 7 7 2 2 3 2" xfId="6121"/>
    <cellStyle name="Note 7 7 2 2 4" xfId="6122"/>
    <cellStyle name="Note 7 7 2 3" xfId="6123"/>
    <cellStyle name="Note 7 7 2 3 2" xfId="6124"/>
    <cellStyle name="Note 7 7 2 3 2 2" xfId="6125"/>
    <cellStyle name="Note 7 7 2 3 3" xfId="6126"/>
    <cellStyle name="Note 7 7 2 4" xfId="6127"/>
    <cellStyle name="Note 7 7 2 4 2" xfId="6128"/>
    <cellStyle name="Note 7 7 2 5" xfId="6129"/>
    <cellStyle name="Note 7 7 2 5 2" xfId="6130"/>
    <cellStyle name="Note 7 7 2 6" xfId="6131"/>
    <cellStyle name="Note 7 7 3" xfId="1540"/>
    <cellStyle name="Note 7 7 3 2" xfId="6132"/>
    <cellStyle name="Note 7 7 3 2 2" xfId="6133"/>
    <cellStyle name="Note 7 7 3 2 2 2" xfId="6134"/>
    <cellStyle name="Note 7 7 3 2 3" xfId="6135"/>
    <cellStyle name="Note 7 7 3 3" xfId="6136"/>
    <cellStyle name="Note 7 7 3 3 2" xfId="6137"/>
    <cellStyle name="Note 7 7 3 4" xfId="6138"/>
    <cellStyle name="Note 7 7 4" xfId="6139"/>
    <cellStyle name="Note 7 7 4 2" xfId="6140"/>
    <cellStyle name="Note 7 7 4 2 2" xfId="6141"/>
    <cellStyle name="Note 7 7 4 3" xfId="6142"/>
    <cellStyle name="Note 7 7 5" xfId="6143"/>
    <cellStyle name="Note 7 7 5 2" xfId="6144"/>
    <cellStyle name="Note 7 7 6" xfId="6145"/>
    <cellStyle name="Note 7 8" xfId="1541"/>
    <cellStyle name="Note 7 8 2" xfId="1542"/>
    <cellStyle name="Note 7 8 2 2" xfId="1543"/>
    <cellStyle name="Note 7 8 2 2 2" xfId="6146"/>
    <cellStyle name="Note 7 8 2 2 2 2" xfId="6147"/>
    <cellStyle name="Note 7 8 2 2 2 2 2" xfId="6148"/>
    <cellStyle name="Note 7 8 2 2 2 3" xfId="6149"/>
    <cellStyle name="Note 7 8 2 2 3" xfId="6150"/>
    <cellStyle name="Note 7 8 2 2 3 2" xfId="6151"/>
    <cellStyle name="Note 7 8 2 2 4" xfId="6152"/>
    <cellStyle name="Note 7 8 2 3" xfId="6153"/>
    <cellStyle name="Note 7 8 2 3 2" xfId="6154"/>
    <cellStyle name="Note 7 8 2 3 2 2" xfId="6155"/>
    <cellStyle name="Note 7 8 2 3 3" xfId="6156"/>
    <cellStyle name="Note 7 8 2 4" xfId="6157"/>
    <cellStyle name="Note 7 8 2 4 2" xfId="6158"/>
    <cellStyle name="Note 7 8 2 5" xfId="6159"/>
    <cellStyle name="Note 7 8 2 5 2" xfId="6160"/>
    <cellStyle name="Note 7 8 2 6" xfId="6161"/>
    <cellStyle name="Note 7 8 3" xfId="1544"/>
    <cellStyle name="Note 7 8 3 2" xfId="6162"/>
    <cellStyle name="Note 7 8 3 2 2" xfId="6163"/>
    <cellStyle name="Note 7 8 3 2 2 2" xfId="6164"/>
    <cellStyle name="Note 7 8 3 2 3" xfId="6165"/>
    <cellStyle name="Note 7 8 3 3" xfId="6166"/>
    <cellStyle name="Note 7 8 3 3 2" xfId="6167"/>
    <cellStyle name="Note 7 8 3 4" xfId="6168"/>
    <cellStyle name="Note 7 8 4" xfId="6169"/>
    <cellStyle name="Note 7 8 4 2" xfId="6170"/>
    <cellStyle name="Note 7 8 4 2 2" xfId="6171"/>
    <cellStyle name="Note 7 8 4 3" xfId="6172"/>
    <cellStyle name="Note 7 8 5" xfId="6173"/>
    <cellStyle name="Note 7 8 5 2" xfId="6174"/>
    <cellStyle name="Note 7 8 6" xfId="6175"/>
    <cellStyle name="Note 8 2" xfId="1545"/>
    <cellStyle name="Note 8 2 2" xfId="1546"/>
    <cellStyle name="Note 8 2 2 2" xfId="1547"/>
    <cellStyle name="Note 8 2 2 2 2" xfId="6176"/>
    <cellStyle name="Note 8 2 2 2 2 2" xfId="6177"/>
    <cellStyle name="Note 8 2 2 2 2 2 2" xfId="6178"/>
    <cellStyle name="Note 8 2 2 2 2 3" xfId="6179"/>
    <cellStyle name="Note 8 2 2 2 3" xfId="6180"/>
    <cellStyle name="Note 8 2 2 2 3 2" xfId="6181"/>
    <cellStyle name="Note 8 2 2 2 4" xfId="6182"/>
    <cellStyle name="Note 8 2 2 3" xfId="6183"/>
    <cellStyle name="Note 8 2 2 3 2" xfId="6184"/>
    <cellStyle name="Note 8 2 2 3 2 2" xfId="6185"/>
    <cellStyle name="Note 8 2 2 3 3" xfId="6186"/>
    <cellStyle name="Note 8 2 2 4" xfId="6187"/>
    <cellStyle name="Note 8 2 2 4 2" xfId="6188"/>
    <cellStyle name="Note 8 2 2 5" xfId="6189"/>
    <cellStyle name="Note 8 2 2 5 2" xfId="6190"/>
    <cellStyle name="Note 8 2 2 6" xfId="6191"/>
    <cellStyle name="Note 8 2 3" xfId="1548"/>
    <cellStyle name="Note 8 2 3 2" xfId="6192"/>
    <cellStyle name="Note 8 2 3 2 2" xfId="6193"/>
    <cellStyle name="Note 8 2 3 2 2 2" xfId="6194"/>
    <cellStyle name="Note 8 2 3 2 3" xfId="6195"/>
    <cellStyle name="Note 8 2 3 3" xfId="6196"/>
    <cellStyle name="Note 8 2 3 3 2" xfId="6197"/>
    <cellStyle name="Note 8 2 3 4" xfId="6198"/>
    <cellStyle name="Note 8 2 4" xfId="6199"/>
    <cellStyle name="Note 8 2 4 2" xfId="6200"/>
    <cellStyle name="Note 8 2 4 2 2" xfId="6201"/>
    <cellStyle name="Note 8 2 4 3" xfId="6202"/>
    <cellStyle name="Note 8 2 5" xfId="6203"/>
    <cellStyle name="Note 8 2 5 2" xfId="6204"/>
    <cellStyle name="Note 8 2 6" xfId="6205"/>
    <cellStyle name="Note 8 3" xfId="1549"/>
    <cellStyle name="Note 8 3 2" xfId="1550"/>
    <cellStyle name="Note 8 3 2 2" xfId="1551"/>
    <cellStyle name="Note 8 3 2 2 2" xfId="6206"/>
    <cellStyle name="Note 8 3 2 2 2 2" xfId="6207"/>
    <cellStyle name="Note 8 3 2 2 2 2 2" xfId="6208"/>
    <cellStyle name="Note 8 3 2 2 2 3" xfId="6209"/>
    <cellStyle name="Note 8 3 2 2 3" xfId="6210"/>
    <cellStyle name="Note 8 3 2 2 3 2" xfId="6211"/>
    <cellStyle name="Note 8 3 2 2 4" xfId="6212"/>
    <cellStyle name="Note 8 3 2 3" xfId="6213"/>
    <cellStyle name="Note 8 3 2 3 2" xfId="6214"/>
    <cellStyle name="Note 8 3 2 3 2 2" xfId="6215"/>
    <cellStyle name="Note 8 3 2 3 3" xfId="6216"/>
    <cellStyle name="Note 8 3 2 4" xfId="6217"/>
    <cellStyle name="Note 8 3 2 4 2" xfId="6218"/>
    <cellStyle name="Note 8 3 2 5" xfId="6219"/>
    <cellStyle name="Note 8 3 2 5 2" xfId="6220"/>
    <cellStyle name="Note 8 3 2 6" xfId="6221"/>
    <cellStyle name="Note 8 3 3" xfId="1552"/>
    <cellStyle name="Note 8 3 3 2" xfId="6222"/>
    <cellStyle name="Note 8 3 3 2 2" xfId="6223"/>
    <cellStyle name="Note 8 3 3 2 2 2" xfId="6224"/>
    <cellStyle name="Note 8 3 3 2 3" xfId="6225"/>
    <cellStyle name="Note 8 3 3 3" xfId="6226"/>
    <cellStyle name="Note 8 3 3 3 2" xfId="6227"/>
    <cellStyle name="Note 8 3 3 4" xfId="6228"/>
    <cellStyle name="Note 8 3 4" xfId="6229"/>
    <cellStyle name="Note 8 3 4 2" xfId="6230"/>
    <cellStyle name="Note 8 3 4 2 2" xfId="6231"/>
    <cellStyle name="Note 8 3 4 3" xfId="6232"/>
    <cellStyle name="Note 8 3 5" xfId="6233"/>
    <cellStyle name="Note 8 3 5 2" xfId="6234"/>
    <cellStyle name="Note 8 3 6" xfId="6235"/>
    <cellStyle name="Note 8 4" xfId="1553"/>
    <cellStyle name="Note 8 4 2" xfId="1554"/>
    <cellStyle name="Note 8 4 2 2" xfId="1555"/>
    <cellStyle name="Note 8 4 2 2 2" xfId="6236"/>
    <cellStyle name="Note 8 4 2 2 2 2" xfId="6237"/>
    <cellStyle name="Note 8 4 2 2 2 2 2" xfId="6238"/>
    <cellStyle name="Note 8 4 2 2 2 3" xfId="6239"/>
    <cellStyle name="Note 8 4 2 2 3" xfId="6240"/>
    <cellStyle name="Note 8 4 2 2 3 2" xfId="6241"/>
    <cellStyle name="Note 8 4 2 2 4" xfId="6242"/>
    <cellStyle name="Note 8 4 2 3" xfId="6243"/>
    <cellStyle name="Note 8 4 2 3 2" xfId="6244"/>
    <cellStyle name="Note 8 4 2 3 2 2" xfId="6245"/>
    <cellStyle name="Note 8 4 2 3 3" xfId="6246"/>
    <cellStyle name="Note 8 4 2 4" xfId="6247"/>
    <cellStyle name="Note 8 4 2 4 2" xfId="6248"/>
    <cellStyle name="Note 8 4 2 5" xfId="6249"/>
    <cellStyle name="Note 8 4 2 5 2" xfId="6250"/>
    <cellStyle name="Note 8 4 2 6" xfId="6251"/>
    <cellStyle name="Note 8 4 3" xfId="1556"/>
    <cellStyle name="Note 8 4 3 2" xfId="6252"/>
    <cellStyle name="Note 8 4 3 2 2" xfId="6253"/>
    <cellStyle name="Note 8 4 3 2 2 2" xfId="6254"/>
    <cellStyle name="Note 8 4 3 2 3" xfId="6255"/>
    <cellStyle name="Note 8 4 3 3" xfId="6256"/>
    <cellStyle name="Note 8 4 3 3 2" xfId="6257"/>
    <cellStyle name="Note 8 4 3 4" xfId="6258"/>
    <cellStyle name="Note 8 4 4" xfId="6259"/>
    <cellStyle name="Note 8 4 4 2" xfId="6260"/>
    <cellStyle name="Note 8 4 4 2 2" xfId="6261"/>
    <cellStyle name="Note 8 4 4 3" xfId="6262"/>
    <cellStyle name="Note 8 4 5" xfId="6263"/>
    <cellStyle name="Note 8 4 5 2" xfId="6264"/>
    <cellStyle name="Note 8 4 6" xfId="6265"/>
    <cellStyle name="Note 8 5" xfId="1557"/>
    <cellStyle name="Note 8 5 2" xfId="1558"/>
    <cellStyle name="Note 8 5 2 2" xfId="1559"/>
    <cellStyle name="Note 8 5 2 2 2" xfId="6266"/>
    <cellStyle name="Note 8 5 2 2 2 2" xfId="6267"/>
    <cellStyle name="Note 8 5 2 2 2 2 2" xfId="6268"/>
    <cellStyle name="Note 8 5 2 2 2 3" xfId="6269"/>
    <cellStyle name="Note 8 5 2 2 3" xfId="6270"/>
    <cellStyle name="Note 8 5 2 2 3 2" xfId="6271"/>
    <cellStyle name="Note 8 5 2 2 4" xfId="6272"/>
    <cellStyle name="Note 8 5 2 3" xfId="6273"/>
    <cellStyle name="Note 8 5 2 3 2" xfId="6274"/>
    <cellStyle name="Note 8 5 2 3 2 2" xfId="6275"/>
    <cellStyle name="Note 8 5 2 3 3" xfId="6276"/>
    <cellStyle name="Note 8 5 2 4" xfId="6277"/>
    <cellStyle name="Note 8 5 2 4 2" xfId="6278"/>
    <cellStyle name="Note 8 5 2 5" xfId="6279"/>
    <cellStyle name="Note 8 5 2 5 2" xfId="6280"/>
    <cellStyle name="Note 8 5 2 6" xfId="6281"/>
    <cellStyle name="Note 8 5 3" xfId="1560"/>
    <cellStyle name="Note 8 5 3 2" xfId="6282"/>
    <cellStyle name="Note 8 5 3 2 2" xfId="6283"/>
    <cellStyle name="Note 8 5 3 2 2 2" xfId="6284"/>
    <cellStyle name="Note 8 5 3 2 3" xfId="6285"/>
    <cellStyle name="Note 8 5 3 3" xfId="6286"/>
    <cellStyle name="Note 8 5 3 3 2" xfId="6287"/>
    <cellStyle name="Note 8 5 3 4" xfId="6288"/>
    <cellStyle name="Note 8 5 4" xfId="6289"/>
    <cellStyle name="Note 8 5 4 2" xfId="6290"/>
    <cellStyle name="Note 8 5 4 2 2" xfId="6291"/>
    <cellStyle name="Note 8 5 4 3" xfId="6292"/>
    <cellStyle name="Note 8 5 5" xfId="6293"/>
    <cellStyle name="Note 8 5 5 2" xfId="6294"/>
    <cellStyle name="Note 8 5 6" xfId="6295"/>
    <cellStyle name="Note 8 6" xfId="1561"/>
    <cellStyle name="Note 8 6 2" xfId="1562"/>
    <cellStyle name="Note 8 6 2 2" xfId="1563"/>
    <cellStyle name="Note 8 6 2 2 2" xfId="6296"/>
    <cellStyle name="Note 8 6 2 2 2 2" xfId="6297"/>
    <cellStyle name="Note 8 6 2 2 2 2 2" xfId="6298"/>
    <cellStyle name="Note 8 6 2 2 2 3" xfId="6299"/>
    <cellStyle name="Note 8 6 2 2 3" xfId="6300"/>
    <cellStyle name="Note 8 6 2 2 3 2" xfId="6301"/>
    <cellStyle name="Note 8 6 2 2 4" xfId="6302"/>
    <cellStyle name="Note 8 6 2 3" xfId="6303"/>
    <cellStyle name="Note 8 6 2 3 2" xfId="6304"/>
    <cellStyle name="Note 8 6 2 3 2 2" xfId="6305"/>
    <cellStyle name="Note 8 6 2 3 3" xfId="6306"/>
    <cellStyle name="Note 8 6 2 4" xfId="6307"/>
    <cellStyle name="Note 8 6 2 4 2" xfId="6308"/>
    <cellStyle name="Note 8 6 2 5" xfId="6309"/>
    <cellStyle name="Note 8 6 2 5 2" xfId="6310"/>
    <cellStyle name="Note 8 6 2 6" xfId="6311"/>
    <cellStyle name="Note 8 6 3" xfId="1564"/>
    <cellStyle name="Note 8 6 3 2" xfId="6312"/>
    <cellStyle name="Note 8 6 3 2 2" xfId="6313"/>
    <cellStyle name="Note 8 6 3 2 2 2" xfId="6314"/>
    <cellStyle name="Note 8 6 3 2 3" xfId="6315"/>
    <cellStyle name="Note 8 6 3 3" xfId="6316"/>
    <cellStyle name="Note 8 6 3 3 2" xfId="6317"/>
    <cellStyle name="Note 8 6 3 4" xfId="6318"/>
    <cellStyle name="Note 8 6 4" xfId="6319"/>
    <cellStyle name="Note 8 6 4 2" xfId="6320"/>
    <cellStyle name="Note 8 6 4 2 2" xfId="6321"/>
    <cellStyle name="Note 8 6 4 3" xfId="6322"/>
    <cellStyle name="Note 8 6 5" xfId="6323"/>
    <cellStyle name="Note 8 6 5 2" xfId="6324"/>
    <cellStyle name="Note 8 6 6" xfId="6325"/>
    <cellStyle name="Note 8 7" xfId="1565"/>
    <cellStyle name="Note 8 7 2" xfId="1566"/>
    <cellStyle name="Note 8 7 2 2" xfId="1567"/>
    <cellStyle name="Note 8 7 2 2 2" xfId="6326"/>
    <cellStyle name="Note 8 7 2 2 2 2" xfId="6327"/>
    <cellStyle name="Note 8 7 2 2 2 2 2" xfId="6328"/>
    <cellStyle name="Note 8 7 2 2 2 3" xfId="6329"/>
    <cellStyle name="Note 8 7 2 2 3" xfId="6330"/>
    <cellStyle name="Note 8 7 2 2 3 2" xfId="6331"/>
    <cellStyle name="Note 8 7 2 2 4" xfId="6332"/>
    <cellStyle name="Note 8 7 2 3" xfId="6333"/>
    <cellStyle name="Note 8 7 2 3 2" xfId="6334"/>
    <cellStyle name="Note 8 7 2 3 2 2" xfId="6335"/>
    <cellStyle name="Note 8 7 2 3 3" xfId="6336"/>
    <cellStyle name="Note 8 7 2 4" xfId="6337"/>
    <cellStyle name="Note 8 7 2 4 2" xfId="6338"/>
    <cellStyle name="Note 8 7 2 5" xfId="6339"/>
    <cellStyle name="Note 8 7 2 5 2" xfId="6340"/>
    <cellStyle name="Note 8 7 2 6" xfId="6341"/>
    <cellStyle name="Note 8 7 3" xfId="1568"/>
    <cellStyle name="Note 8 7 3 2" xfId="6342"/>
    <cellStyle name="Note 8 7 3 2 2" xfId="6343"/>
    <cellStyle name="Note 8 7 3 2 2 2" xfId="6344"/>
    <cellStyle name="Note 8 7 3 2 3" xfId="6345"/>
    <cellStyle name="Note 8 7 3 3" xfId="6346"/>
    <cellStyle name="Note 8 7 3 3 2" xfId="6347"/>
    <cellStyle name="Note 8 7 3 4" xfId="6348"/>
    <cellStyle name="Note 8 7 4" xfId="6349"/>
    <cellStyle name="Note 8 7 4 2" xfId="6350"/>
    <cellStyle name="Note 8 7 4 2 2" xfId="6351"/>
    <cellStyle name="Note 8 7 4 3" xfId="6352"/>
    <cellStyle name="Note 8 7 5" xfId="6353"/>
    <cellStyle name="Note 8 7 5 2" xfId="6354"/>
    <cellStyle name="Note 8 7 6" xfId="6355"/>
    <cellStyle name="Note 8 8" xfId="1569"/>
    <cellStyle name="Note 8 8 2" xfId="1570"/>
    <cellStyle name="Note 8 8 2 2" xfId="1571"/>
    <cellStyle name="Note 8 8 2 2 2" xfId="6356"/>
    <cellStyle name="Note 8 8 2 2 2 2" xfId="6357"/>
    <cellStyle name="Note 8 8 2 2 2 2 2" xfId="6358"/>
    <cellStyle name="Note 8 8 2 2 2 3" xfId="6359"/>
    <cellStyle name="Note 8 8 2 2 3" xfId="6360"/>
    <cellStyle name="Note 8 8 2 2 3 2" xfId="6361"/>
    <cellStyle name="Note 8 8 2 2 4" xfId="6362"/>
    <cellStyle name="Note 8 8 2 3" xfId="6363"/>
    <cellStyle name="Note 8 8 2 3 2" xfId="6364"/>
    <cellStyle name="Note 8 8 2 3 2 2" xfId="6365"/>
    <cellStyle name="Note 8 8 2 3 3" xfId="6366"/>
    <cellStyle name="Note 8 8 2 4" xfId="6367"/>
    <cellStyle name="Note 8 8 2 4 2" xfId="6368"/>
    <cellStyle name="Note 8 8 2 5" xfId="6369"/>
    <cellStyle name="Note 8 8 2 5 2" xfId="6370"/>
    <cellStyle name="Note 8 8 2 6" xfId="6371"/>
    <cellStyle name="Note 8 8 3" xfId="1572"/>
    <cellStyle name="Note 8 8 3 2" xfId="6372"/>
    <cellStyle name="Note 8 8 3 2 2" xfId="6373"/>
    <cellStyle name="Note 8 8 3 2 2 2" xfId="6374"/>
    <cellStyle name="Note 8 8 3 2 3" xfId="6375"/>
    <cellStyle name="Note 8 8 3 3" xfId="6376"/>
    <cellStyle name="Note 8 8 3 3 2" xfId="6377"/>
    <cellStyle name="Note 8 8 3 4" xfId="6378"/>
    <cellStyle name="Note 8 8 4" xfId="6379"/>
    <cellStyle name="Note 8 8 4 2" xfId="6380"/>
    <cellStyle name="Note 8 8 4 2 2" xfId="6381"/>
    <cellStyle name="Note 8 8 4 3" xfId="6382"/>
    <cellStyle name="Note 8 8 5" xfId="6383"/>
    <cellStyle name="Note 8 8 5 2" xfId="6384"/>
    <cellStyle name="Note 8 8 6" xfId="6385"/>
    <cellStyle name="Note 9 2" xfId="1573"/>
    <cellStyle name="Note 9 2 2" xfId="1574"/>
    <cellStyle name="Note 9 2 2 2" xfId="1575"/>
    <cellStyle name="Note 9 2 2 2 2" xfId="6386"/>
    <cellStyle name="Note 9 2 2 2 2 2" xfId="6387"/>
    <cellStyle name="Note 9 2 2 2 2 2 2" xfId="6388"/>
    <cellStyle name="Note 9 2 2 2 2 3" xfId="6389"/>
    <cellStyle name="Note 9 2 2 2 3" xfId="6390"/>
    <cellStyle name="Note 9 2 2 2 3 2" xfId="6391"/>
    <cellStyle name="Note 9 2 2 2 4" xfId="6392"/>
    <cellStyle name="Note 9 2 2 3" xfId="6393"/>
    <cellStyle name="Note 9 2 2 3 2" xfId="6394"/>
    <cellStyle name="Note 9 2 2 3 2 2" xfId="6395"/>
    <cellStyle name="Note 9 2 2 3 3" xfId="6396"/>
    <cellStyle name="Note 9 2 2 4" xfId="6397"/>
    <cellStyle name="Note 9 2 2 4 2" xfId="6398"/>
    <cellStyle name="Note 9 2 2 5" xfId="6399"/>
    <cellStyle name="Note 9 2 2 5 2" xfId="6400"/>
    <cellStyle name="Note 9 2 2 6" xfId="6401"/>
    <cellStyle name="Note 9 2 3" xfId="1576"/>
    <cellStyle name="Note 9 2 3 2" xfId="6402"/>
    <cellStyle name="Note 9 2 3 2 2" xfId="6403"/>
    <cellStyle name="Note 9 2 3 2 2 2" xfId="6404"/>
    <cellStyle name="Note 9 2 3 2 3" xfId="6405"/>
    <cellStyle name="Note 9 2 3 3" xfId="6406"/>
    <cellStyle name="Note 9 2 3 3 2" xfId="6407"/>
    <cellStyle name="Note 9 2 3 4" xfId="6408"/>
    <cellStyle name="Note 9 2 4" xfId="6409"/>
    <cellStyle name="Note 9 2 4 2" xfId="6410"/>
    <cellStyle name="Note 9 2 4 2 2" xfId="6411"/>
    <cellStyle name="Note 9 2 4 3" xfId="6412"/>
    <cellStyle name="Note 9 2 5" xfId="6413"/>
    <cellStyle name="Note 9 2 5 2" xfId="6414"/>
    <cellStyle name="Note 9 2 6" xfId="6415"/>
    <cellStyle name="Note 9 3" xfId="1577"/>
    <cellStyle name="Note 9 3 2" xfId="1578"/>
    <cellStyle name="Note 9 3 2 2" xfId="1579"/>
    <cellStyle name="Note 9 3 2 2 2" xfId="6416"/>
    <cellStyle name="Note 9 3 2 2 2 2" xfId="6417"/>
    <cellStyle name="Note 9 3 2 2 2 2 2" xfId="6418"/>
    <cellStyle name="Note 9 3 2 2 2 3" xfId="6419"/>
    <cellStyle name="Note 9 3 2 2 3" xfId="6420"/>
    <cellStyle name="Note 9 3 2 2 3 2" xfId="6421"/>
    <cellStyle name="Note 9 3 2 2 4" xfId="6422"/>
    <cellStyle name="Note 9 3 2 3" xfId="6423"/>
    <cellStyle name="Note 9 3 2 3 2" xfId="6424"/>
    <cellStyle name="Note 9 3 2 3 2 2" xfId="6425"/>
    <cellStyle name="Note 9 3 2 3 3" xfId="6426"/>
    <cellStyle name="Note 9 3 2 4" xfId="6427"/>
    <cellStyle name="Note 9 3 2 4 2" xfId="6428"/>
    <cellStyle name="Note 9 3 2 5" xfId="6429"/>
    <cellStyle name="Note 9 3 2 5 2" xfId="6430"/>
    <cellStyle name="Note 9 3 2 6" xfId="6431"/>
    <cellStyle name="Note 9 3 3" xfId="1580"/>
    <cellStyle name="Note 9 3 3 2" xfId="6432"/>
    <cellStyle name="Note 9 3 3 2 2" xfId="6433"/>
    <cellStyle name="Note 9 3 3 2 2 2" xfId="6434"/>
    <cellStyle name="Note 9 3 3 2 3" xfId="6435"/>
    <cellStyle name="Note 9 3 3 3" xfId="6436"/>
    <cellStyle name="Note 9 3 3 3 2" xfId="6437"/>
    <cellStyle name="Note 9 3 3 4" xfId="6438"/>
    <cellStyle name="Note 9 3 4" xfId="6439"/>
    <cellStyle name="Note 9 3 4 2" xfId="6440"/>
    <cellStyle name="Note 9 3 4 2 2" xfId="6441"/>
    <cellStyle name="Note 9 3 4 3" xfId="6442"/>
    <cellStyle name="Note 9 3 5" xfId="6443"/>
    <cellStyle name="Note 9 3 5 2" xfId="6444"/>
    <cellStyle name="Note 9 3 6" xfId="6445"/>
    <cellStyle name="Note 9 4" xfId="1581"/>
    <cellStyle name="Note 9 4 2" xfId="1582"/>
    <cellStyle name="Note 9 4 2 2" xfId="1583"/>
    <cellStyle name="Note 9 4 2 2 2" xfId="6446"/>
    <cellStyle name="Note 9 4 2 2 2 2" xfId="6447"/>
    <cellStyle name="Note 9 4 2 2 2 2 2" xfId="6448"/>
    <cellStyle name="Note 9 4 2 2 2 3" xfId="6449"/>
    <cellStyle name="Note 9 4 2 2 3" xfId="6450"/>
    <cellStyle name="Note 9 4 2 2 3 2" xfId="6451"/>
    <cellStyle name="Note 9 4 2 2 4" xfId="6452"/>
    <cellStyle name="Note 9 4 2 3" xfId="6453"/>
    <cellStyle name="Note 9 4 2 3 2" xfId="6454"/>
    <cellStyle name="Note 9 4 2 3 2 2" xfId="6455"/>
    <cellStyle name="Note 9 4 2 3 3" xfId="6456"/>
    <cellStyle name="Note 9 4 2 4" xfId="6457"/>
    <cellStyle name="Note 9 4 2 4 2" xfId="6458"/>
    <cellStyle name="Note 9 4 2 5" xfId="6459"/>
    <cellStyle name="Note 9 4 2 5 2" xfId="6460"/>
    <cellStyle name="Note 9 4 2 6" xfId="6461"/>
    <cellStyle name="Note 9 4 3" xfId="1584"/>
    <cellStyle name="Note 9 4 3 2" xfId="6462"/>
    <cellStyle name="Note 9 4 3 2 2" xfId="6463"/>
    <cellStyle name="Note 9 4 3 2 2 2" xfId="6464"/>
    <cellStyle name="Note 9 4 3 2 3" xfId="6465"/>
    <cellStyle name="Note 9 4 3 3" xfId="6466"/>
    <cellStyle name="Note 9 4 3 3 2" xfId="6467"/>
    <cellStyle name="Note 9 4 3 4" xfId="6468"/>
    <cellStyle name="Note 9 4 4" xfId="6469"/>
    <cellStyle name="Note 9 4 4 2" xfId="6470"/>
    <cellStyle name="Note 9 4 4 2 2" xfId="6471"/>
    <cellStyle name="Note 9 4 4 3" xfId="6472"/>
    <cellStyle name="Note 9 4 5" xfId="6473"/>
    <cellStyle name="Note 9 4 5 2" xfId="6474"/>
    <cellStyle name="Note 9 4 6" xfId="6475"/>
    <cellStyle name="Note 9 5" xfId="1585"/>
    <cellStyle name="Note 9 5 2" xfId="1586"/>
    <cellStyle name="Note 9 5 2 2" xfId="1587"/>
    <cellStyle name="Note 9 5 2 2 2" xfId="6476"/>
    <cellStyle name="Note 9 5 2 2 2 2" xfId="6477"/>
    <cellStyle name="Note 9 5 2 2 2 2 2" xfId="6478"/>
    <cellStyle name="Note 9 5 2 2 2 3" xfId="6479"/>
    <cellStyle name="Note 9 5 2 2 3" xfId="6480"/>
    <cellStyle name="Note 9 5 2 2 3 2" xfId="6481"/>
    <cellStyle name="Note 9 5 2 2 4" xfId="6482"/>
    <cellStyle name="Note 9 5 2 3" xfId="6483"/>
    <cellStyle name="Note 9 5 2 3 2" xfId="6484"/>
    <cellStyle name="Note 9 5 2 3 2 2" xfId="6485"/>
    <cellStyle name="Note 9 5 2 3 3" xfId="6486"/>
    <cellStyle name="Note 9 5 2 4" xfId="6487"/>
    <cellStyle name="Note 9 5 2 4 2" xfId="6488"/>
    <cellStyle name="Note 9 5 2 5" xfId="6489"/>
    <cellStyle name="Note 9 5 2 5 2" xfId="6490"/>
    <cellStyle name="Note 9 5 2 6" xfId="6491"/>
    <cellStyle name="Note 9 5 3" xfId="1588"/>
    <cellStyle name="Note 9 5 3 2" xfId="6492"/>
    <cellStyle name="Note 9 5 3 2 2" xfId="6493"/>
    <cellStyle name="Note 9 5 3 2 2 2" xfId="6494"/>
    <cellStyle name="Note 9 5 3 2 3" xfId="6495"/>
    <cellStyle name="Note 9 5 3 3" xfId="6496"/>
    <cellStyle name="Note 9 5 3 3 2" xfId="6497"/>
    <cellStyle name="Note 9 5 3 4" xfId="6498"/>
    <cellStyle name="Note 9 5 4" xfId="6499"/>
    <cellStyle name="Note 9 5 4 2" xfId="6500"/>
    <cellStyle name="Note 9 5 4 2 2" xfId="6501"/>
    <cellStyle name="Note 9 5 4 3" xfId="6502"/>
    <cellStyle name="Note 9 5 5" xfId="6503"/>
    <cellStyle name="Note 9 5 5 2" xfId="6504"/>
    <cellStyle name="Note 9 5 6" xfId="6505"/>
    <cellStyle name="Note 9 6" xfId="1589"/>
    <cellStyle name="Note 9 6 2" xfId="1590"/>
    <cellStyle name="Note 9 6 2 2" xfId="1591"/>
    <cellStyle name="Note 9 6 2 2 2" xfId="6506"/>
    <cellStyle name="Note 9 6 2 2 2 2" xfId="6507"/>
    <cellStyle name="Note 9 6 2 2 2 2 2" xfId="6508"/>
    <cellStyle name="Note 9 6 2 2 2 3" xfId="6509"/>
    <cellStyle name="Note 9 6 2 2 3" xfId="6510"/>
    <cellStyle name="Note 9 6 2 2 3 2" xfId="6511"/>
    <cellStyle name="Note 9 6 2 2 4" xfId="6512"/>
    <cellStyle name="Note 9 6 2 3" xfId="6513"/>
    <cellStyle name="Note 9 6 2 3 2" xfId="6514"/>
    <cellStyle name="Note 9 6 2 3 2 2" xfId="6515"/>
    <cellStyle name="Note 9 6 2 3 3" xfId="6516"/>
    <cellStyle name="Note 9 6 2 4" xfId="6517"/>
    <cellStyle name="Note 9 6 2 4 2" xfId="6518"/>
    <cellStyle name="Note 9 6 2 5" xfId="6519"/>
    <cellStyle name="Note 9 6 2 5 2" xfId="6520"/>
    <cellStyle name="Note 9 6 2 6" xfId="6521"/>
    <cellStyle name="Note 9 6 3" xfId="1592"/>
    <cellStyle name="Note 9 6 3 2" xfId="6522"/>
    <cellStyle name="Note 9 6 3 2 2" xfId="6523"/>
    <cellStyle name="Note 9 6 3 2 2 2" xfId="6524"/>
    <cellStyle name="Note 9 6 3 2 3" xfId="6525"/>
    <cellStyle name="Note 9 6 3 3" xfId="6526"/>
    <cellStyle name="Note 9 6 3 3 2" xfId="6527"/>
    <cellStyle name="Note 9 6 3 4" xfId="6528"/>
    <cellStyle name="Note 9 6 4" xfId="6529"/>
    <cellStyle name="Note 9 6 4 2" xfId="6530"/>
    <cellStyle name="Note 9 6 4 2 2" xfId="6531"/>
    <cellStyle name="Note 9 6 4 3" xfId="6532"/>
    <cellStyle name="Note 9 6 5" xfId="6533"/>
    <cellStyle name="Note 9 6 5 2" xfId="6534"/>
    <cellStyle name="Note 9 6 6" xfId="6535"/>
    <cellStyle name="Note 9 7" xfId="1593"/>
    <cellStyle name="Note 9 7 2" xfId="1594"/>
    <cellStyle name="Note 9 7 2 2" xfId="1595"/>
    <cellStyle name="Note 9 7 2 2 2" xfId="6536"/>
    <cellStyle name="Note 9 7 2 2 2 2" xfId="6537"/>
    <cellStyle name="Note 9 7 2 2 2 2 2" xfId="6538"/>
    <cellStyle name="Note 9 7 2 2 2 3" xfId="6539"/>
    <cellStyle name="Note 9 7 2 2 3" xfId="6540"/>
    <cellStyle name="Note 9 7 2 2 3 2" xfId="6541"/>
    <cellStyle name="Note 9 7 2 2 4" xfId="6542"/>
    <cellStyle name="Note 9 7 2 3" xfId="6543"/>
    <cellStyle name="Note 9 7 2 3 2" xfId="6544"/>
    <cellStyle name="Note 9 7 2 3 2 2" xfId="6545"/>
    <cellStyle name="Note 9 7 2 3 3" xfId="6546"/>
    <cellStyle name="Note 9 7 2 4" xfId="6547"/>
    <cellStyle name="Note 9 7 2 4 2" xfId="6548"/>
    <cellStyle name="Note 9 7 2 5" xfId="6549"/>
    <cellStyle name="Note 9 7 2 5 2" xfId="6550"/>
    <cellStyle name="Note 9 7 2 6" xfId="6551"/>
    <cellStyle name="Note 9 7 3" xfId="1596"/>
    <cellStyle name="Note 9 7 3 2" xfId="6552"/>
    <cellStyle name="Note 9 7 3 2 2" xfId="6553"/>
    <cellStyle name="Note 9 7 3 2 2 2" xfId="6554"/>
    <cellStyle name="Note 9 7 3 2 3" xfId="6555"/>
    <cellStyle name="Note 9 7 3 3" xfId="6556"/>
    <cellStyle name="Note 9 7 3 3 2" xfId="6557"/>
    <cellStyle name="Note 9 7 3 4" xfId="6558"/>
    <cellStyle name="Note 9 7 4" xfId="6559"/>
    <cellStyle name="Note 9 7 4 2" xfId="6560"/>
    <cellStyle name="Note 9 7 4 2 2" xfId="6561"/>
    <cellStyle name="Note 9 7 4 3" xfId="6562"/>
    <cellStyle name="Note 9 7 5" xfId="6563"/>
    <cellStyle name="Note 9 7 5 2" xfId="6564"/>
    <cellStyle name="Note 9 7 6" xfId="6565"/>
    <cellStyle name="Note 9 8" xfId="1597"/>
    <cellStyle name="Note 9 8 2" xfId="1598"/>
    <cellStyle name="Note 9 8 2 2" xfId="1599"/>
    <cellStyle name="Note 9 8 2 2 2" xfId="6566"/>
    <cellStyle name="Note 9 8 2 2 2 2" xfId="6567"/>
    <cellStyle name="Note 9 8 2 2 2 2 2" xfId="6568"/>
    <cellStyle name="Note 9 8 2 2 2 3" xfId="6569"/>
    <cellStyle name="Note 9 8 2 2 3" xfId="6570"/>
    <cellStyle name="Note 9 8 2 2 3 2" xfId="6571"/>
    <cellStyle name="Note 9 8 2 2 4" xfId="6572"/>
    <cellStyle name="Note 9 8 2 3" xfId="6573"/>
    <cellStyle name="Note 9 8 2 3 2" xfId="6574"/>
    <cellStyle name="Note 9 8 2 3 2 2" xfId="6575"/>
    <cellStyle name="Note 9 8 2 3 3" xfId="6576"/>
    <cellStyle name="Note 9 8 2 4" xfId="6577"/>
    <cellStyle name="Note 9 8 2 4 2" xfId="6578"/>
    <cellStyle name="Note 9 8 2 5" xfId="6579"/>
    <cellStyle name="Note 9 8 2 5 2" xfId="6580"/>
    <cellStyle name="Note 9 8 2 6" xfId="6581"/>
    <cellStyle name="Note 9 8 3" xfId="1600"/>
    <cellStyle name="Note 9 8 3 2" xfId="6582"/>
    <cellStyle name="Note 9 8 3 2 2" xfId="6583"/>
    <cellStyle name="Note 9 8 3 2 2 2" xfId="6584"/>
    <cellStyle name="Note 9 8 3 2 3" xfId="6585"/>
    <cellStyle name="Note 9 8 3 3" xfId="6586"/>
    <cellStyle name="Note 9 8 3 3 2" xfId="6587"/>
    <cellStyle name="Note 9 8 3 4" xfId="6588"/>
    <cellStyle name="Note 9 8 4" xfId="6589"/>
    <cellStyle name="Note 9 8 4 2" xfId="6590"/>
    <cellStyle name="Note 9 8 4 2 2" xfId="6591"/>
    <cellStyle name="Note 9 8 4 3" xfId="6592"/>
    <cellStyle name="Note 9 8 5" xfId="6593"/>
    <cellStyle name="Note 9 8 5 2" xfId="6594"/>
    <cellStyle name="Note 9 8 6" xfId="6595"/>
    <cellStyle name="notes" xfId="6596"/>
    <cellStyle name="Notiz 10" xfId="1601"/>
    <cellStyle name="Notiz 11" xfId="1602"/>
    <cellStyle name="Notiz 12" xfId="1603"/>
    <cellStyle name="Notiz 13" xfId="1604"/>
    <cellStyle name="Notiz 14" xfId="1605"/>
    <cellStyle name="Notiz 15" xfId="1606"/>
    <cellStyle name="Notiz 16" xfId="1607"/>
    <cellStyle name="Notiz 2" xfId="1608"/>
    <cellStyle name="Notiz 2 2" xfId="1609"/>
    <cellStyle name="Notiz 2 2 2" xfId="1610"/>
    <cellStyle name="Notiz 2 3" xfId="1611"/>
    <cellStyle name="Notiz 2 4" xfId="1612"/>
    <cellStyle name="Notiz 2 5" xfId="1613"/>
    <cellStyle name="Notiz 3" xfId="1614"/>
    <cellStyle name="Notiz 3 2" xfId="1615"/>
    <cellStyle name="Notiz 3 3" xfId="1616"/>
    <cellStyle name="Notiz 3 4" xfId="1617"/>
    <cellStyle name="Notiz 4" xfId="1618"/>
    <cellStyle name="Notiz 4 2" xfId="1619"/>
    <cellStyle name="Notiz 5" xfId="1620"/>
    <cellStyle name="Notiz 5 2" xfId="1621"/>
    <cellStyle name="Notiz 6" xfId="1622"/>
    <cellStyle name="Notiz 6 2" xfId="1623"/>
    <cellStyle name="Notiz 7" xfId="1624"/>
    <cellStyle name="Notiz 7 2" xfId="1625"/>
    <cellStyle name="Notiz 7 3" xfId="1626"/>
    <cellStyle name="Notiz 7 4" xfId="1627"/>
    <cellStyle name="Notiz 8" xfId="1628"/>
    <cellStyle name="Notiz 8 2" xfId="1629"/>
    <cellStyle name="Notiz 9" xfId="1630"/>
    <cellStyle name="Output" xfId="1631"/>
    <cellStyle name="Output 2" xfId="1632"/>
    <cellStyle name="Output 2 2" xfId="6597"/>
    <cellStyle name="Percent" xfId="6598"/>
    <cellStyle name="Percent [2]" xfId="6599"/>
    <cellStyle name="Percent 10" xfId="6600"/>
    <cellStyle name="Percent 2" xfId="1633"/>
    <cellStyle name="Percent 2 10" xfId="6601"/>
    <cellStyle name="Percent 2 10 2" xfId="6602"/>
    <cellStyle name="Percent 2 11" xfId="6603"/>
    <cellStyle name="Percent 2 11 2" xfId="6604"/>
    <cellStyle name="Percent 2 12" xfId="6605"/>
    <cellStyle name="Percent 2 12 2" xfId="6606"/>
    <cellStyle name="Percent 2 13" xfId="6607"/>
    <cellStyle name="Percent 2 14" xfId="6608"/>
    <cellStyle name="Percent 2 15" xfId="6609"/>
    <cellStyle name="Percent 2 16" xfId="6610"/>
    <cellStyle name="Percent 2 17" xfId="6611"/>
    <cellStyle name="Percent 2 2" xfId="1634"/>
    <cellStyle name="Percent 2 2 10" xfId="6612"/>
    <cellStyle name="Percent 2 2 11" xfId="6613"/>
    <cellStyle name="Percent 2 2 12" xfId="6614"/>
    <cellStyle name="Percent 2 2 13" xfId="6615"/>
    <cellStyle name="Percent 2 2 14" xfId="6616"/>
    <cellStyle name="Percent 2 2 14 2" xfId="6617"/>
    <cellStyle name="Percent 2 2 15" xfId="6618"/>
    <cellStyle name="Percent 2 2 16" xfId="6619"/>
    <cellStyle name="Percent 2 2 2" xfId="1635"/>
    <cellStyle name="Percent 2 2 2 2" xfId="6620"/>
    <cellStyle name="Percent 2 2 2 2 2" xfId="6621"/>
    <cellStyle name="Percent 2 2 2 2 2 2" xfId="6622"/>
    <cellStyle name="Percent 2 2 2 2 3" xfId="6623"/>
    <cellStyle name="Percent 2 2 2 2 3 2" xfId="6624"/>
    <cellStyle name="Percent 2 2 2 2 4" xfId="6625"/>
    <cellStyle name="Percent 2 2 2 2 5" xfId="6626"/>
    <cellStyle name="Percent 2 2 2 2 6" xfId="6627"/>
    <cellStyle name="Percent 2 2 2 2 7" xfId="6628"/>
    <cellStyle name="Percent 2 2 2 3" xfId="6629"/>
    <cellStyle name="Percent 2 2 2 3 2" xfId="6630"/>
    <cellStyle name="Percent 2 2 2 3 3" xfId="6631"/>
    <cellStyle name="Percent 2 2 2 4" xfId="6632"/>
    <cellStyle name="Percent 2 2 2 4 2" xfId="6633"/>
    <cellStyle name="Percent 2 2 2 4 3" xfId="6634"/>
    <cellStyle name="Percent 2 2 2 5" xfId="6635"/>
    <cellStyle name="Percent 2 2 2 5 2" xfId="6636"/>
    <cellStyle name="Percent 2 2 2 6" xfId="6637"/>
    <cellStyle name="Percent 2 2 2 6 2" xfId="6638"/>
    <cellStyle name="Percent 2 2 2 7" xfId="6639"/>
    <cellStyle name="Percent 2 2 2 8" xfId="6640"/>
    <cellStyle name="Percent 2 2 2 9" xfId="6641"/>
    <cellStyle name="Percent 2 2 3" xfId="6642"/>
    <cellStyle name="Percent 2 2 3 2" xfId="6643"/>
    <cellStyle name="Percent 2 2 3 3" xfId="6644"/>
    <cellStyle name="Percent 2 2 3 3 2" xfId="6645"/>
    <cellStyle name="Percent 2 2 3 4" xfId="6646"/>
    <cellStyle name="Percent 2 2 4" xfId="6647"/>
    <cellStyle name="Percent 2 2 4 2" xfId="6648"/>
    <cellStyle name="Percent 2 2 4 3" xfId="6649"/>
    <cellStyle name="Percent 2 2 4 4" xfId="6650"/>
    <cellStyle name="Percent 2 2 4 5" xfId="6651"/>
    <cellStyle name="Percent 2 2 5" xfId="6652"/>
    <cellStyle name="Percent 2 2 5 2" xfId="6653"/>
    <cellStyle name="Percent 2 2 5 3" xfId="6654"/>
    <cellStyle name="Percent 2 2 5 4" xfId="6655"/>
    <cellStyle name="Percent 2 2 6" xfId="6656"/>
    <cellStyle name="Percent 2 2 6 2" xfId="6657"/>
    <cellStyle name="Percent 2 2 7" xfId="6658"/>
    <cellStyle name="Percent 2 2 7 2" xfId="6659"/>
    <cellStyle name="Percent 2 2 8" xfId="6660"/>
    <cellStyle name="Percent 2 2 8 2" xfId="6661"/>
    <cellStyle name="Percent 2 2 9" xfId="6662"/>
    <cellStyle name="Percent 2 2 9 2" xfId="6663"/>
    <cellStyle name="Percent 2 3" xfId="1636"/>
    <cellStyle name="Percent 2 3 10" xfId="6664"/>
    <cellStyle name="Percent 2 3 2" xfId="6665"/>
    <cellStyle name="Percent 2 3 2 2" xfId="6666"/>
    <cellStyle name="Percent 2 3 2 2 2" xfId="6667"/>
    <cellStyle name="Percent 2 3 2 3" xfId="6668"/>
    <cellStyle name="Percent 2 3 2 3 2" xfId="6669"/>
    <cellStyle name="Percent 2 3 2 4" xfId="6670"/>
    <cellStyle name="Percent 2 3 2 5" xfId="6671"/>
    <cellStyle name="Percent 2 3 2 6" xfId="6672"/>
    <cellStyle name="Percent 2 3 2 7" xfId="6673"/>
    <cellStyle name="Percent 2 3 3" xfId="6674"/>
    <cellStyle name="Percent 2 3 3 2" xfId="6675"/>
    <cellStyle name="Percent 2 3 3 3" xfId="6676"/>
    <cellStyle name="Percent 2 3 4" xfId="6677"/>
    <cellStyle name="Percent 2 3 4 2" xfId="6678"/>
    <cellStyle name="Percent 2 3 4 3" xfId="6679"/>
    <cellStyle name="Percent 2 3 5" xfId="6680"/>
    <cellStyle name="Percent 2 3 5 2" xfId="6681"/>
    <cellStyle name="Percent 2 3 6" xfId="6682"/>
    <cellStyle name="Percent 2 3 6 2" xfId="6683"/>
    <cellStyle name="Percent 2 3 7" xfId="6684"/>
    <cellStyle name="Percent 2 3 8" xfId="6685"/>
    <cellStyle name="Percent 2 3 9" xfId="6686"/>
    <cellStyle name="Percent 2 4" xfId="6687"/>
    <cellStyle name="Percent 2 4 2" xfId="6688"/>
    <cellStyle name="Percent 2 4 3" xfId="6689"/>
    <cellStyle name="Percent 2 4 4" xfId="6690"/>
    <cellStyle name="Percent 2 5" xfId="6691"/>
    <cellStyle name="Percent 2 5 2" xfId="6692"/>
    <cellStyle name="Percent 2 5 3" xfId="6693"/>
    <cellStyle name="Percent 2 5 4" xfId="6694"/>
    <cellStyle name="Percent 2 6" xfId="6695"/>
    <cellStyle name="Percent 2 6 2" xfId="6696"/>
    <cellStyle name="Percent 2 6 3" xfId="6697"/>
    <cellStyle name="Percent 2 7" xfId="6698"/>
    <cellStyle name="Percent 2 7 2" xfId="6699"/>
    <cellStyle name="Percent 2 8" xfId="6700"/>
    <cellStyle name="Percent 2 8 2" xfId="6701"/>
    <cellStyle name="Percent 2 9" xfId="6702"/>
    <cellStyle name="Percent 2 9 2" xfId="6703"/>
    <cellStyle name="Percent 3" xfId="1637"/>
    <cellStyle name="Percent 3 10" xfId="6704"/>
    <cellStyle name="Percent 3 2" xfId="1638"/>
    <cellStyle name="Percent 3 2 2" xfId="6705"/>
    <cellStyle name="Percent 3 2 3" xfId="6706"/>
    <cellStyle name="Percent 3 2 4" xfId="6707"/>
    <cellStyle name="Percent 3 2 5" xfId="6708"/>
    <cellStyle name="Percent 3 2 6" xfId="6709"/>
    <cellStyle name="Percent 3 2 7" xfId="6710"/>
    <cellStyle name="Percent 3 2 8" xfId="6711"/>
    <cellStyle name="Percent 3 3" xfId="1639"/>
    <cellStyle name="Percent 3 4" xfId="6712"/>
    <cellStyle name="Percent 3 5" xfId="6713"/>
    <cellStyle name="Percent 3 6" xfId="6714"/>
    <cellStyle name="Percent 3 6 2" xfId="6715"/>
    <cellStyle name="Percent 3 7" xfId="6716"/>
    <cellStyle name="Percent 3 8" xfId="6717"/>
    <cellStyle name="Percent 3 9" xfId="6718"/>
    <cellStyle name="Percent 4" xfId="1640"/>
    <cellStyle name="Percent 4 2" xfId="1641"/>
    <cellStyle name="Percent 4 2 2" xfId="1642"/>
    <cellStyle name="Percent 4 2 3" xfId="1643"/>
    <cellStyle name="Percent 4 3" xfId="1644"/>
    <cellStyle name="Percent 4 3 2" xfId="6719"/>
    <cellStyle name="Percent 4 4" xfId="1645"/>
    <cellStyle name="Percent 4 5" xfId="6720"/>
    <cellStyle name="Percent 4 6" xfId="6721"/>
    <cellStyle name="Percent 4 7" xfId="6722"/>
    <cellStyle name="Percent 4 8" xfId="6723"/>
    <cellStyle name="Percent 4 9" xfId="6724"/>
    <cellStyle name="Percent 5" xfId="6725"/>
    <cellStyle name="Percent 5 2" xfId="6726"/>
    <cellStyle name="Percent 5 3" xfId="6727"/>
    <cellStyle name="Percent 5 4" xfId="6728"/>
    <cellStyle name="Percent 6" xfId="6729"/>
    <cellStyle name="Percent 7" xfId="6730"/>
    <cellStyle name="Percent 8" xfId="6731"/>
    <cellStyle name="Percent 9" xfId="6732"/>
    <cellStyle name="Percent_1 SubOverv.USd" xfId="1646"/>
    <cellStyle name="Procentowy 3" xfId="1647"/>
    <cellStyle name="Procentowy 3 2" xfId="6733"/>
    <cellStyle name="Procentowy 3 2 2" xfId="6734"/>
    <cellStyle name="Procentowy 3 3" xfId="6735"/>
    <cellStyle name="Procentowy 3 3 2" xfId="6736"/>
    <cellStyle name="Procentowy 3 4" xfId="6737"/>
    <cellStyle name="Procentowy 3 5" xfId="6738"/>
    <cellStyle name="Procentowy 8" xfId="1648"/>
    <cellStyle name="Procentowy 8 2" xfId="6739"/>
    <cellStyle name="Procentowy 8 2 2" xfId="6740"/>
    <cellStyle name="Procentowy 8 3" xfId="6741"/>
    <cellStyle name="Procentowy 8 3 2" xfId="6742"/>
    <cellStyle name="Procentowy 8 4" xfId="6743"/>
    <cellStyle name="Procentowy 8 5" xfId="6744"/>
    <cellStyle name="Prozent 2" xfId="1649"/>
    <cellStyle name="Prozent 3" xfId="1650"/>
    <cellStyle name="row" xfId="1651"/>
    <cellStyle name="row 10" xfId="6745"/>
    <cellStyle name="row 10 2" xfId="6746"/>
    <cellStyle name="row 11" xfId="6747"/>
    <cellStyle name="row 12" xfId="6748"/>
    <cellStyle name="row 2" xfId="6749"/>
    <cellStyle name="row 2 2" xfId="6750"/>
    <cellStyle name="row 2 2 2" xfId="6751"/>
    <cellStyle name="row 2 3" xfId="6752"/>
    <cellStyle name="row 3" xfId="6753"/>
    <cellStyle name="row 3 2" xfId="6754"/>
    <cellStyle name="row 3 2 2" xfId="6755"/>
    <cellStyle name="row 3 2 2 2" xfId="6756"/>
    <cellStyle name="row 3 2 3" xfId="6757"/>
    <cellStyle name="row 3 3" xfId="6758"/>
    <cellStyle name="row 3 3 2" xfId="6759"/>
    <cellStyle name="row 3 3 2 2" xfId="6760"/>
    <cellStyle name="row 3 3 3" xfId="6761"/>
    <cellStyle name="row 3 4" xfId="6762"/>
    <cellStyle name="row 3 4 2" xfId="6763"/>
    <cellStyle name="row 3 5" xfId="6764"/>
    <cellStyle name="row 4" xfId="6765"/>
    <cellStyle name="row 4 2" xfId="6766"/>
    <cellStyle name="row 4 2 2" xfId="6767"/>
    <cellStyle name="row 4 2 2 2" xfId="6768"/>
    <cellStyle name="row 4 2 3" xfId="6769"/>
    <cellStyle name="row 4 3" xfId="6770"/>
    <cellStyle name="row 4 3 2" xfId="6771"/>
    <cellStyle name="row 4 3 2 2" xfId="6772"/>
    <cellStyle name="row 4 3 3" xfId="6773"/>
    <cellStyle name="row 4 4" xfId="6774"/>
    <cellStyle name="row 4 4 2" xfId="6775"/>
    <cellStyle name="row 4 5" xfId="6776"/>
    <cellStyle name="row 5" xfId="6777"/>
    <cellStyle name="row 5 2" xfId="6778"/>
    <cellStyle name="row 5 2 2" xfId="6779"/>
    <cellStyle name="row 5 3" xfId="6780"/>
    <cellStyle name="row 6" xfId="6781"/>
    <cellStyle name="row 6 2" xfId="6782"/>
    <cellStyle name="row 6 2 2" xfId="6783"/>
    <cellStyle name="row 6 3" xfId="6784"/>
    <cellStyle name="row 7" xfId="6785"/>
    <cellStyle name="row 7 2" xfId="6786"/>
    <cellStyle name="row 7 2 2" xfId="6787"/>
    <cellStyle name="row 7 3" xfId="6788"/>
    <cellStyle name="row 8" xfId="6789"/>
    <cellStyle name="row 8 2" xfId="6790"/>
    <cellStyle name="row 8 2 2" xfId="6791"/>
    <cellStyle name="row 8 3" xfId="6792"/>
    <cellStyle name="row 9" xfId="6793"/>
    <cellStyle name="row 9 2" xfId="6794"/>
    <cellStyle name="row 9 2 2" xfId="6795"/>
    <cellStyle name="row 9 3" xfId="6796"/>
    <cellStyle name="RowCodes" xfId="1652"/>
    <cellStyle name="Row-Col Headings" xfId="1653"/>
    <cellStyle name="RowTitles" xfId="1654"/>
    <cellStyle name="RowTitles 2" xfId="6797"/>
    <cellStyle name="RowTitles 2 2" xfId="6798"/>
    <cellStyle name="RowTitles 2 2 2" xfId="6799"/>
    <cellStyle name="RowTitles 2 3" xfId="6800"/>
    <cellStyle name="RowTitles 2 3 2" xfId="6801"/>
    <cellStyle name="RowTitles 2 4" xfId="6802"/>
    <cellStyle name="RowTitles 3" xfId="6803"/>
    <cellStyle name="RowTitles 3 2" xfId="6804"/>
    <cellStyle name="RowTitles 3 2 2" xfId="6805"/>
    <cellStyle name="RowTitles 3 2 2 2" xfId="6806"/>
    <cellStyle name="RowTitles 3 2 3" xfId="6807"/>
    <cellStyle name="RowTitles 3 2 3 2" xfId="6808"/>
    <cellStyle name="RowTitles 3 2 4" xfId="6809"/>
    <cellStyle name="RowTitles 3 3" xfId="6810"/>
    <cellStyle name="RowTitles 3 3 2" xfId="6811"/>
    <cellStyle name="RowTitles 3 3 2 2" xfId="6812"/>
    <cellStyle name="RowTitles 3 3 3" xfId="6813"/>
    <cellStyle name="RowTitles 3 3 3 2" xfId="6814"/>
    <cellStyle name="RowTitles 3 3 4" xfId="6815"/>
    <cellStyle name="RowTitles 3 4" xfId="6816"/>
    <cellStyle name="RowTitles 3 4 2" xfId="6817"/>
    <cellStyle name="RowTitles 3 5" xfId="6818"/>
    <cellStyle name="RowTitles 3 5 2" xfId="6819"/>
    <cellStyle name="RowTitles 3 6" xfId="6820"/>
    <cellStyle name="RowTitles 4" xfId="6821"/>
    <cellStyle name="RowTitles 4 2" xfId="6822"/>
    <cellStyle name="RowTitles 4 2 2" xfId="6823"/>
    <cellStyle name="RowTitles 4 2 2 2" xfId="6824"/>
    <cellStyle name="RowTitles 4 2 3" xfId="6825"/>
    <cellStyle name="RowTitles 4 2 3 2" xfId="6826"/>
    <cellStyle name="RowTitles 4 2 4" xfId="6827"/>
    <cellStyle name="RowTitles 4 3" xfId="6828"/>
    <cellStyle name="RowTitles 4 3 2" xfId="6829"/>
    <cellStyle name="RowTitles 4 3 2 2" xfId="6830"/>
    <cellStyle name="RowTitles 4 3 3" xfId="6831"/>
    <cellStyle name="RowTitles 4 3 3 2" xfId="6832"/>
    <cellStyle name="RowTitles 4 3 4" xfId="6833"/>
    <cellStyle name="RowTitles 4 4" xfId="6834"/>
    <cellStyle name="RowTitles 4 4 2" xfId="6835"/>
    <cellStyle name="RowTitles 4 5" xfId="6836"/>
    <cellStyle name="RowTitles 4 5 2" xfId="6837"/>
    <cellStyle name="RowTitles 4 6" xfId="6838"/>
    <cellStyle name="RowTitles 5" xfId="6839"/>
    <cellStyle name="RowTitles 5 2" xfId="6840"/>
    <cellStyle name="RowTitles 6" xfId="6841"/>
    <cellStyle name="RowTitles 6 2" xfId="6842"/>
    <cellStyle name="RowTitles 7" xfId="6843"/>
    <cellStyle name="RowTitles 8" xfId="6844"/>
    <cellStyle name="RowTitles_CENTRAL_GOVT" xfId="6845"/>
    <cellStyle name="RowTitles1-Detail" xfId="1655"/>
    <cellStyle name="RowTitles1-Detail 2" xfId="6846"/>
    <cellStyle name="RowTitles1-Detail 2 2" xfId="6847"/>
    <cellStyle name="RowTitles1-Detail 2 2 2" xfId="6848"/>
    <cellStyle name="RowTitles1-Detail 2 2 2 2" xfId="6849"/>
    <cellStyle name="RowTitles1-Detail 2 2 2 2 2" xfId="6850"/>
    <cellStyle name="RowTitles1-Detail 2 2 2 2 2 2" xfId="6851"/>
    <cellStyle name="RowTitles1-Detail 2 2 2 2 3" xfId="6852"/>
    <cellStyle name="RowTitles1-Detail 2 2 2 3" xfId="6853"/>
    <cellStyle name="RowTitles1-Detail 2 2 2 3 2" xfId="6854"/>
    <cellStyle name="RowTitles1-Detail 2 2 2 4" xfId="6855"/>
    <cellStyle name="RowTitles1-Detail 2 2 3" xfId="6856"/>
    <cellStyle name="RowTitles1-Detail 2 2 3 2" xfId="6857"/>
    <cellStyle name="RowTitles1-Detail 2 2 3 2 2" xfId="6858"/>
    <cellStyle name="RowTitles1-Detail 2 2 3 2 2 2" xfId="6859"/>
    <cellStyle name="RowTitles1-Detail 2 2 3 2 3" xfId="6860"/>
    <cellStyle name="RowTitles1-Detail 2 2 3 3" xfId="6861"/>
    <cellStyle name="RowTitles1-Detail 2 2 3 3 2" xfId="6862"/>
    <cellStyle name="RowTitles1-Detail 2 2 3 4" xfId="6863"/>
    <cellStyle name="RowTitles1-Detail 2 2 4" xfId="6864"/>
    <cellStyle name="RowTitles1-Detail 2 2 4 2" xfId="6865"/>
    <cellStyle name="RowTitles1-Detail 2 2 4 2 2" xfId="6866"/>
    <cellStyle name="RowTitles1-Detail 2 2 4 3" xfId="6867"/>
    <cellStyle name="RowTitles1-Detail 2 2 5" xfId="6868"/>
    <cellStyle name="RowTitles1-Detail 2 2 5 2" xfId="6869"/>
    <cellStyle name="RowTitles1-Detail 2 2 6" xfId="6870"/>
    <cellStyle name="RowTitles1-Detail 2 3" xfId="6871"/>
    <cellStyle name="RowTitles1-Detail 2 3 2" xfId="6872"/>
    <cellStyle name="RowTitles1-Detail 2 3 2 2" xfId="6873"/>
    <cellStyle name="RowTitles1-Detail 2 3 2 2 2" xfId="6874"/>
    <cellStyle name="RowTitles1-Detail 2 3 2 2 2 2" xfId="6875"/>
    <cellStyle name="RowTitles1-Detail 2 3 2 2 3" xfId="6876"/>
    <cellStyle name="RowTitles1-Detail 2 3 2 3" xfId="6877"/>
    <cellStyle name="RowTitles1-Detail 2 3 2 3 2" xfId="6878"/>
    <cellStyle name="RowTitles1-Detail 2 3 2 4" xfId="6879"/>
    <cellStyle name="RowTitles1-Detail 2 3 3" xfId="6880"/>
    <cellStyle name="RowTitles1-Detail 2 3 3 2" xfId="6881"/>
    <cellStyle name="RowTitles1-Detail 2 3 3 2 2" xfId="6882"/>
    <cellStyle name="RowTitles1-Detail 2 3 3 2 2 2" xfId="6883"/>
    <cellStyle name="RowTitles1-Detail 2 3 3 2 3" xfId="6884"/>
    <cellStyle name="RowTitles1-Detail 2 3 3 3" xfId="6885"/>
    <cellStyle name="RowTitles1-Detail 2 3 3 3 2" xfId="6886"/>
    <cellStyle name="RowTitles1-Detail 2 3 3 4" xfId="6887"/>
    <cellStyle name="RowTitles1-Detail 2 3 4" xfId="6888"/>
    <cellStyle name="RowTitles1-Detail 2 3 4 2" xfId="6889"/>
    <cellStyle name="RowTitles1-Detail 2 3 4 2 2" xfId="6890"/>
    <cellStyle name="RowTitles1-Detail 2 3 4 3" xfId="6891"/>
    <cellStyle name="RowTitles1-Detail 2 3 5" xfId="6892"/>
    <cellStyle name="RowTitles1-Detail 2 3 5 2" xfId="6893"/>
    <cellStyle name="RowTitles1-Detail 2 3 6" xfId="6894"/>
    <cellStyle name="RowTitles1-Detail 2 4" xfId="6895"/>
    <cellStyle name="RowTitles1-Detail 2 4 2" xfId="6896"/>
    <cellStyle name="RowTitles1-Detail 2 4 2 2" xfId="6897"/>
    <cellStyle name="RowTitles1-Detail 2 4 2 2 2" xfId="6898"/>
    <cellStyle name="RowTitles1-Detail 2 4 2 2 2 2" xfId="6899"/>
    <cellStyle name="RowTitles1-Detail 2 4 2 2 3" xfId="6900"/>
    <cellStyle name="RowTitles1-Detail 2 4 2 3" xfId="6901"/>
    <cellStyle name="RowTitles1-Detail 2 4 2 3 2" xfId="6902"/>
    <cellStyle name="RowTitles1-Detail 2 4 2 4" xfId="6903"/>
    <cellStyle name="RowTitles1-Detail 2 4 3" xfId="6904"/>
    <cellStyle name="RowTitles1-Detail 2 4 3 2" xfId="6905"/>
    <cellStyle name="RowTitles1-Detail 2 4 3 2 2" xfId="6906"/>
    <cellStyle name="RowTitles1-Detail 2 4 3 3" xfId="6907"/>
    <cellStyle name="RowTitles1-Detail 2 4 4" xfId="6908"/>
    <cellStyle name="RowTitles1-Detail 2 4 4 2" xfId="6909"/>
    <cellStyle name="RowTitles1-Detail 2 4 5" xfId="6910"/>
    <cellStyle name="RowTitles1-Detail 2 5" xfId="6911"/>
    <cellStyle name="RowTitles1-Detail 2 5 2" xfId="6912"/>
    <cellStyle name="RowTitles1-Detail 2 5 2 2" xfId="6913"/>
    <cellStyle name="RowTitles1-Detail 2 5 3" xfId="6914"/>
    <cellStyle name="RowTitles1-Detail 2 6" xfId="6915"/>
    <cellStyle name="RowTitles1-Detail 2 6 2" xfId="6916"/>
    <cellStyle name="RowTitles1-Detail 2 7" xfId="6917"/>
    <cellStyle name="RowTitles1-Detail 3" xfId="6918"/>
    <cellStyle name="RowTitles1-Detail 3 2" xfId="6919"/>
    <cellStyle name="RowTitles1-Detail 3 2 2" xfId="6920"/>
    <cellStyle name="RowTitles1-Detail 3 3" xfId="6921"/>
    <cellStyle name="RowTitles1-Detail 4" xfId="6922"/>
    <cellStyle name="RowTitles1-Detail 4 2" xfId="6923"/>
    <cellStyle name="RowTitles1-Detail 5" xfId="6924"/>
    <cellStyle name="RowTitles1-Detail 6" xfId="6925"/>
    <cellStyle name="RowTitles-Col2" xfId="1656"/>
    <cellStyle name="RowTitles-Col2 2" xfId="1657"/>
    <cellStyle name="RowTitles-Col2 2 2" xfId="1658"/>
    <cellStyle name="RowTitles-Col2 2 2 2" xfId="6926"/>
    <cellStyle name="RowTitles-Col2 2 2 2 2" xfId="6927"/>
    <cellStyle name="RowTitles-Col2 2 2 2 2 2" xfId="6928"/>
    <cellStyle name="RowTitles-Col2 2 2 2 2 2 2" xfId="6929"/>
    <cellStyle name="RowTitles-Col2 2 2 2 2 3" xfId="6930"/>
    <cellStyle name="RowTitles-Col2 2 2 2 3" xfId="6931"/>
    <cellStyle name="RowTitles-Col2 2 2 2 3 2" xfId="6932"/>
    <cellStyle name="RowTitles-Col2 2 2 2 4" xfId="6933"/>
    <cellStyle name="RowTitles-Col2 2 2 3" xfId="6934"/>
    <cellStyle name="RowTitles-Col2 2 2 3 2" xfId="6935"/>
    <cellStyle name="RowTitles-Col2 2 2 3 2 2" xfId="6936"/>
    <cellStyle name="RowTitles-Col2 2 2 3 2 2 2" xfId="6937"/>
    <cellStyle name="RowTitles-Col2 2 2 3 2 3" xfId="6938"/>
    <cellStyle name="RowTitles-Col2 2 2 3 3" xfId="6939"/>
    <cellStyle name="RowTitles-Col2 2 2 3 3 2" xfId="6940"/>
    <cellStyle name="RowTitles-Col2 2 2 3 4" xfId="6941"/>
    <cellStyle name="RowTitles-Col2 2 2 4" xfId="6942"/>
    <cellStyle name="RowTitles-Col2 2 2 4 2" xfId="6943"/>
    <cellStyle name="RowTitles-Col2 2 2 4 2 2" xfId="6944"/>
    <cellStyle name="RowTitles-Col2 2 2 4 3" xfId="6945"/>
    <cellStyle name="RowTitles-Col2 2 2 5" xfId="6946"/>
    <cellStyle name="RowTitles-Col2 2 2 5 2" xfId="6947"/>
    <cellStyle name="RowTitles-Col2 2 2 6" xfId="6948"/>
    <cellStyle name="RowTitles-Col2 2 2 7" xfId="6949"/>
    <cellStyle name="RowTitles-Col2 2 3" xfId="6950"/>
    <cellStyle name="RowTitles-Col2 2 3 2" xfId="6951"/>
    <cellStyle name="RowTitles-Col2 2 3 2 2" xfId="6952"/>
    <cellStyle name="RowTitles-Col2 2 3 2 2 2" xfId="6953"/>
    <cellStyle name="RowTitles-Col2 2 3 2 2 2 2" xfId="6954"/>
    <cellStyle name="RowTitles-Col2 2 3 2 2 3" xfId="6955"/>
    <cellStyle name="RowTitles-Col2 2 3 2 3" xfId="6956"/>
    <cellStyle name="RowTitles-Col2 2 3 2 3 2" xfId="6957"/>
    <cellStyle name="RowTitles-Col2 2 3 2 4" xfId="6958"/>
    <cellStyle name="RowTitles-Col2 2 3 3" xfId="6959"/>
    <cellStyle name="RowTitles-Col2 2 3 3 2" xfId="6960"/>
    <cellStyle name="RowTitles-Col2 2 3 3 2 2" xfId="6961"/>
    <cellStyle name="RowTitles-Col2 2 3 3 2 2 2" xfId="6962"/>
    <cellStyle name="RowTitles-Col2 2 3 3 2 3" xfId="6963"/>
    <cellStyle name="RowTitles-Col2 2 3 3 3" xfId="6964"/>
    <cellStyle name="RowTitles-Col2 2 3 3 3 2" xfId="6965"/>
    <cellStyle name="RowTitles-Col2 2 3 3 4" xfId="6966"/>
    <cellStyle name="RowTitles-Col2 2 3 4" xfId="6967"/>
    <cellStyle name="RowTitles-Col2 2 3 4 2" xfId="6968"/>
    <cellStyle name="RowTitles-Col2 2 3 4 2 2" xfId="6969"/>
    <cellStyle name="RowTitles-Col2 2 3 4 3" xfId="6970"/>
    <cellStyle name="RowTitles-Col2 2 3 5" xfId="6971"/>
    <cellStyle name="RowTitles-Col2 2 3 5 2" xfId="6972"/>
    <cellStyle name="RowTitles-Col2 2 3 6" xfId="6973"/>
    <cellStyle name="RowTitles-Col2 2 4" xfId="6974"/>
    <cellStyle name="RowTitles-Col2 2 4 2" xfId="6975"/>
    <cellStyle name="RowTitles-Col2 2 4 2 2" xfId="6976"/>
    <cellStyle name="RowTitles-Col2 2 4 2 2 2" xfId="6977"/>
    <cellStyle name="RowTitles-Col2 2 4 2 2 2 2" xfId="6978"/>
    <cellStyle name="RowTitles-Col2 2 4 2 2 3" xfId="6979"/>
    <cellStyle name="RowTitles-Col2 2 4 2 3" xfId="6980"/>
    <cellStyle name="RowTitles-Col2 2 4 2 3 2" xfId="6981"/>
    <cellStyle name="RowTitles-Col2 2 4 2 4" xfId="6982"/>
    <cellStyle name="RowTitles-Col2 2 4 3" xfId="6983"/>
    <cellStyle name="RowTitles-Col2 2 4 3 2" xfId="6984"/>
    <cellStyle name="RowTitles-Col2 2 4 3 2 2" xfId="6985"/>
    <cellStyle name="RowTitles-Col2 2 4 3 3" xfId="6986"/>
    <cellStyle name="RowTitles-Col2 2 4 4" xfId="6987"/>
    <cellStyle name="RowTitles-Col2 2 4 4 2" xfId="6988"/>
    <cellStyle name="RowTitles-Col2 2 4 5" xfId="6989"/>
    <cellStyle name="RowTitles-Col2 2 5" xfId="6990"/>
    <cellStyle name="RowTitles-Col2 2 5 2" xfId="6991"/>
    <cellStyle name="RowTitles-Col2 2 5 2 2" xfId="6992"/>
    <cellStyle name="RowTitles-Col2 2 5 2 2 2" xfId="6993"/>
    <cellStyle name="RowTitles-Col2 2 5 2 3" xfId="6994"/>
    <cellStyle name="RowTitles-Col2 2 5 3" xfId="6995"/>
    <cellStyle name="RowTitles-Col2 2 5 3 2" xfId="6996"/>
    <cellStyle name="RowTitles-Col2 2 5 4" xfId="6997"/>
    <cellStyle name="RowTitles-Col2 2 6" xfId="6998"/>
    <cellStyle name="RowTitles-Col2 2 6 2" xfId="6999"/>
    <cellStyle name="RowTitles-Col2 2 6 2 2" xfId="7000"/>
    <cellStyle name="RowTitles-Col2 2 6 3" xfId="7001"/>
    <cellStyle name="RowTitles-Col2 2 7" xfId="7002"/>
    <cellStyle name="RowTitles-Col2 2 7 2" xfId="7003"/>
    <cellStyle name="RowTitles-Col2 2 8" xfId="7004"/>
    <cellStyle name="RowTitles-Col2 2 9" xfId="7005"/>
    <cellStyle name="RowTitles-Col2 3" xfId="7006"/>
    <cellStyle name="RowTitles-Col2 3 2" xfId="7007"/>
    <cellStyle name="RowTitles-Col2 3 2 2" xfId="7008"/>
    <cellStyle name="RowTitles-Col2 3 2 2 2" xfId="7009"/>
    <cellStyle name="RowTitles-Col2 3 2 3" xfId="7010"/>
    <cellStyle name="RowTitles-Col2 3 3" xfId="7011"/>
    <cellStyle name="RowTitles-Col2 3 3 2" xfId="7012"/>
    <cellStyle name="RowTitles-Col2 3 4" xfId="7013"/>
    <cellStyle name="RowTitles-Col2 4" xfId="7014"/>
    <cellStyle name="RowTitles-Col2 4 2" xfId="7015"/>
    <cellStyle name="RowTitles-Col2 4 2 2" xfId="7016"/>
    <cellStyle name="RowTitles-Col2 4 3" xfId="7017"/>
    <cellStyle name="RowTitles-Col2 5" xfId="7018"/>
    <cellStyle name="RowTitles-Col2 5 2" xfId="7019"/>
    <cellStyle name="RowTitles-Col2 6" xfId="7020"/>
    <cellStyle name="RowTitles-Col2 7" xfId="7021"/>
    <cellStyle name="RowTitles-Detail" xfId="1659"/>
    <cellStyle name="RowTitles-Detail 2" xfId="1660"/>
    <cellStyle name="RowTitles-Detail 2 2" xfId="1661"/>
    <cellStyle name="RowTitles-Detail 2 2 2" xfId="7022"/>
    <cellStyle name="RowTitles-Detail 2 2 2 2" xfId="7023"/>
    <cellStyle name="RowTitles-Detail 2 2 2 2 2" xfId="7024"/>
    <cellStyle name="RowTitles-Detail 2 2 2 2 2 2" xfId="7025"/>
    <cellStyle name="RowTitles-Detail 2 2 2 2 3" xfId="7026"/>
    <cellStyle name="RowTitles-Detail 2 2 2 3" xfId="7027"/>
    <cellStyle name="RowTitles-Detail 2 2 2 3 2" xfId="7028"/>
    <cellStyle name="RowTitles-Detail 2 2 2 4" xfId="7029"/>
    <cellStyle name="RowTitles-Detail 2 2 3" xfId="7030"/>
    <cellStyle name="RowTitles-Detail 2 2 3 2" xfId="7031"/>
    <cellStyle name="RowTitles-Detail 2 2 3 2 2" xfId="7032"/>
    <cellStyle name="RowTitles-Detail 2 2 3 2 2 2" xfId="7033"/>
    <cellStyle name="RowTitles-Detail 2 2 3 2 3" xfId="7034"/>
    <cellStyle name="RowTitles-Detail 2 2 3 3" xfId="7035"/>
    <cellStyle name="RowTitles-Detail 2 2 3 3 2" xfId="7036"/>
    <cellStyle name="RowTitles-Detail 2 2 3 4" xfId="7037"/>
    <cellStyle name="RowTitles-Detail 2 2 4" xfId="7038"/>
    <cellStyle name="RowTitles-Detail 2 2 4 2" xfId="7039"/>
    <cellStyle name="RowTitles-Detail 2 2 4 2 2" xfId="7040"/>
    <cellStyle name="RowTitles-Detail 2 2 4 3" xfId="7041"/>
    <cellStyle name="RowTitles-Detail 2 2 5" xfId="7042"/>
    <cellStyle name="RowTitles-Detail 2 2 5 2" xfId="7043"/>
    <cellStyle name="RowTitles-Detail 2 2 6" xfId="7044"/>
    <cellStyle name="RowTitles-Detail 2 2 7" xfId="7045"/>
    <cellStyle name="RowTitles-Detail 2 3" xfId="7046"/>
    <cellStyle name="RowTitles-Detail 2 3 2" xfId="7047"/>
    <cellStyle name="RowTitles-Detail 2 3 2 2" xfId="7048"/>
    <cellStyle name="RowTitles-Detail 2 3 2 2 2" xfId="7049"/>
    <cellStyle name="RowTitles-Detail 2 3 2 2 2 2" xfId="7050"/>
    <cellStyle name="RowTitles-Detail 2 3 2 2 3" xfId="7051"/>
    <cellStyle name="RowTitles-Detail 2 3 2 3" xfId="7052"/>
    <cellStyle name="RowTitles-Detail 2 3 2 3 2" xfId="7053"/>
    <cellStyle name="RowTitles-Detail 2 3 2 4" xfId="7054"/>
    <cellStyle name="RowTitles-Detail 2 3 3" xfId="7055"/>
    <cellStyle name="RowTitles-Detail 2 3 3 2" xfId="7056"/>
    <cellStyle name="RowTitles-Detail 2 3 3 2 2" xfId="7057"/>
    <cellStyle name="RowTitles-Detail 2 3 3 2 2 2" xfId="7058"/>
    <cellStyle name="RowTitles-Detail 2 3 3 2 3" xfId="7059"/>
    <cellStyle name="RowTitles-Detail 2 3 3 3" xfId="7060"/>
    <cellStyle name="RowTitles-Detail 2 3 3 3 2" xfId="7061"/>
    <cellStyle name="RowTitles-Detail 2 3 3 4" xfId="7062"/>
    <cellStyle name="RowTitles-Detail 2 3 4" xfId="7063"/>
    <cellStyle name="RowTitles-Detail 2 3 4 2" xfId="7064"/>
    <cellStyle name="RowTitles-Detail 2 3 4 2 2" xfId="7065"/>
    <cellStyle name="RowTitles-Detail 2 3 4 3" xfId="7066"/>
    <cellStyle name="RowTitles-Detail 2 3 5" xfId="7067"/>
    <cellStyle name="RowTitles-Detail 2 3 5 2" xfId="7068"/>
    <cellStyle name="RowTitles-Detail 2 3 6" xfId="7069"/>
    <cellStyle name="RowTitles-Detail 2 4" xfId="7070"/>
    <cellStyle name="RowTitles-Detail 2 4 2" xfId="7071"/>
    <cellStyle name="RowTitles-Detail 2 4 2 2" xfId="7072"/>
    <cellStyle name="RowTitles-Detail 2 4 2 2 2" xfId="7073"/>
    <cellStyle name="RowTitles-Detail 2 4 2 2 2 2" xfId="7074"/>
    <cellStyle name="RowTitles-Detail 2 4 2 2 3" xfId="7075"/>
    <cellStyle name="RowTitles-Detail 2 4 2 3" xfId="7076"/>
    <cellStyle name="RowTitles-Detail 2 4 2 3 2" xfId="7077"/>
    <cellStyle name="RowTitles-Detail 2 4 2 4" xfId="7078"/>
    <cellStyle name="RowTitles-Detail 2 4 3" xfId="7079"/>
    <cellStyle name="RowTitles-Detail 2 4 3 2" xfId="7080"/>
    <cellStyle name="RowTitles-Detail 2 4 3 2 2" xfId="7081"/>
    <cellStyle name="RowTitles-Detail 2 4 3 3" xfId="7082"/>
    <cellStyle name="RowTitles-Detail 2 4 4" xfId="7083"/>
    <cellStyle name="RowTitles-Detail 2 4 4 2" xfId="7084"/>
    <cellStyle name="RowTitles-Detail 2 4 5" xfId="7085"/>
    <cellStyle name="RowTitles-Detail 2 5" xfId="7086"/>
    <cellStyle name="RowTitles-Detail 2 5 2" xfId="7087"/>
    <cellStyle name="RowTitles-Detail 2 5 2 2" xfId="7088"/>
    <cellStyle name="RowTitles-Detail 2 5 3" xfId="7089"/>
    <cellStyle name="RowTitles-Detail 2 6" xfId="7090"/>
    <cellStyle name="RowTitles-Detail 2 6 2" xfId="7091"/>
    <cellStyle name="RowTitles-Detail 2 7" xfId="7092"/>
    <cellStyle name="RowTitles-Detail 2 8" xfId="7093"/>
    <cellStyle name="RowTitles-Detail 3" xfId="7094"/>
    <cellStyle name="RowTitles-Detail 3 2" xfId="7095"/>
    <cellStyle name="RowTitles-Detail 3 2 2" xfId="7096"/>
    <cellStyle name="RowTitles-Detail 3 3" xfId="7097"/>
    <cellStyle name="RowTitles-Detail 4" xfId="7098"/>
    <cellStyle name="RowTitles-Detail 4 2" xfId="7099"/>
    <cellStyle name="RowTitles-Detail 5" xfId="7100"/>
    <cellStyle name="RowTitles-Detail 6" xfId="7101"/>
    <cellStyle name="Schlecht 2" xfId="1662"/>
    <cellStyle name="Schlecht 2 2" xfId="1663"/>
    <cellStyle name="Schlecht 2 2 2" xfId="1664"/>
    <cellStyle name="Schlecht 2 3" xfId="1665"/>
    <cellStyle name="Schlecht 2 4" xfId="1666"/>
    <cellStyle name="Schlecht 2 5" xfId="1667"/>
    <cellStyle name="Schlecht 3" xfId="1668"/>
    <cellStyle name="Schlecht 3 2" xfId="1669"/>
    <cellStyle name="Schlecht 3 3" xfId="1670"/>
    <cellStyle name="semestre" xfId="7102"/>
    <cellStyle name="Standaard_Blad1" xfId="1671"/>
    <cellStyle name="Standard" xfId="0" builtinId="0"/>
    <cellStyle name="Standard 10" xfId="1672"/>
    <cellStyle name="Standard 10 2" xfId="1673"/>
    <cellStyle name="Standard 10 2 2" xfId="1674"/>
    <cellStyle name="Standard 10 3" xfId="1675"/>
    <cellStyle name="Standard 10 4" xfId="1676"/>
    <cellStyle name="Standard 10_Kennzahlen 2011" xfId="1677"/>
    <cellStyle name="Standard 11" xfId="1678"/>
    <cellStyle name="Standard 11 2" xfId="1679"/>
    <cellStyle name="Standard 11 2 2" xfId="1680"/>
    <cellStyle name="Standard 11 2 3" xfId="1681"/>
    <cellStyle name="Standard 11 3" xfId="1682"/>
    <cellStyle name="Standard 11 4" xfId="1683"/>
    <cellStyle name="Standard 12" xfId="1684"/>
    <cellStyle name="Standard 12 2" xfId="1685"/>
    <cellStyle name="Standard 12 2 2" xfId="1686"/>
    <cellStyle name="Standard 12 2 3" xfId="1687"/>
    <cellStyle name="Standard 12 2 4" xfId="1688"/>
    <cellStyle name="Standard 12 3" xfId="1689"/>
    <cellStyle name="Standard 12 4" xfId="1690"/>
    <cellStyle name="Standard 12 4 2" xfId="1691"/>
    <cellStyle name="Standard 12 5" xfId="1692"/>
    <cellStyle name="Standard 1263" xfId="8"/>
    <cellStyle name="Standard 13" xfId="1693"/>
    <cellStyle name="Standard 13 2" xfId="1694"/>
    <cellStyle name="Standard 13 2 2" xfId="1695"/>
    <cellStyle name="Standard 13 3" xfId="1696"/>
    <cellStyle name="Standard 13 4" xfId="1697"/>
    <cellStyle name="Standard 13 5" xfId="1698"/>
    <cellStyle name="Standard 13 6" xfId="1699"/>
    <cellStyle name="Standard 13 6 2" xfId="1700"/>
    <cellStyle name="Standard 14" xfId="1701"/>
    <cellStyle name="Standard 14 2" xfId="1702"/>
    <cellStyle name="Standard 14 2 2" xfId="1703"/>
    <cellStyle name="Standard 14 3" xfId="1704"/>
    <cellStyle name="Standard 14 4" xfId="1705"/>
    <cellStyle name="Standard 14 4 2" xfId="1706"/>
    <cellStyle name="Standard 15" xfId="1707"/>
    <cellStyle name="Standard 15 2" xfId="1708"/>
    <cellStyle name="Standard 15 3" xfId="1709"/>
    <cellStyle name="Standard 16" xfId="1710"/>
    <cellStyle name="Standard 16 2" xfId="1711"/>
    <cellStyle name="Standard 16 3" xfId="1712"/>
    <cellStyle name="Standard 17" xfId="1713"/>
    <cellStyle name="Standard 17 2" xfId="1714"/>
    <cellStyle name="Standard 17 3" xfId="1715"/>
    <cellStyle name="Standard 17 3 2" xfId="1716"/>
    <cellStyle name="Standard 18" xfId="1717"/>
    <cellStyle name="Standard 18 2" xfId="1718"/>
    <cellStyle name="Standard 18 3" xfId="1719"/>
    <cellStyle name="Standard 19" xfId="1720"/>
    <cellStyle name="Standard 19 2" xfId="1721"/>
    <cellStyle name="Standard 19 3" xfId="1722"/>
    <cellStyle name="Standard 2" xfId="1"/>
    <cellStyle name="Standard 2 10" xfId="1723"/>
    <cellStyle name="Standard 2 10 2" xfId="1724"/>
    <cellStyle name="Standard 2 10 2 2" xfId="1725"/>
    <cellStyle name="Standard 2 10 3" xfId="1726"/>
    <cellStyle name="Standard 2 10 4" xfId="1727"/>
    <cellStyle name="Standard 2 11" xfId="1728"/>
    <cellStyle name="Standard 2 12" xfId="1729"/>
    <cellStyle name="Standard 2 12 2" xfId="1730"/>
    <cellStyle name="Standard 2 13" xfId="1731"/>
    <cellStyle name="Standard 2 14" xfId="1732"/>
    <cellStyle name="Standard 2 15" xfId="1733"/>
    <cellStyle name="Standard 2 16" xfId="1734"/>
    <cellStyle name="Standard 2 2" xfId="7"/>
    <cellStyle name="Standard 2 2 2" xfId="1735"/>
    <cellStyle name="Standard 2 2 2 2" xfId="1736"/>
    <cellStyle name="Standard 2 2 3" xfId="1737"/>
    <cellStyle name="Standard 2 2 4" xfId="1738"/>
    <cellStyle name="Standard 2 2 5" xfId="1739"/>
    <cellStyle name="Standard 2 2_BBE12 Tab. H2.3 120506" xfId="1740"/>
    <cellStyle name="Standard 2 3" xfId="2"/>
    <cellStyle name="Standard 2 3 2" xfId="1741"/>
    <cellStyle name="Standard 2 3 2 2" xfId="1742"/>
    <cellStyle name="Standard 2 3 2 3" xfId="1743"/>
    <cellStyle name="Standard 2 3 3" xfId="1744"/>
    <cellStyle name="Standard 2 3 4" xfId="1745"/>
    <cellStyle name="Standard 2 3 4 2" xfId="1746"/>
    <cellStyle name="Standard 2 3 5" xfId="1747"/>
    <cellStyle name="Standard 2 3 6" xfId="1748"/>
    <cellStyle name="Standard 2 3 7" xfId="1749"/>
    <cellStyle name="Standard 2 4" xfId="1750"/>
    <cellStyle name="Standard 2 4 2" xfId="1751"/>
    <cellStyle name="Standard 2 4 2 2" xfId="1752"/>
    <cellStyle name="Standard 2 4 2 2 2" xfId="1753"/>
    <cellStyle name="Standard 2 4 2 3" xfId="1754"/>
    <cellStyle name="Standard 2 4 3" xfId="1755"/>
    <cellStyle name="Standard 2 4 4" xfId="1756"/>
    <cellStyle name="Standard 2 4 4 2" xfId="1757"/>
    <cellStyle name="Standard 2 4 5" xfId="1758"/>
    <cellStyle name="Standard 2 5" xfId="3"/>
    <cellStyle name="Standard 2 5 2" xfId="1759"/>
    <cellStyle name="Standard 2 5 2 2" xfId="1760"/>
    <cellStyle name="Standard 2 5 3" xfId="1761"/>
    <cellStyle name="Standard 2 5 4" xfId="1762"/>
    <cellStyle name="Standard 2 6" xfId="1763"/>
    <cellStyle name="Standard 2 6 2" xfId="1764"/>
    <cellStyle name="Standard 2 6 2 2" xfId="1765"/>
    <cellStyle name="Standard 2 6 3" xfId="1766"/>
    <cellStyle name="Standard 2 6 4" xfId="1767"/>
    <cellStyle name="Standard 2 7" xfId="1768"/>
    <cellStyle name="Standard 2 7 2" xfId="1769"/>
    <cellStyle name="Standard 2 7 2 2" xfId="1770"/>
    <cellStyle name="Standard 2 7 3" xfId="1771"/>
    <cellStyle name="Standard 2 7 4" xfId="1772"/>
    <cellStyle name="Standard 2 8" xfId="1773"/>
    <cellStyle name="Standard 2 8 2" xfId="1774"/>
    <cellStyle name="Standard 2 8 2 2" xfId="1775"/>
    <cellStyle name="Standard 2 8 3" xfId="1776"/>
    <cellStyle name="Standard 2 8 4" xfId="1777"/>
    <cellStyle name="Standard 2 9" xfId="1778"/>
    <cellStyle name="Standard 2 9 2" xfId="1779"/>
    <cellStyle name="Standard 2 9 2 2" xfId="1780"/>
    <cellStyle name="Standard 2 9 3" xfId="1781"/>
    <cellStyle name="Standard 2 9 4" xfId="1782"/>
    <cellStyle name="Standard 2_BBE12 Tab. H2.3 120506" xfId="1783"/>
    <cellStyle name="Standard 20" xfId="1784"/>
    <cellStyle name="Standard 20 2" xfId="1785"/>
    <cellStyle name="Standard 21" xfId="1786"/>
    <cellStyle name="Standard 21 2" xfId="1787"/>
    <cellStyle name="Standard 22" xfId="1788"/>
    <cellStyle name="Standard 22 2" xfId="1789"/>
    <cellStyle name="Standard 23" xfId="1790"/>
    <cellStyle name="Standard 23 2" xfId="1791"/>
    <cellStyle name="Standard 23 2 2" xfId="1792"/>
    <cellStyle name="Standard 23 2 3" xfId="1793"/>
    <cellStyle name="Standard 23 3" xfId="1794"/>
    <cellStyle name="Standard 23 4" xfId="1795"/>
    <cellStyle name="Standard 24" xfId="1796"/>
    <cellStyle name="Standard 24 2" xfId="1797"/>
    <cellStyle name="Standard 24 3" xfId="1798"/>
    <cellStyle name="Standard 24 4" xfId="1799"/>
    <cellStyle name="Standard 25" xfId="1800"/>
    <cellStyle name="Standard 25 2" xfId="1801"/>
    <cellStyle name="Standard 25 3" xfId="1802"/>
    <cellStyle name="Standard 25 3 2" xfId="1803"/>
    <cellStyle name="Standard 25 4" xfId="1804"/>
    <cellStyle name="Standard 26" xfId="1805"/>
    <cellStyle name="Standard 27" xfId="1806"/>
    <cellStyle name="Standard 27 2" xfId="1807"/>
    <cellStyle name="Standard 28" xfId="1808"/>
    <cellStyle name="Standard 28 2" xfId="1809"/>
    <cellStyle name="Standard 29" xfId="1810"/>
    <cellStyle name="Standard 29 2" xfId="1811"/>
    <cellStyle name="Standard 3" xfId="4"/>
    <cellStyle name="Standard 3 2" xfId="1812"/>
    <cellStyle name="Standard 3 2 2" xfId="1813"/>
    <cellStyle name="Standard 3 2 2 2" xfId="1814"/>
    <cellStyle name="Standard 3 2 2 2 2" xfId="1815"/>
    <cellStyle name="Standard 3 2 2 3" xfId="19"/>
    <cellStyle name="Standard 3 2 2 4" xfId="1816"/>
    <cellStyle name="Standard 3 2 2 5" xfId="1817"/>
    <cellStyle name="Standard 3 2 3" xfId="1818"/>
    <cellStyle name="Standard 3 2 4" xfId="1819"/>
    <cellStyle name="Standard 3 2 4 2" xfId="1820"/>
    <cellStyle name="Standard 3 2 4 3" xfId="1821"/>
    <cellStyle name="Standard 3 2 5" xfId="1822"/>
    <cellStyle name="Standard 3 2 6" xfId="1823"/>
    <cellStyle name="Standard 3 3" xfId="1824"/>
    <cellStyle name="Standard 3 3 2" xfId="1825"/>
    <cellStyle name="Standard 3 3 3" xfId="1826"/>
    <cellStyle name="Standard 3 3 4" xfId="1827"/>
    <cellStyle name="Standard 3 4" xfId="1828"/>
    <cellStyle name="Standard 3 4 2" xfId="1829"/>
    <cellStyle name="Standard 3 4 3" xfId="1830"/>
    <cellStyle name="Standard 3 5" xfId="1831"/>
    <cellStyle name="Standard 3 6" xfId="1832"/>
    <cellStyle name="Standard 3 7" xfId="1833"/>
    <cellStyle name="Standard 3 8" xfId="1834"/>
    <cellStyle name="Standard 3 9" xfId="1835"/>
    <cellStyle name="Standard 3_3_1_Schüler_B-Schulen_insg" xfId="1836"/>
    <cellStyle name="Standard 30" xfId="1837"/>
    <cellStyle name="Standard 30 2" xfId="1838"/>
    <cellStyle name="Standard 31" xfId="1839"/>
    <cellStyle name="Standard 32" xfId="1840"/>
    <cellStyle name="Standard 33" xfId="1841"/>
    <cellStyle name="Standard 34" xfId="1842"/>
    <cellStyle name="Standard 35" xfId="1843"/>
    <cellStyle name="Standard 36" xfId="1844"/>
    <cellStyle name="Standard 37" xfId="1845"/>
    <cellStyle name="Standard 37 2" xfId="1846"/>
    <cellStyle name="Standard 38" xfId="1847"/>
    <cellStyle name="Standard 39" xfId="1848"/>
    <cellStyle name="Standard 4" xfId="5"/>
    <cellStyle name="Standard 4 2" xfId="6"/>
    <cellStyle name="Standard 4 2 2" xfId="1849"/>
    <cellStyle name="Standard 4 2 2 2" xfId="1850"/>
    <cellStyle name="Standard 4 2 3" xfId="1851"/>
    <cellStyle name="Standard 4 2 4" xfId="1852"/>
    <cellStyle name="Standard 4 2 4 2" xfId="1853"/>
    <cellStyle name="Standard 4 2 4 3" xfId="1854"/>
    <cellStyle name="Standard 4 2 5" xfId="1855"/>
    <cellStyle name="Standard 4 3" xfId="1856"/>
    <cellStyle name="Standard 4 3 2" xfId="1857"/>
    <cellStyle name="Standard 4 3 2 2" xfId="1858"/>
    <cellStyle name="Standard 4 3 3" xfId="1859"/>
    <cellStyle name="Standard 4 3 4" xfId="1860"/>
    <cellStyle name="Standard 4 4" xfId="1861"/>
    <cellStyle name="Standard 4 4 2" xfId="1862"/>
    <cellStyle name="Standard 4 4 2 2" xfId="1863"/>
    <cellStyle name="Standard 4 4 3" xfId="1864"/>
    <cellStyle name="Standard 4 4 4" xfId="1865"/>
    <cellStyle name="Standard 4 5" xfId="1866"/>
    <cellStyle name="Standard 4 5 2" xfId="1867"/>
    <cellStyle name="Standard 4 5 2 2" xfId="1868"/>
    <cellStyle name="Standard 4 5 3" xfId="1869"/>
    <cellStyle name="Standard 4 5 4" xfId="1870"/>
    <cellStyle name="Standard 4 6" xfId="1871"/>
    <cellStyle name="Standard 4 6 2" xfId="1872"/>
    <cellStyle name="Standard 4 6 2 2" xfId="1873"/>
    <cellStyle name="Standard 4 6 3" xfId="1874"/>
    <cellStyle name="Standard 4 6 4" xfId="1875"/>
    <cellStyle name="Standard 4 7" xfId="1876"/>
    <cellStyle name="Standard 4 7 2" xfId="1877"/>
    <cellStyle name="Standard 4 7 2 2" xfId="1878"/>
    <cellStyle name="Standard 4 7 3" xfId="1879"/>
    <cellStyle name="Standard 4 7 4" xfId="1880"/>
    <cellStyle name="Standard 4 8" xfId="1881"/>
    <cellStyle name="Standard 4 8 2" xfId="1882"/>
    <cellStyle name="Standard 4 8 2 2" xfId="1883"/>
    <cellStyle name="Standard 4 8 3" xfId="1884"/>
    <cellStyle name="Standard 4 8 4" xfId="1885"/>
    <cellStyle name="Standard 4 9" xfId="1886"/>
    <cellStyle name="Standard 4_Tabelle1" xfId="1887"/>
    <cellStyle name="Standard 40" xfId="1888"/>
    <cellStyle name="Standard 41" xfId="1889"/>
    <cellStyle name="Standard 42" xfId="1890"/>
    <cellStyle name="Standard 43" xfId="2367"/>
    <cellStyle name="Standard 44" xfId="7131"/>
    <cellStyle name="Standard 5" xfId="10"/>
    <cellStyle name="Standard 5 2" xfId="1891"/>
    <cellStyle name="Standard 5 2 2" xfId="1892"/>
    <cellStyle name="Standard 5 2 3" xfId="1893"/>
    <cellStyle name="Standard 5 2 4" xfId="1894"/>
    <cellStyle name="Standard 5 2 5" xfId="1895"/>
    <cellStyle name="Standard 5 3" xfId="1896"/>
    <cellStyle name="Standard 5 3 2" xfId="1897"/>
    <cellStyle name="Standard 5 3 3" xfId="1898"/>
    <cellStyle name="Standard 5 4" xfId="1899"/>
    <cellStyle name="Standard 5 4 2" xfId="1900"/>
    <cellStyle name="Standard 5 5" xfId="1901"/>
    <cellStyle name="Standard 6" xfId="1902"/>
    <cellStyle name="Standard 6 2" xfId="1903"/>
    <cellStyle name="Standard 6 2 2" xfId="1904"/>
    <cellStyle name="Standard 6 2 3" xfId="1905"/>
    <cellStyle name="Standard 6 2 4" xfId="1906"/>
    <cellStyle name="Standard 6 2 5" xfId="1907"/>
    <cellStyle name="Standard 6 3" xfId="1908"/>
    <cellStyle name="Standard 6 3 2" xfId="1909"/>
    <cellStyle name="Standard 6 4" xfId="1910"/>
    <cellStyle name="Standard 6 5" xfId="1911"/>
    <cellStyle name="Standard 6 5 2" xfId="1912"/>
    <cellStyle name="Standard 6_SOFI Tab. H1.2-1A" xfId="1913"/>
    <cellStyle name="Standard 7" xfId="1914"/>
    <cellStyle name="Standard 7 2" xfId="1915"/>
    <cellStyle name="Standard 7 2 2" xfId="1916"/>
    <cellStyle name="Standard 7 2 3" xfId="1917"/>
    <cellStyle name="Standard 7 3" xfId="1918"/>
    <cellStyle name="Standard 7 3 2" xfId="1919"/>
    <cellStyle name="Standard 7 4" xfId="1920"/>
    <cellStyle name="Standard 7 5" xfId="1921"/>
    <cellStyle name="Standard 7 5 2" xfId="1922"/>
    <cellStyle name="Standard 7 6" xfId="1923"/>
    <cellStyle name="Standard 7 7" xfId="1924"/>
    <cellStyle name="Standard 8" xfId="1925"/>
    <cellStyle name="Standard 8 2" xfId="1926"/>
    <cellStyle name="Standard 8 2 2" xfId="1927"/>
    <cellStyle name="Standard 8 2 3" xfId="1928"/>
    <cellStyle name="Standard 8 2 4" xfId="1929"/>
    <cellStyle name="Standard 8 3" xfId="1930"/>
    <cellStyle name="Standard 8 3 2" xfId="1931"/>
    <cellStyle name="Standard 8 3 3" xfId="1932"/>
    <cellStyle name="Standard 8 4" xfId="1933"/>
    <cellStyle name="Standard 8 5" xfId="1934"/>
    <cellStyle name="Standard 8_SOFI Tab. H1.2-1A" xfId="1935"/>
    <cellStyle name="Standard 9" xfId="1936"/>
    <cellStyle name="Standard 9 10" xfId="1937"/>
    <cellStyle name="Standard 9 11" xfId="1938"/>
    <cellStyle name="Standard 9 2" xfId="1939"/>
    <cellStyle name="Standard 9 2 2" xfId="1940"/>
    <cellStyle name="Standard 9 2 3" xfId="1941"/>
    <cellStyle name="Standard 9 2 4" xfId="1942"/>
    <cellStyle name="Standard 9 2_SOFI Tab. H1.2-1A" xfId="1943"/>
    <cellStyle name="Standard 9 3" xfId="1944"/>
    <cellStyle name="Standard 9 3 2" xfId="1945"/>
    <cellStyle name="Standard 9 4" xfId="1946"/>
    <cellStyle name="Standard 9 5" xfId="1947"/>
    <cellStyle name="Standard 9 6" xfId="1948"/>
    <cellStyle name="Standard 9 7" xfId="1949"/>
    <cellStyle name="Standard 9 8" xfId="1950"/>
    <cellStyle name="Standard 9 9" xfId="1951"/>
    <cellStyle name="Standard 9_SOFI Tab. H1.2-1A" xfId="1952"/>
    <cellStyle name="Stil 1" xfId="1953"/>
    <cellStyle name="style1385638635423" xfId="1954"/>
    <cellStyle name="style1385638635438" xfId="1955"/>
    <cellStyle name="style1385638635470" xfId="1956"/>
    <cellStyle name="style1390319780511" xfId="1957"/>
    <cellStyle name="style1390319780652" xfId="1958"/>
    <cellStyle name="style1390319782886" xfId="1959"/>
    <cellStyle name="style1390319783058" xfId="1960"/>
    <cellStyle name="style1390321093981" xfId="1961"/>
    <cellStyle name="style1390321094028" xfId="1962"/>
    <cellStyle name="style1390321094075" xfId="1963"/>
    <cellStyle name="style1390321094122" xfId="1964"/>
    <cellStyle name="style1390321094185" xfId="1965"/>
    <cellStyle name="style1390321094247" xfId="1966"/>
    <cellStyle name="style1390321094856" xfId="1967"/>
    <cellStyle name="style1390321094919" xfId="1968"/>
    <cellStyle name="style1390321094966" xfId="1969"/>
    <cellStyle name="style1390321095013" xfId="1970"/>
    <cellStyle name="style1390321095060" xfId="1971"/>
    <cellStyle name="style1390321095106" xfId="1972"/>
    <cellStyle name="style1390321095247" xfId="1973"/>
    <cellStyle name="style1390321099091" xfId="1974"/>
    <cellStyle name="style1390321099560" xfId="1975"/>
    <cellStyle name="style1390321168592" xfId="1976"/>
    <cellStyle name="style1390321168654" xfId="1977"/>
    <cellStyle name="style1390321168701" xfId="1978"/>
    <cellStyle name="style1390321168748" xfId="1979"/>
    <cellStyle name="style1390321168811" xfId="1980"/>
    <cellStyle name="style1390321168857" xfId="1981"/>
    <cellStyle name="style1390321169326" xfId="1982"/>
    <cellStyle name="style1390321169389" xfId="1983"/>
    <cellStyle name="style1390321169436" xfId="1984"/>
    <cellStyle name="style1390321169639" xfId="1985"/>
    <cellStyle name="style1390321169701" xfId="1986"/>
    <cellStyle name="style1390321169748" xfId="1987"/>
    <cellStyle name="style1390321170123" xfId="1988"/>
    <cellStyle name="style1390321170170" xfId="1989"/>
    <cellStyle name="style1390321170217" xfId="1990"/>
    <cellStyle name="style1390321170248" xfId="1991"/>
    <cellStyle name="style1390321170482" xfId="1992"/>
    <cellStyle name="style1390321170529" xfId="1993"/>
    <cellStyle name="style1390321170592" xfId="1994"/>
    <cellStyle name="style1390321170639" xfId="1995"/>
    <cellStyle name="style1390321170686" xfId="1996"/>
    <cellStyle name="style1390321170732" xfId="1997"/>
    <cellStyle name="style1390321170795" xfId="1998"/>
    <cellStyle name="style1390321170857" xfId="1999"/>
    <cellStyle name="style1390321170904" xfId="2000"/>
    <cellStyle name="style1390321171076" xfId="2001"/>
    <cellStyle name="style1390321171373" xfId="2002"/>
    <cellStyle name="style1390321171529" xfId="2003"/>
    <cellStyle name="style1390321171592" xfId="2004"/>
    <cellStyle name="style1390321171639" xfId="2005"/>
    <cellStyle name="style1392977568832" xfId="2006"/>
    <cellStyle name="style1392977568926" xfId="2007"/>
    <cellStyle name="style1392977569723" xfId="2008"/>
    <cellStyle name="style1392977569863" xfId="2009"/>
    <cellStyle name="style1392977571598" xfId="2010"/>
    <cellStyle name="style1392977571629" xfId="2011"/>
    <cellStyle name="style1392977571660" xfId="2012"/>
    <cellStyle name="style1392977571691" xfId="2013"/>
    <cellStyle name="style1421153892240" xfId="2014"/>
    <cellStyle name="style1421153892334" xfId="2015"/>
    <cellStyle name="style1421153892412" xfId="2016"/>
    <cellStyle name="style1421153892459" xfId="2017"/>
    <cellStyle name="style1421153892506" xfId="2018"/>
    <cellStyle name="style1421153892568" xfId="2019"/>
    <cellStyle name="style1421153892631" xfId="2020"/>
    <cellStyle name="style1421153892693" xfId="2021"/>
    <cellStyle name="style1421153892756" xfId="2022"/>
    <cellStyle name="style1421153892834" xfId="2023"/>
    <cellStyle name="style1421153892912" xfId="2024"/>
    <cellStyle name="style1421153893131" xfId="2025"/>
    <cellStyle name="style1421153893193" xfId="2026"/>
    <cellStyle name="style1421153893240" xfId="2027"/>
    <cellStyle name="style1421153893303" xfId="2028"/>
    <cellStyle name="style1421153893365" xfId="2029"/>
    <cellStyle name="style1421153893459" xfId="2030"/>
    <cellStyle name="style1421153893553" xfId="2031"/>
    <cellStyle name="style1421153893646" xfId="2032"/>
    <cellStyle name="style1421153893756" xfId="2033"/>
    <cellStyle name="style1421153893834" xfId="2034"/>
    <cellStyle name="style1421153893896" xfId="2035"/>
    <cellStyle name="style1421153893943" xfId="2036"/>
    <cellStyle name="style1421153894006" xfId="2037"/>
    <cellStyle name="style1421153894068" xfId="2038"/>
    <cellStyle name="style1421153894131" xfId="2039"/>
    <cellStyle name="style1421153894256" xfId="2040"/>
    <cellStyle name="style1421153894318" xfId="2041"/>
    <cellStyle name="style1421153894475" xfId="2042"/>
    <cellStyle name="style1421153894553" xfId="2043"/>
    <cellStyle name="style1421153894600" xfId="2044"/>
    <cellStyle name="style1421153894646" xfId="2045"/>
    <cellStyle name="style1421153894709" xfId="2046"/>
    <cellStyle name="style1421153894787" xfId="2047"/>
    <cellStyle name="style1421153894881" xfId="2048"/>
    <cellStyle name="style1421153895365" xfId="2049"/>
    <cellStyle name="style1421153895412" xfId="2050"/>
    <cellStyle name="style1421153895521" xfId="2051"/>
    <cellStyle name="style1421153895600" xfId="2052"/>
    <cellStyle name="style1421153896318" xfId="2053"/>
    <cellStyle name="style1421153896584" xfId="2054"/>
    <cellStyle name="style1421153896631" xfId="2055"/>
    <cellStyle name="style1421153896678" xfId="2056"/>
    <cellStyle name="style1421153896725" xfId="2057"/>
    <cellStyle name="style1421153896771" xfId="2058"/>
    <cellStyle name="style1421153896834" xfId="2059"/>
    <cellStyle name="style1421153896881" xfId="2060"/>
    <cellStyle name="style1421153896943" xfId="2061"/>
    <cellStyle name="style1421153897006" xfId="2062"/>
    <cellStyle name="style1421153897084" xfId="2063"/>
    <cellStyle name="style1421153898771" xfId="2064"/>
    <cellStyle name="style1421153898881" xfId="2065"/>
    <cellStyle name="style1421153898959" xfId="2066"/>
    <cellStyle name="style1421153899053" xfId="2067"/>
    <cellStyle name="style1421153899084" xfId="2068"/>
    <cellStyle name="style1421153899146" xfId="2069"/>
    <cellStyle name="style1421153899193" xfId="2070"/>
    <cellStyle name="style1421153899318" xfId="2071"/>
    <cellStyle name="style1421153899365" xfId="2072"/>
    <cellStyle name="style1421153899412" xfId="2073"/>
    <cellStyle name="style1421153899615" xfId="2074"/>
    <cellStyle name="style1421153899662" xfId="2075"/>
    <cellStyle name="style1421153900865" xfId="2076"/>
    <cellStyle name="style1421153900928" xfId="2077"/>
    <cellStyle name="style1421153900990" xfId="2078"/>
    <cellStyle name="style1421153901068" xfId="2079"/>
    <cellStyle name="style1421153901334" xfId="2080"/>
    <cellStyle name="style1421153901381" xfId="2081"/>
    <cellStyle name="style1421153901443" xfId="2082"/>
    <cellStyle name="style1421153901506" xfId="2083"/>
    <cellStyle name="style1421153901584" xfId="2084"/>
    <cellStyle name="style1421153901662" xfId="2085"/>
    <cellStyle name="style1421153901740" xfId="2086"/>
    <cellStyle name="style1421153901834" xfId="2087"/>
    <cellStyle name="style1421153901928" xfId="2088"/>
    <cellStyle name="style1421153902006" xfId="2089"/>
    <cellStyle name="style1421153902084" xfId="2090"/>
    <cellStyle name="style1421153902162" xfId="2091"/>
    <cellStyle name="style1421153902428" xfId="2092"/>
    <cellStyle name="style1421153902506" xfId="2093"/>
    <cellStyle name="style1421153902600" xfId="2094"/>
    <cellStyle name="style1421153904412" xfId="2095"/>
    <cellStyle name="style1421153904490" xfId="2096"/>
    <cellStyle name="style1421153904553" xfId="2097"/>
    <cellStyle name="style1421153904631" xfId="2098"/>
    <cellStyle name="style1421153904693" xfId="2099"/>
    <cellStyle name="style1421153904756" xfId="2100"/>
    <cellStyle name="style1421153904818" xfId="2101"/>
    <cellStyle name="style1421153904865" xfId="2102"/>
    <cellStyle name="style1421153904912" xfId="2103"/>
    <cellStyle name="style1421153905334" xfId="2104"/>
    <cellStyle name="style1421153908693" xfId="2105"/>
    <cellStyle name="style1421153908725" xfId="2106"/>
    <cellStyle name="style1421153908772" xfId="2107"/>
    <cellStyle name="style1421153909100" xfId="2108"/>
    <cellStyle name="style1421153909162" xfId="2109"/>
    <cellStyle name="style1421153911256" xfId="2110"/>
    <cellStyle name="style1421153911553" xfId="2111"/>
    <cellStyle name="style1421153914272" xfId="2112"/>
    <cellStyle name="style1421153914365" xfId="2113"/>
    <cellStyle name="style1421153914444" xfId="2114"/>
    <cellStyle name="style1421155390681" xfId="2115"/>
    <cellStyle name="style1421155390869" xfId="2116"/>
    <cellStyle name="style1421155391056" xfId="2117"/>
    <cellStyle name="style1421155391119" xfId="2118"/>
    <cellStyle name="style1421155391197" xfId="2119"/>
    <cellStyle name="style1421155391337" xfId="2120"/>
    <cellStyle name="style1421155391462" xfId="2121"/>
    <cellStyle name="style1421155391603" xfId="2122"/>
    <cellStyle name="style1421155391681" xfId="2123"/>
    <cellStyle name="style1421155391759" xfId="2124"/>
    <cellStyle name="style1421155391822" xfId="2125"/>
    <cellStyle name="style1421155391947" xfId="2126"/>
    <cellStyle name="style1421155392041" xfId="2127"/>
    <cellStyle name="style1421155392119" xfId="2128"/>
    <cellStyle name="style1421155392259" xfId="2129"/>
    <cellStyle name="style1421155392337" xfId="2130"/>
    <cellStyle name="style1421155392431" xfId="2131"/>
    <cellStyle name="style1421155392478" xfId="2132"/>
    <cellStyle name="style1421155392541" xfId="2133"/>
    <cellStyle name="style1421155392603" xfId="2134"/>
    <cellStyle name="style1421155392712" xfId="2135"/>
    <cellStyle name="style1421155392791" xfId="2136"/>
    <cellStyle name="style1421155392853" xfId="2137"/>
    <cellStyle name="style1421155392931" xfId="2138"/>
    <cellStyle name="style1421155392978" xfId="2139"/>
    <cellStyle name="style1421155393041" xfId="2140"/>
    <cellStyle name="style1421155393087" xfId="2141"/>
    <cellStyle name="style1421155393197" xfId="2142"/>
    <cellStyle name="style1421155393259" xfId="2143"/>
    <cellStyle name="style1421155393306" xfId="2144"/>
    <cellStyle name="style1421155393369" xfId="2145"/>
    <cellStyle name="style1421155393416" xfId="2146"/>
    <cellStyle name="style1421155393478" xfId="2147"/>
    <cellStyle name="style1421155393541" xfId="2148"/>
    <cellStyle name="style1421155393587" xfId="2149"/>
    <cellStyle name="style1421155393650" xfId="2150"/>
    <cellStyle name="style1421155393697" xfId="2151"/>
    <cellStyle name="style1421155393775" xfId="2152"/>
    <cellStyle name="style1421155393837" xfId="2153"/>
    <cellStyle name="style1421155393916" xfId="2154"/>
    <cellStyle name="style1421155394056" xfId="2155"/>
    <cellStyle name="style1421155394119" xfId="2156"/>
    <cellStyle name="style1421155394181" xfId="2157"/>
    <cellStyle name="style1421155394244" xfId="2158"/>
    <cellStyle name="style1421155394306" xfId="2159"/>
    <cellStyle name="style1421155394400" xfId="2160"/>
    <cellStyle name="style1421155394478" xfId="2161"/>
    <cellStyle name="style1421155394556" xfId="2162"/>
    <cellStyle name="style1421155394681" xfId="2163"/>
    <cellStyle name="style1421155394744" xfId="2164"/>
    <cellStyle name="style1421155394806" xfId="2165"/>
    <cellStyle name="style1421155394947" xfId="2166"/>
    <cellStyle name="style1421155395025" xfId="2167"/>
    <cellStyle name="style1421155395072" xfId="2168"/>
    <cellStyle name="style1421155395134" xfId="2169"/>
    <cellStyle name="style1421155395244" xfId="2170"/>
    <cellStyle name="style1421155395322" xfId="2171"/>
    <cellStyle name="style1421155395369" xfId="2172"/>
    <cellStyle name="style1421155395416" xfId="2173"/>
    <cellStyle name="style1421155395478" xfId="2174"/>
    <cellStyle name="style1421155395525" xfId="2175"/>
    <cellStyle name="style1421155395744" xfId="2176"/>
    <cellStyle name="style1421155395791" xfId="2177"/>
    <cellStyle name="style1421155395869" xfId="2178"/>
    <cellStyle name="style1421155395931" xfId="2179"/>
    <cellStyle name="style1421155396400" xfId="2180"/>
    <cellStyle name="style1421155396463" xfId="2181"/>
    <cellStyle name="style1421155397916" xfId="2182"/>
    <cellStyle name="style1421155403384" xfId="2183"/>
    <cellStyle name="style1421155403463" xfId="2184"/>
    <cellStyle name="style1421155403509" xfId="2185"/>
    <cellStyle name="style1421155403681" xfId="2186"/>
    <cellStyle name="style1421155403744" xfId="2187"/>
    <cellStyle name="style1421155403806" xfId="2188"/>
    <cellStyle name="style1421155403885" xfId="2189"/>
    <cellStyle name="style1421155403947" xfId="2190"/>
    <cellStyle name="style1421155404416" xfId="2191"/>
    <cellStyle name="style1421155404666" xfId="2192"/>
    <cellStyle name="style1421155404744" xfId="2193"/>
    <cellStyle name="style1421155404869" xfId="2194"/>
    <cellStyle name="style1421155404947" xfId="2195"/>
    <cellStyle name="style1456320735159" xfId="2196"/>
    <cellStyle name="style1456320735221" xfId="2197"/>
    <cellStyle name="style1456320735362" xfId="2198"/>
    <cellStyle name="style1456320735471" xfId="2199"/>
    <cellStyle name="style1456320735549" xfId="2200"/>
    <cellStyle name="style1456320735643" xfId="2201"/>
    <cellStyle name="style1456320735737" xfId="2202"/>
    <cellStyle name="style1456320737018" xfId="2203"/>
    <cellStyle name="style1456320737159" xfId="2204"/>
    <cellStyle name="style1456320737330" xfId="2205"/>
    <cellStyle name="style1456320737440" xfId="2206"/>
    <cellStyle name="style1456320737534" xfId="2207"/>
    <cellStyle name="style1456320737627" xfId="2208"/>
    <cellStyle name="style1456320737831" xfId="2209"/>
    <cellStyle name="style1456320738424" xfId="2210"/>
    <cellStyle name="style1456320741674" xfId="2211"/>
    <cellStyle name="style1456320741784" xfId="2212"/>
    <cellStyle name="style1456320741909" xfId="2213"/>
    <cellStyle name="style1456320742299" xfId="2214"/>
    <cellStyle name="style1456320742378" xfId="2215"/>
    <cellStyle name="style1456320742471" xfId="2216"/>
    <cellStyle name="style1456320743018" xfId="2217"/>
    <cellStyle name="style1456320743471" xfId="2218"/>
    <cellStyle name="style1456320743534" xfId="2219"/>
    <cellStyle name="style1456320743596" xfId="2220"/>
    <cellStyle name="style1456320743690" xfId="2221"/>
    <cellStyle name="style1456320744128" xfId="2222"/>
    <cellStyle name="style1459931500790" xfId="2223"/>
    <cellStyle name="style1459931501024" xfId="2224"/>
    <cellStyle name="style1459931501165" xfId="2225"/>
    <cellStyle name="style1459931501274" xfId="2226"/>
    <cellStyle name="style1459931501462" xfId="2227"/>
    <cellStyle name="style1459931501603" xfId="2228"/>
    <cellStyle name="style1459931501712" xfId="2229"/>
    <cellStyle name="style1459931501853" xfId="2230"/>
    <cellStyle name="style1459931502071" xfId="2231"/>
    <cellStyle name="style1459931502243" xfId="2232"/>
    <cellStyle name="style1459931502353" xfId="2233"/>
    <cellStyle name="style1459931502478" xfId="2234"/>
    <cellStyle name="style1459931502571" xfId="2235"/>
    <cellStyle name="style1459931502650" xfId="2236"/>
    <cellStyle name="style1459931503712" xfId="2237"/>
    <cellStyle name="style1459931504025" xfId="2238"/>
    <cellStyle name="style1459931504415" xfId="2239"/>
    <cellStyle name="style1459931507525" xfId="2240"/>
    <cellStyle name="style1459931507603" xfId="2241"/>
    <cellStyle name="style1459931507712" xfId="2242"/>
    <cellStyle name="style1459931507790" xfId="2243"/>
    <cellStyle name="style1459931507868" xfId="2244"/>
    <cellStyle name="style1459931507947" xfId="2245"/>
    <cellStyle name="style1459931508025" xfId="2246"/>
    <cellStyle name="style1459931508087" xfId="2247"/>
    <cellStyle name="style1459931508197" xfId="2248"/>
    <cellStyle name="style1459931508275" xfId="2249"/>
    <cellStyle name="style1459931508384" xfId="2250"/>
    <cellStyle name="style1459931508478" xfId="2251"/>
    <cellStyle name="style1459931508572" xfId="2252"/>
    <cellStyle name="style1459931508665" xfId="2253"/>
    <cellStyle name="style1459931508759" xfId="2254"/>
    <cellStyle name="style1459931508853" xfId="2255"/>
    <cellStyle name="style1459931508947" xfId="2256"/>
    <cellStyle name="style1459931509040" xfId="2257"/>
    <cellStyle name="style1459931509447" xfId="2258"/>
    <cellStyle name="style1459931509525" xfId="2259"/>
    <cellStyle name="style1459931511150" xfId="2260"/>
    <cellStyle name="style1459931511228" xfId="2261"/>
    <cellStyle name="style1459931511306" xfId="2262"/>
    <cellStyle name="style1459931511384" xfId="2263"/>
    <cellStyle name="style1459931511447" xfId="2264"/>
    <cellStyle name="style1459931512603" xfId="2265"/>
    <cellStyle name="style1459931512681" xfId="2266"/>
    <cellStyle name="style1459931512978" xfId="2267"/>
    <cellStyle name="style1459931513056" xfId="2268"/>
    <cellStyle name="Sub-titles" xfId="2269"/>
    <cellStyle name="Sub-titles 2" xfId="7103"/>
    <cellStyle name="Sub-titles 3" xfId="7104"/>
    <cellStyle name="Sub-titles Cols" xfId="2270"/>
    <cellStyle name="Sub-titles Cols 2" xfId="7105"/>
    <cellStyle name="Sub-titles Cols 3" xfId="7106"/>
    <cellStyle name="Sub-titles rows" xfId="2271"/>
    <cellStyle name="Sub-titles rows 2" xfId="7107"/>
    <cellStyle name="Sub-titles rows 3" xfId="7108"/>
    <cellStyle name="Tabelle Weiss" xfId="2272"/>
    <cellStyle name="Table No." xfId="2273"/>
    <cellStyle name="Table No. 2" xfId="7109"/>
    <cellStyle name="Table No. 3" xfId="7110"/>
    <cellStyle name="Table Title" xfId="2274"/>
    <cellStyle name="Table Title 2" xfId="7111"/>
    <cellStyle name="Table Title 3" xfId="7112"/>
    <cellStyle name="Tausender" xfId="2275"/>
    <cellStyle name="temp" xfId="2276"/>
    <cellStyle name="tête chapitre" xfId="7113"/>
    <cellStyle name="tête chapitre 2" xfId="7114"/>
    <cellStyle name="TEXT" xfId="7115"/>
    <cellStyle name="TEXT 2" xfId="7116"/>
    <cellStyle name="Titel" xfId="2277"/>
    <cellStyle name="Title" xfId="2278"/>
    <cellStyle name="title1" xfId="2279"/>
    <cellStyle name="Titles" xfId="2280"/>
    <cellStyle name="Titles 2" xfId="7117"/>
    <cellStyle name="Titles 3" xfId="7118"/>
    <cellStyle name="titre" xfId="7119"/>
    <cellStyle name="titre 2" xfId="7120"/>
    <cellStyle name="Total" xfId="2281"/>
    <cellStyle name="Total 2" xfId="2282"/>
    <cellStyle name="Tsd" xfId="2283"/>
    <cellStyle name="Tusental (0)_Blad2" xfId="2284"/>
    <cellStyle name="Tusental 2" xfId="2285"/>
    <cellStyle name="Tusental 3" xfId="7121"/>
    <cellStyle name="Tusental_Blad2" xfId="2286"/>
    <cellStyle name="Überschrift 1 2" xfId="2287"/>
    <cellStyle name="Überschrift 1 2 2" xfId="2288"/>
    <cellStyle name="Überschrift 1 2 2 2" xfId="2289"/>
    <cellStyle name="Überschrift 1 2 3" xfId="2290"/>
    <cellStyle name="Überschrift 1 2 4" xfId="2291"/>
    <cellStyle name="Überschrift 1 2 5" xfId="2292"/>
    <cellStyle name="Überschrift 1 3" xfId="2293"/>
    <cellStyle name="Überschrift 1 3 2" xfId="2294"/>
    <cellStyle name="Überschrift 10" xfId="2295"/>
    <cellStyle name="Überschrift 2 2" xfId="2296"/>
    <cellStyle name="Überschrift 2 2 2" xfId="2297"/>
    <cellStyle name="Überschrift 2 2 2 2" xfId="2298"/>
    <cellStyle name="Überschrift 2 2 3" xfId="2299"/>
    <cellStyle name="Überschrift 2 2 4" xfId="2300"/>
    <cellStyle name="Überschrift 2 2 5" xfId="2301"/>
    <cellStyle name="Überschrift 2 3" xfId="2302"/>
    <cellStyle name="Überschrift 2 3 2" xfId="2303"/>
    <cellStyle name="Überschrift 3 2" xfId="2304"/>
    <cellStyle name="Überschrift 3 2 2" xfId="2305"/>
    <cellStyle name="Überschrift 3 2 2 2" xfId="2306"/>
    <cellStyle name="Überschrift 3 2 3" xfId="2307"/>
    <cellStyle name="Überschrift 3 2 4" xfId="2308"/>
    <cellStyle name="Überschrift 3 2 5" xfId="2309"/>
    <cellStyle name="Überschrift 3 3" xfId="2310"/>
    <cellStyle name="Überschrift 3 3 2" xfId="2311"/>
    <cellStyle name="Überschrift 4 2" xfId="2312"/>
    <cellStyle name="Überschrift 4 2 2" xfId="2313"/>
    <cellStyle name="Überschrift 4 2 2 2" xfId="2314"/>
    <cellStyle name="Überschrift 4 2 3" xfId="2315"/>
    <cellStyle name="Überschrift 4 2 4" xfId="2316"/>
    <cellStyle name="Überschrift 4 2 5" xfId="2317"/>
    <cellStyle name="Überschrift 4 3" xfId="2318"/>
    <cellStyle name="Überschrift 4 3 2" xfId="2319"/>
    <cellStyle name="Überschrift 5" xfId="2320"/>
    <cellStyle name="Überschrift 5 2" xfId="2321"/>
    <cellStyle name="überschrift 5 3" xfId="2322"/>
    <cellStyle name="überschrift 5 3 2" xfId="2323"/>
    <cellStyle name="Überschrift 6" xfId="2324"/>
    <cellStyle name="Überschrift 7" xfId="2325"/>
    <cellStyle name="Überschrift 8" xfId="2326"/>
    <cellStyle name="Überschrift 9" xfId="2327"/>
    <cellStyle name="Überschrift Hintergrund Grau" xfId="2328"/>
    <cellStyle name="Uwaga 2" xfId="2329"/>
    <cellStyle name="Uwaga 2 2" xfId="7122"/>
    <cellStyle name="Uwaga 2 2 2" xfId="7123"/>
    <cellStyle name="Uwaga 2 3" xfId="7124"/>
    <cellStyle name="Uwaga 2 3 2" xfId="7125"/>
    <cellStyle name="Uwaga 2 4" xfId="7126"/>
    <cellStyle name="Uwaga 2 5" xfId="7127"/>
    <cellStyle name="Valuta (0)_Blad2" xfId="2330"/>
    <cellStyle name="Valuta_Blad2" xfId="2331"/>
    <cellStyle name="Verknüpfte Zelle 2" xfId="2332"/>
    <cellStyle name="Verknüpfte Zelle 2 2" xfId="2333"/>
    <cellStyle name="Verknüpfte Zelle 2 2 2" xfId="2334"/>
    <cellStyle name="Verknüpfte Zelle 2 3" xfId="2335"/>
    <cellStyle name="Verknüpfte Zelle 2 4" xfId="2336"/>
    <cellStyle name="Verknüpfte Zelle 2 5" xfId="2337"/>
    <cellStyle name="Verknüpfte Zelle 3" xfId="2338"/>
    <cellStyle name="Verknüpfte Zelle 3 2" xfId="2339"/>
    <cellStyle name="Vorspalte" xfId="2340"/>
    <cellStyle name="vorspalte 2" xfId="2341"/>
    <cellStyle name="vorspalte 2 2" xfId="2342"/>
    <cellStyle name="vorspalte 3" xfId="2343"/>
    <cellStyle name="vorspalte_Absolventen bzw. Abgänger" xfId="2344"/>
    <cellStyle name="Währung [0] 2" xfId="2345"/>
    <cellStyle name="Währung 2" xfId="2346"/>
    <cellStyle name="Warnender Text 2" xfId="2347"/>
    <cellStyle name="Warnender Text 2 2" xfId="2348"/>
    <cellStyle name="Warnender Text 2 2 2" xfId="2349"/>
    <cellStyle name="Warnender Text 2 3" xfId="2350"/>
    <cellStyle name="Warnender Text 2 4" xfId="2351"/>
    <cellStyle name="Warnender Text 2 5" xfId="2352"/>
    <cellStyle name="Warnender Text 3" xfId="2353"/>
    <cellStyle name="Warnender Text 3 2" xfId="2354"/>
    <cellStyle name="Warning Text" xfId="2355"/>
    <cellStyle name="Warning Text 2" xfId="2356"/>
    <cellStyle name="Wrapped" xfId="7128"/>
    <cellStyle name="Zelle überprüfen 2" xfId="2357"/>
    <cellStyle name="Zelle überprüfen 2 2" xfId="2358"/>
    <cellStyle name="Zelle überprüfen 2 2 2" xfId="2359"/>
    <cellStyle name="Zelle überprüfen 2 3" xfId="2360"/>
    <cellStyle name="Zelle überprüfen 2 4" xfId="2361"/>
    <cellStyle name="Zelle überprüfen 2 5" xfId="2362"/>
    <cellStyle name="Zelle überprüfen 3" xfId="2363"/>
    <cellStyle name="Zelle überprüfen 3 2" xfId="2364"/>
    <cellStyle name="표준_T_A8(통계청_검증결과)" xfId="2365"/>
    <cellStyle name="常规_B2.3" xfId="7129"/>
    <cellStyle name="標準_法務省担当表（eigo ） " xfId="2366"/>
  </cellStyles>
  <dxfs count="0"/>
  <tableStyles count="0" defaultTableStyle="TableStyleMedium2" defaultPivotStyle="PivotStyleLight16"/>
  <colors>
    <mruColors>
      <color rgb="FFC5D9F1"/>
      <color rgb="FFBFBFB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76" Type="http://schemas.openxmlformats.org/officeDocument/2006/relationships/externalLink" Target="externalLinks/externalLink30.xml"/><Relationship Id="rId7" Type="http://schemas.openxmlformats.org/officeDocument/2006/relationships/worksheet" Target="worksheets/sheet7.xml"/><Relationship Id="rId71" Type="http://schemas.openxmlformats.org/officeDocument/2006/relationships/externalLink" Target="externalLinks/externalLink2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externalLink" Target="externalLinks/externalLink20.xml"/><Relationship Id="rId74" Type="http://schemas.openxmlformats.org/officeDocument/2006/relationships/externalLink" Target="externalLinks/externalLink28.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5.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77"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3</xdr:col>
      <xdr:colOff>7620</xdr:colOff>
      <xdr:row>44</xdr:row>
      <xdr:rowOff>7620</xdr:rowOff>
    </xdr:from>
    <xdr:ext cx="184731" cy="264560"/>
    <xdr:sp macro="" textlink="">
      <xdr:nvSpPr>
        <xdr:cNvPr id="2" name="Textfeld 1"/>
        <xdr:cNvSpPr txBox="1"/>
      </xdr:nvSpPr>
      <xdr:spPr>
        <a:xfrm>
          <a:off x="2385060" y="4396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9525</xdr:colOff>
      <xdr:row>35</xdr:row>
      <xdr:rowOff>106443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695325"/>
          <a:ext cx="5410200" cy="54404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9525</xdr:colOff>
      <xdr:row>30</xdr:row>
      <xdr:rowOff>103830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95325"/>
          <a:ext cx="5410200" cy="46282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380999</xdr:rowOff>
    </xdr:from>
    <xdr:to>
      <xdr:col>7</xdr:col>
      <xdr:colOff>9525</xdr:colOff>
      <xdr:row>17</xdr:row>
      <xdr:rowOff>112304</xdr:rowOff>
    </xdr:to>
    <xdr:pic>
      <xdr:nvPicPr>
        <xdr:cNvPr id="2" name="Grafik 1"/>
        <xdr:cNvPicPr>
          <a:picLocks noChangeAspect="1"/>
        </xdr:cNvPicPr>
      </xdr:nvPicPr>
      <xdr:blipFill rotWithShape="1">
        <a:blip xmlns:r="http://schemas.openxmlformats.org/officeDocument/2006/relationships" r:embed="rId1"/>
        <a:srcRect t="1258" b="1"/>
        <a:stretch/>
      </xdr:blipFill>
      <xdr:spPr>
        <a:xfrm>
          <a:off x="0" y="685799"/>
          <a:ext cx="5419725" cy="25615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5442</xdr:colOff>
      <xdr:row>36</xdr:row>
      <xdr:rowOff>152400</xdr:rowOff>
    </xdr:to>
    <xdr:pic>
      <xdr:nvPicPr>
        <xdr:cNvPr id="3" name="Grafik 2"/>
        <xdr:cNvPicPr>
          <a:picLocks noChangeAspect="1"/>
        </xdr:cNvPicPr>
      </xdr:nvPicPr>
      <xdr:blipFill rotWithShape="1">
        <a:blip xmlns:r="http://schemas.openxmlformats.org/officeDocument/2006/relationships" r:embed="rId1"/>
        <a:srcRect t="665" b="386"/>
        <a:stretch/>
      </xdr:blipFill>
      <xdr:spPr>
        <a:xfrm>
          <a:off x="0" y="685800"/>
          <a:ext cx="5406117" cy="5657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7</xdr:col>
      <xdr:colOff>11906</xdr:colOff>
      <xdr:row>16</xdr:row>
      <xdr:rowOff>152401</xdr:rowOff>
    </xdr:to>
    <xdr:pic>
      <xdr:nvPicPr>
        <xdr:cNvPr id="3" name="Grafik 2"/>
        <xdr:cNvPicPr>
          <a:picLocks noChangeAspect="1"/>
        </xdr:cNvPicPr>
      </xdr:nvPicPr>
      <xdr:blipFill rotWithShape="1">
        <a:blip xmlns:r="http://schemas.openxmlformats.org/officeDocument/2006/relationships" r:embed="rId1"/>
        <a:srcRect t="1" b="2295"/>
        <a:stretch/>
      </xdr:blipFill>
      <xdr:spPr>
        <a:xfrm>
          <a:off x="0" y="685801"/>
          <a:ext cx="5412581" cy="24193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7</xdr:col>
      <xdr:colOff>9525</xdr:colOff>
      <xdr:row>16</xdr:row>
      <xdr:rowOff>0</xdr:rowOff>
    </xdr:to>
    <xdr:pic>
      <xdr:nvPicPr>
        <xdr:cNvPr id="3" name="Grafik 2"/>
        <xdr:cNvPicPr>
          <a:picLocks noChangeAspect="1"/>
        </xdr:cNvPicPr>
      </xdr:nvPicPr>
      <xdr:blipFill rotWithShape="1">
        <a:blip xmlns:r="http://schemas.openxmlformats.org/officeDocument/2006/relationships" r:embed="rId1"/>
        <a:srcRect b="1610"/>
        <a:stretch/>
      </xdr:blipFill>
      <xdr:spPr>
        <a:xfrm>
          <a:off x="0" y="685801"/>
          <a:ext cx="5410200" cy="22669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17860</xdr:rowOff>
    </xdr:from>
    <xdr:to>
      <xdr:col>7</xdr:col>
      <xdr:colOff>107560</xdr:colOff>
      <xdr:row>15</xdr:row>
      <xdr:rowOff>11906</xdr:rowOff>
    </xdr:to>
    <xdr:pic>
      <xdr:nvPicPr>
        <xdr:cNvPr id="5" name="Grafik 4"/>
        <xdr:cNvPicPr>
          <a:picLocks noChangeAspect="1"/>
        </xdr:cNvPicPr>
      </xdr:nvPicPr>
      <xdr:blipFill rotWithShape="1">
        <a:blip xmlns:r="http://schemas.openxmlformats.org/officeDocument/2006/relationships" r:embed="rId1"/>
        <a:srcRect b="1961"/>
        <a:stretch/>
      </xdr:blipFill>
      <xdr:spPr>
        <a:xfrm>
          <a:off x="0" y="513160"/>
          <a:ext cx="5508235" cy="20990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57152</xdr:rowOff>
    </xdr:from>
    <xdr:to>
      <xdr:col>8</xdr:col>
      <xdr:colOff>27411</xdr:colOff>
      <xdr:row>15</xdr:row>
      <xdr:rowOff>95251</xdr:rowOff>
    </xdr:to>
    <xdr:pic>
      <xdr:nvPicPr>
        <xdr:cNvPr id="8" name="Grafik 7"/>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248" b="3565"/>
        <a:stretch/>
      </xdr:blipFill>
      <xdr:spPr bwMode="auto">
        <a:xfrm>
          <a:off x="0" y="742952"/>
          <a:ext cx="6199611" cy="2143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6</xdr:col>
      <xdr:colOff>323850</xdr:colOff>
      <xdr:row>18</xdr:row>
      <xdr:rowOff>30955</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5325"/>
          <a:ext cx="4895850" cy="2602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5016</xdr:colOff>
      <xdr:row>27</xdr:row>
      <xdr:rowOff>133350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85800"/>
          <a:ext cx="5405691" cy="4181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2</xdr:rowOff>
    </xdr:from>
    <xdr:to>
      <xdr:col>7</xdr:col>
      <xdr:colOff>6569</xdr:colOff>
      <xdr:row>14</xdr:row>
      <xdr:rowOff>133786</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83174"/>
          <a:ext cx="5386552" cy="2104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9525</xdr:colOff>
      <xdr:row>14</xdr:row>
      <xdr:rowOff>139067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85800"/>
          <a:ext cx="5410200" cy="20821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14233</xdr:colOff>
      <xdr:row>29</xdr:row>
      <xdr:rowOff>47625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685800"/>
          <a:ext cx="5414908" cy="441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7</xdr:col>
      <xdr:colOff>4897</xdr:colOff>
      <xdr:row>38</xdr:row>
      <xdr:rowOff>152401</xdr:rowOff>
    </xdr:to>
    <xdr:pic>
      <xdr:nvPicPr>
        <xdr:cNvPr id="3" name="Grafik 2"/>
        <xdr:cNvPicPr>
          <a:picLocks noChangeAspect="1"/>
        </xdr:cNvPicPr>
      </xdr:nvPicPr>
      <xdr:blipFill rotWithShape="1">
        <a:blip xmlns:r="http://schemas.openxmlformats.org/officeDocument/2006/relationships" r:embed="rId1"/>
        <a:srcRect b="476"/>
        <a:stretch/>
      </xdr:blipFill>
      <xdr:spPr>
        <a:xfrm>
          <a:off x="0" y="685801"/>
          <a:ext cx="5405572" cy="598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381000</xdr:rowOff>
    </xdr:from>
    <xdr:to>
      <xdr:col>7</xdr:col>
      <xdr:colOff>5443</xdr:colOff>
      <xdr:row>15</xdr:row>
      <xdr:rowOff>0</xdr:rowOff>
    </xdr:to>
    <xdr:pic>
      <xdr:nvPicPr>
        <xdr:cNvPr id="2" name="Grafik 1"/>
        <xdr:cNvPicPr>
          <a:picLocks noChangeAspect="1"/>
        </xdr:cNvPicPr>
      </xdr:nvPicPr>
      <xdr:blipFill rotWithShape="1">
        <a:blip xmlns:r="http://schemas.openxmlformats.org/officeDocument/2006/relationships" r:embed="rId1"/>
        <a:srcRect b="2036"/>
        <a:stretch/>
      </xdr:blipFill>
      <xdr:spPr>
        <a:xfrm>
          <a:off x="0" y="684609"/>
          <a:ext cx="5422787" cy="20895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13640</xdr:colOff>
      <xdr:row>26</xdr:row>
      <xdr:rowOff>114300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790575"/>
          <a:ext cx="5414315" cy="39909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9525</xdr:colOff>
      <xdr:row>27</xdr:row>
      <xdr:rowOff>138382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819150"/>
          <a:ext cx="5410200" cy="41769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AUST\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s\BILDUN~1\Kuehne\Bildungsberichterstattung\BBE2006\BBE-Dokumente\Endfassung%2021.04\AbbildungenExcel\Konsortium\050714_Sitzung_Konsortium\2-04_Bildungsstand_nach_Altersgruppen"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bteilung-SteuBis\AG_Maaz\BBE\_Bildungsbericht%202018\4_&#214;ffentlichkeitsarbeit\3_Homepage\Webtabellen\Excel\Final%20A\Eingang%20Partner\2-04_Bildungsstand_nach_Altersgruppen"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BFDATA1\office\C\C\Groups\BILDUN~1\Kuehne\Bildungsberichterstattung\BBE2006\BBE-Dokumente\Endfassung%2021.04\AbbildungenExcel\Konsortium\050714_Sitzung_Konsortium\2-04_Bildungsstand_nach_Altersgruppen"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3%23FREITA\WINDOWS\EXCEL\JAHRBUCH\KAPIT-17\1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UST\%23%23FREITA\WINDOWS\EXCEL\JAHRBUCH\KAPIT-17\1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vie\G-VIE-Daten\Querschnitt\Daten\Quer-V&#214;\Zahlenkompa&#223;\2003\Schaubilder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vie\G-VIE-Daten\Querschnitt\Daten\Koordinierung\AUSKUNFT\Mikrozensus\Formel_(Nicht_versenden)\2004\Bildungsstand_2004_nach_Ausl&#228;nder_Altersgruppe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ebhuhn_e\G-vie\G-VIE-Daten\Querschnitt\Daten\Koordinierung\AUSKUNFT\Mikrozensus\Formel_(Nicht_versenden)\2004\Bildungsstand_2004_nach_Ausl&#228;nder_Altersgruppe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UST\G-VIIC\G-VIIC-Daten\Hochschulen\Studenten\Vorbericht\Arbeitstabelle\WINTER\VB2_2W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pplic\UOE\Ind2001\calcul_B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AUST\G-vie\G-VIE-Daten\Querschnitt\Daten\Quer-V&#214;\Bildung_im_Zahlenspiegel\2004\Graphik\Kapitel_11.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erver\Groups\Bildungsforschung\Kuehne\Bildungsbericht\Wiederholer\wiederholerAbbildu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PPLIC\UOE\IND98\DATA96\E6C3NAGE"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bteilung-SteuBis\AG_Maaz\BBE\_Bildungsbericht%202018\4_&#214;ffentlichkeitsarbeit\3_Homepage\Webtabellen\Excel\Final%20A\Eingang%20Partner\E6C3NAG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ILDUN~1\Kuehne\Bildungsberichterstattung\BBE2006\BBE-Dokumente\Endfassung%2021.04\AbbildungenExcel\Konsortium\050714_Sitzung_Konsortium\2-04_Bildungsstand_nach_Altersgruppen"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PPLIC\UOE\IND98\DATA96\E6C3N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bteilung-SteuBis\AG_Maaz\BBE\_Bildungsbericht%202018\4_&#214;ffentlichkeitsarbeit\3_Homepage\Webtabellen\Excel\Final%20A\Eingang%20Partner\E6C3N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UST\G-VIIC\G-VIIC-Daten\Hochschulen\Studenten\Vorbericht\Fachserie\WS99-2000\VB2_2W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BFDATA1\office\C\C\BILDUN~1\Kuehne\Bildungsberichterstattung\BBE2006\BBE-Dokumente\Endfassung%2021.04\AbbildungenExcel\Konsortium\050714_Sitzung_Konsortium\2-04_Bildungsstand_nach_Altersgruppen"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3%23FREITA\WINDOWS\EXCEL\JAHRBUCH\KAPIT-17\17-10AL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UST\G-vie\G-VIE-Daten\Querschnitt\Daten\Quer-V&#214;\Zahlenkompa&#223;\2003\Schaubilder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bteilung-SteuBis\AG_Maaz\BBE\_Bildungsbericht%202018\4_&#214;ffentlichkeitsarbeit\3_Homepage\Webtabellen\Excel\Final%20A\Eingang%20Partner\2-04_Bildungsstand_nach_Altersgrupp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Jahrbuch"/>
      <sheetName val="BIZ 2.4"/>
      <sheetName val="BBericht"/>
      <sheetName val="BBericht ohneBB"/>
      <sheetName val="BBericht ohneBB (2)"/>
      <sheetName val="Info"/>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11"/>
      <sheetName val="Info"/>
      <sheetName val="Daten"/>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s>
    <sheetDataSet>
      <sheetData sheetId="0">
        <row r="20">
          <cell r="C20" t="str">
            <v>Nordrhein-Westfalen</v>
          </cell>
        </row>
      </sheetData>
      <sheetData sheetId="1"/>
      <sheetData sheetId="2"/>
      <sheetData sheetId="3"/>
      <sheetData sheetId="4"/>
      <sheetData sheetId="5"/>
      <sheetData sheetId="6"/>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P73"/>
  <sheetViews>
    <sheetView showGridLines="0" topLeftCell="A10" zoomScaleNormal="100" zoomScaleSheetLayoutView="115" workbookViewId="0">
      <selection activeCell="A39" sqref="A39:L39"/>
    </sheetView>
  </sheetViews>
  <sheetFormatPr baseColWidth="10" defaultColWidth="11.453125" defaultRowHeight="15" customHeight="1"/>
  <cols>
    <col min="1" max="16384" width="11.453125" style="305"/>
  </cols>
  <sheetData>
    <row r="1" spans="1:14" s="484" customFormat="1" ht="15" customHeight="1"/>
    <row r="2" spans="1:14" s="484" customFormat="1" ht="30" customHeight="1">
      <c r="A2" s="498" t="s">
        <v>770</v>
      </c>
      <c r="B2" s="498"/>
      <c r="C2" s="498"/>
      <c r="D2" s="498"/>
      <c r="E2" s="498"/>
      <c r="F2" s="498"/>
      <c r="G2" s="498"/>
      <c r="H2" s="498"/>
      <c r="I2" s="498"/>
      <c r="J2" s="498"/>
      <c r="K2" s="498"/>
      <c r="L2" s="498"/>
    </row>
    <row r="4" spans="1:14" ht="15" customHeight="1">
      <c r="A4" s="304" t="s">
        <v>438</v>
      </c>
    </row>
    <row r="5" spans="1:14" s="307" customFormat="1" ht="15" customHeight="1">
      <c r="A5" s="306"/>
    </row>
    <row r="6" spans="1:14" ht="15" customHeight="1">
      <c r="A6" s="308" t="s">
        <v>581</v>
      </c>
    </row>
    <row r="7" spans="1:14" s="307" customFormat="1" ht="15" customHeight="1">
      <c r="A7" s="306"/>
    </row>
    <row r="8" spans="1:14" s="320" customFormat="1" ht="15" customHeight="1">
      <c r="A8" s="499" t="s">
        <v>588</v>
      </c>
      <c r="B8" s="499"/>
      <c r="C8" s="499"/>
      <c r="D8" s="499"/>
      <c r="E8" s="499"/>
      <c r="F8" s="499"/>
      <c r="G8" s="499"/>
      <c r="H8" s="499"/>
      <c r="I8" s="499"/>
      <c r="J8" s="499"/>
      <c r="K8" s="499"/>
      <c r="L8" s="499"/>
    </row>
    <row r="9" spans="1:14" s="320" customFormat="1" ht="15" customHeight="1">
      <c r="A9" s="499" t="s">
        <v>589</v>
      </c>
      <c r="B9" s="499"/>
      <c r="C9" s="499"/>
      <c r="D9" s="499"/>
      <c r="E9" s="499"/>
      <c r="F9" s="499"/>
      <c r="G9" s="499"/>
      <c r="H9" s="499"/>
      <c r="I9" s="499"/>
      <c r="J9" s="499"/>
      <c r="K9" s="499"/>
      <c r="L9" s="499"/>
    </row>
    <row r="10" spans="1:14" s="320" customFormat="1" ht="15" customHeight="1">
      <c r="A10" s="499" t="s">
        <v>582</v>
      </c>
      <c r="B10" s="499"/>
      <c r="C10" s="499"/>
      <c r="D10" s="499"/>
      <c r="E10" s="499"/>
      <c r="F10" s="499"/>
      <c r="G10" s="499"/>
      <c r="H10" s="499"/>
      <c r="I10" s="499"/>
      <c r="J10" s="499"/>
      <c r="K10" s="499"/>
      <c r="L10" s="499"/>
    </row>
    <row r="11" spans="1:14" s="320" customFormat="1" ht="15" customHeight="1">
      <c r="A11" s="499" t="s">
        <v>590</v>
      </c>
      <c r="B11" s="499"/>
      <c r="C11" s="499"/>
      <c r="D11" s="499"/>
      <c r="E11" s="499"/>
      <c r="F11" s="499"/>
      <c r="G11" s="499"/>
      <c r="H11" s="499"/>
      <c r="I11" s="499"/>
      <c r="J11" s="499"/>
      <c r="K11" s="499"/>
      <c r="L11" s="499"/>
    </row>
    <row r="12" spans="1:14" s="320" customFormat="1" ht="15" customHeight="1">
      <c r="A12" s="499" t="s">
        <v>583</v>
      </c>
      <c r="B12" s="499"/>
      <c r="C12" s="499"/>
      <c r="D12" s="499"/>
      <c r="E12" s="499"/>
      <c r="F12" s="499"/>
      <c r="G12" s="499"/>
      <c r="H12" s="499"/>
      <c r="I12" s="499"/>
      <c r="J12" s="499"/>
      <c r="K12" s="499"/>
      <c r="L12" s="499"/>
    </row>
    <row r="13" spans="1:14" s="320" customFormat="1" ht="15" customHeight="1">
      <c r="A13" s="499" t="s">
        <v>584</v>
      </c>
      <c r="B13" s="499"/>
      <c r="C13" s="499"/>
      <c r="D13" s="499"/>
      <c r="E13" s="499"/>
      <c r="F13" s="499"/>
      <c r="G13" s="499"/>
      <c r="H13" s="499"/>
      <c r="I13" s="499"/>
      <c r="J13" s="499"/>
      <c r="K13" s="499"/>
      <c r="L13" s="499"/>
    </row>
    <row r="14" spans="1:14" s="320" customFormat="1" ht="30" customHeight="1">
      <c r="A14" s="499" t="s">
        <v>585</v>
      </c>
      <c r="B14" s="499"/>
      <c r="C14" s="499"/>
      <c r="D14" s="499"/>
      <c r="E14" s="499"/>
      <c r="F14" s="499"/>
      <c r="G14" s="499"/>
      <c r="H14" s="499"/>
      <c r="I14" s="499"/>
      <c r="J14" s="499"/>
      <c r="K14" s="499"/>
      <c r="L14" s="499"/>
      <c r="M14" s="321"/>
      <c r="N14" s="321"/>
    </row>
    <row r="15" spans="1:14" s="320" customFormat="1" ht="30" customHeight="1">
      <c r="A15" s="499" t="s">
        <v>595</v>
      </c>
      <c r="B15" s="499"/>
      <c r="C15" s="499"/>
      <c r="D15" s="499"/>
      <c r="E15" s="499"/>
      <c r="F15" s="499"/>
      <c r="G15" s="499"/>
      <c r="H15" s="499"/>
      <c r="I15" s="499"/>
      <c r="J15" s="499"/>
      <c r="K15" s="499"/>
      <c r="L15" s="499"/>
      <c r="M15" s="321"/>
    </row>
    <row r="16" spans="1:14" s="320" customFormat="1" ht="15" customHeight="1">
      <c r="A16" s="499" t="s">
        <v>586</v>
      </c>
      <c r="B16" s="499"/>
      <c r="C16" s="499"/>
      <c r="D16" s="499"/>
      <c r="E16" s="499"/>
      <c r="F16" s="499"/>
      <c r="G16" s="499"/>
      <c r="H16" s="499"/>
      <c r="I16" s="499"/>
      <c r="J16" s="499"/>
      <c r="K16" s="499"/>
      <c r="L16" s="499"/>
    </row>
    <row r="17" spans="1:13" s="320" customFormat="1" ht="15" customHeight="1">
      <c r="A17" s="499" t="s">
        <v>591</v>
      </c>
      <c r="B17" s="499"/>
      <c r="C17" s="499"/>
      <c r="D17" s="499"/>
      <c r="E17" s="499"/>
      <c r="F17" s="499"/>
      <c r="G17" s="499"/>
      <c r="H17" s="499"/>
      <c r="I17" s="499"/>
      <c r="J17" s="499"/>
      <c r="K17" s="499"/>
      <c r="L17" s="499"/>
    </row>
    <row r="18" spans="1:13" s="320" customFormat="1" ht="15" customHeight="1">
      <c r="A18" s="499" t="s">
        <v>566</v>
      </c>
      <c r="B18" s="499"/>
      <c r="C18" s="499"/>
      <c r="D18" s="499"/>
      <c r="E18" s="499"/>
      <c r="F18" s="499"/>
      <c r="G18" s="499"/>
      <c r="H18" s="499"/>
      <c r="I18" s="499"/>
      <c r="J18" s="499"/>
      <c r="K18" s="499"/>
      <c r="L18" s="499"/>
    </row>
    <row r="19" spans="1:13" s="320" customFormat="1" ht="15" customHeight="1">
      <c r="A19" s="499" t="s">
        <v>592</v>
      </c>
      <c r="B19" s="499"/>
      <c r="C19" s="499"/>
      <c r="D19" s="499"/>
      <c r="E19" s="499"/>
      <c r="F19" s="499"/>
      <c r="G19" s="499"/>
      <c r="H19" s="499"/>
      <c r="I19" s="499"/>
      <c r="J19" s="499"/>
      <c r="K19" s="499"/>
      <c r="L19" s="499"/>
    </row>
    <row r="20" spans="1:13" s="320" customFormat="1" ht="15" customHeight="1">
      <c r="A20" s="499" t="s">
        <v>593</v>
      </c>
      <c r="B20" s="499"/>
      <c r="C20" s="499"/>
      <c r="D20" s="499"/>
      <c r="E20" s="499"/>
      <c r="F20" s="499"/>
      <c r="G20" s="499"/>
      <c r="H20" s="499"/>
      <c r="I20" s="499"/>
      <c r="J20" s="499"/>
      <c r="K20" s="499"/>
      <c r="L20" s="499"/>
    </row>
    <row r="21" spans="1:13" s="320" customFormat="1" ht="15" customHeight="1">
      <c r="A21" s="499" t="s">
        <v>587</v>
      </c>
      <c r="B21" s="499"/>
      <c r="C21" s="499"/>
      <c r="D21" s="499"/>
      <c r="E21" s="499"/>
      <c r="F21" s="499"/>
      <c r="G21" s="499"/>
      <c r="H21" s="499"/>
      <c r="I21" s="499"/>
      <c r="J21" s="499"/>
      <c r="K21" s="499"/>
      <c r="L21" s="499"/>
    </row>
    <row r="22" spans="1:13" s="320" customFormat="1" ht="15" customHeight="1">
      <c r="A22" s="319"/>
      <c r="B22" s="319"/>
      <c r="C22" s="319"/>
      <c r="D22" s="319"/>
      <c r="E22" s="319"/>
      <c r="F22" s="319"/>
      <c r="G22" s="319"/>
      <c r="H22" s="319"/>
      <c r="I22" s="319"/>
      <c r="J22" s="319"/>
      <c r="K22" s="319"/>
      <c r="L22" s="319"/>
    </row>
    <row r="23" spans="1:13" s="307" customFormat="1" ht="15" customHeight="1"/>
    <row r="24" spans="1:13" ht="15" customHeight="1">
      <c r="A24" s="308" t="s">
        <v>580</v>
      </c>
    </row>
    <row r="25" spans="1:13" s="307" customFormat="1" ht="15" customHeight="1">
      <c r="A25" s="309"/>
    </row>
    <row r="26" spans="1:13" s="320" customFormat="1" ht="15" customHeight="1">
      <c r="A26" s="499" t="s">
        <v>456</v>
      </c>
      <c r="B26" s="499"/>
      <c r="C26" s="499"/>
      <c r="D26" s="499"/>
      <c r="E26" s="499"/>
      <c r="F26" s="499"/>
      <c r="G26" s="499"/>
      <c r="H26" s="499"/>
      <c r="I26" s="499"/>
      <c r="J26" s="499"/>
      <c r="K26" s="499"/>
      <c r="L26" s="499"/>
    </row>
    <row r="27" spans="1:13" s="320" customFormat="1" ht="15" customHeight="1">
      <c r="A27" s="499" t="s">
        <v>541</v>
      </c>
      <c r="B27" s="499"/>
      <c r="C27" s="499"/>
      <c r="D27" s="499"/>
      <c r="E27" s="499"/>
      <c r="F27" s="499"/>
      <c r="G27" s="499"/>
      <c r="H27" s="499"/>
      <c r="I27" s="499"/>
      <c r="J27" s="499"/>
      <c r="K27" s="499"/>
      <c r="L27" s="499"/>
    </row>
    <row r="28" spans="1:13" s="320" customFormat="1" ht="15" customHeight="1">
      <c r="A28" s="499" t="s">
        <v>594</v>
      </c>
      <c r="B28" s="499"/>
      <c r="C28" s="499"/>
      <c r="D28" s="499"/>
      <c r="E28" s="499"/>
      <c r="F28" s="499"/>
      <c r="G28" s="499"/>
      <c r="H28" s="499"/>
      <c r="I28" s="499"/>
      <c r="J28" s="499"/>
      <c r="K28" s="499"/>
      <c r="L28" s="499"/>
    </row>
    <row r="29" spans="1:13" s="320" customFormat="1" ht="15" customHeight="1">
      <c r="A29" s="499" t="s">
        <v>510</v>
      </c>
      <c r="B29" s="499"/>
      <c r="C29" s="499"/>
      <c r="D29" s="499"/>
      <c r="E29" s="499"/>
      <c r="F29" s="499"/>
      <c r="G29" s="499"/>
      <c r="H29" s="499"/>
      <c r="I29" s="499"/>
      <c r="J29" s="499"/>
      <c r="K29" s="499"/>
      <c r="L29" s="499"/>
    </row>
    <row r="30" spans="1:13" s="320" customFormat="1" ht="15" customHeight="1">
      <c r="A30" s="499" t="s">
        <v>91</v>
      </c>
      <c r="B30" s="499"/>
      <c r="C30" s="499"/>
      <c r="D30" s="499"/>
      <c r="E30" s="499"/>
      <c r="F30" s="499"/>
      <c r="G30" s="499"/>
      <c r="H30" s="499"/>
      <c r="I30" s="499"/>
      <c r="J30" s="499"/>
      <c r="K30" s="499"/>
      <c r="L30" s="499"/>
    </row>
    <row r="31" spans="1:13" s="320" customFormat="1" ht="15" customHeight="1">
      <c r="A31" s="499" t="s">
        <v>90</v>
      </c>
      <c r="B31" s="499"/>
      <c r="C31" s="499"/>
      <c r="D31" s="499"/>
      <c r="E31" s="499"/>
      <c r="F31" s="499"/>
      <c r="G31" s="499"/>
      <c r="H31" s="499"/>
      <c r="I31" s="499"/>
      <c r="J31" s="499"/>
      <c r="K31" s="499"/>
      <c r="L31" s="499"/>
    </row>
    <row r="32" spans="1:13" s="320" customFormat="1" ht="30" customHeight="1">
      <c r="A32" s="499" t="s">
        <v>550</v>
      </c>
      <c r="B32" s="499"/>
      <c r="C32" s="499"/>
      <c r="D32" s="499"/>
      <c r="E32" s="499"/>
      <c r="F32" s="499"/>
      <c r="G32" s="499"/>
      <c r="H32" s="499"/>
      <c r="I32" s="499"/>
      <c r="J32" s="499"/>
      <c r="K32" s="499"/>
      <c r="L32" s="499"/>
      <c r="M32" s="322"/>
    </row>
    <row r="33" spans="1:16" s="320" customFormat="1" ht="15" customHeight="1">
      <c r="A33" s="499" t="s">
        <v>637</v>
      </c>
      <c r="B33" s="499"/>
      <c r="C33" s="499"/>
      <c r="D33" s="499"/>
      <c r="E33" s="499"/>
      <c r="F33" s="499"/>
      <c r="G33" s="499"/>
      <c r="H33" s="499"/>
      <c r="I33" s="499"/>
      <c r="J33" s="499"/>
      <c r="K33" s="499"/>
      <c r="L33" s="499"/>
    </row>
    <row r="34" spans="1:16" s="320" customFormat="1" ht="15" customHeight="1">
      <c r="A34" s="499" t="s">
        <v>536</v>
      </c>
      <c r="B34" s="499"/>
      <c r="C34" s="499"/>
      <c r="D34" s="499"/>
      <c r="E34" s="499"/>
      <c r="F34" s="499"/>
      <c r="G34" s="499"/>
      <c r="H34" s="499"/>
      <c r="I34" s="499"/>
      <c r="J34" s="499"/>
      <c r="K34" s="499"/>
      <c r="L34" s="499"/>
    </row>
    <row r="35" spans="1:16" s="320" customFormat="1" ht="30" customHeight="1">
      <c r="A35" s="499" t="s">
        <v>432</v>
      </c>
      <c r="B35" s="499"/>
      <c r="C35" s="499"/>
      <c r="D35" s="499"/>
      <c r="E35" s="499"/>
      <c r="F35" s="499"/>
      <c r="G35" s="499"/>
      <c r="H35" s="499"/>
      <c r="I35" s="499"/>
      <c r="J35" s="499"/>
      <c r="K35" s="499"/>
      <c r="L35" s="499"/>
      <c r="M35" s="321"/>
    </row>
    <row r="36" spans="1:16" s="320" customFormat="1" ht="15" customHeight="1">
      <c r="A36" s="499" t="s">
        <v>511</v>
      </c>
      <c r="B36" s="499"/>
      <c r="C36" s="499"/>
      <c r="D36" s="499"/>
      <c r="E36" s="499"/>
      <c r="F36" s="499"/>
      <c r="G36" s="499"/>
      <c r="H36" s="499"/>
      <c r="I36" s="499"/>
      <c r="J36" s="499"/>
      <c r="K36" s="499"/>
      <c r="L36" s="499"/>
    </row>
    <row r="37" spans="1:16" s="320" customFormat="1" ht="15" customHeight="1">
      <c r="A37" s="499" t="s">
        <v>434</v>
      </c>
      <c r="B37" s="499"/>
      <c r="C37" s="499"/>
      <c r="D37" s="499"/>
      <c r="E37" s="499"/>
      <c r="F37" s="499"/>
      <c r="G37" s="499"/>
      <c r="H37" s="499"/>
      <c r="I37" s="499"/>
      <c r="J37" s="499"/>
      <c r="K37" s="499"/>
      <c r="L37" s="499"/>
    </row>
    <row r="38" spans="1:16" s="320" customFormat="1" ht="15" customHeight="1">
      <c r="A38" s="499" t="s">
        <v>505</v>
      </c>
      <c r="B38" s="499"/>
      <c r="C38" s="499"/>
      <c r="D38" s="499"/>
      <c r="E38" s="499"/>
      <c r="F38" s="499"/>
      <c r="G38" s="499"/>
      <c r="H38" s="499"/>
      <c r="I38" s="499"/>
      <c r="J38" s="499"/>
      <c r="K38" s="499"/>
      <c r="L38" s="499"/>
    </row>
    <row r="39" spans="1:16" s="320" customFormat="1" ht="15" customHeight="1">
      <c r="A39" s="499" t="s">
        <v>509</v>
      </c>
      <c r="B39" s="499"/>
      <c r="C39" s="499"/>
      <c r="D39" s="499"/>
      <c r="E39" s="499"/>
      <c r="F39" s="499"/>
      <c r="G39" s="499"/>
      <c r="H39" s="499"/>
      <c r="I39" s="499"/>
      <c r="J39" s="499"/>
      <c r="K39" s="499"/>
      <c r="L39" s="499"/>
      <c r="M39" s="321"/>
    </row>
    <row r="40" spans="1:16" s="320" customFormat="1" ht="30" customHeight="1">
      <c r="A40" s="499" t="s">
        <v>693</v>
      </c>
      <c r="B40" s="499"/>
      <c r="C40" s="499"/>
      <c r="D40" s="499"/>
      <c r="E40" s="499"/>
      <c r="F40" s="499"/>
      <c r="G40" s="499"/>
      <c r="H40" s="499"/>
      <c r="I40" s="499"/>
      <c r="J40" s="499"/>
      <c r="K40" s="499"/>
      <c r="L40" s="499"/>
      <c r="M40" s="321"/>
      <c r="N40" s="321"/>
      <c r="O40" s="321"/>
      <c r="P40" s="321"/>
    </row>
    <row r="41" spans="1:16" s="320" customFormat="1" ht="30" customHeight="1">
      <c r="A41" s="499" t="s">
        <v>692</v>
      </c>
      <c r="B41" s="499"/>
      <c r="C41" s="499"/>
      <c r="D41" s="499"/>
      <c r="E41" s="499"/>
      <c r="F41" s="499"/>
      <c r="G41" s="499"/>
      <c r="H41" s="499"/>
      <c r="I41" s="499"/>
      <c r="J41" s="499"/>
      <c r="K41" s="499"/>
      <c r="L41" s="499"/>
      <c r="M41" s="321"/>
      <c r="N41" s="321"/>
      <c r="O41" s="321"/>
    </row>
    <row r="42" spans="1:16" s="320" customFormat="1" ht="15" customHeight="1">
      <c r="A42" s="499" t="s">
        <v>534</v>
      </c>
      <c r="B42" s="499"/>
      <c r="C42" s="499"/>
      <c r="D42" s="499"/>
      <c r="E42" s="499"/>
      <c r="F42" s="499"/>
      <c r="G42" s="499"/>
      <c r="H42" s="499"/>
      <c r="I42" s="499"/>
      <c r="J42" s="499"/>
      <c r="K42" s="499"/>
      <c r="L42" s="499"/>
    </row>
    <row r="43" spans="1:16" s="320" customFormat="1" ht="15" customHeight="1">
      <c r="A43" s="499" t="s">
        <v>521</v>
      </c>
      <c r="B43" s="499"/>
      <c r="C43" s="499"/>
      <c r="D43" s="499"/>
      <c r="E43" s="499"/>
      <c r="F43" s="499"/>
      <c r="G43" s="499"/>
      <c r="H43" s="499"/>
      <c r="I43" s="499"/>
      <c r="J43" s="499"/>
      <c r="K43" s="499"/>
      <c r="L43" s="499"/>
    </row>
    <row r="44" spans="1:16" s="320" customFormat="1" ht="30" customHeight="1">
      <c r="A44" s="499" t="s">
        <v>523</v>
      </c>
      <c r="B44" s="499"/>
      <c r="C44" s="499"/>
      <c r="D44" s="499"/>
      <c r="E44" s="499"/>
      <c r="F44" s="499"/>
      <c r="G44" s="499"/>
      <c r="H44" s="499"/>
      <c r="I44" s="499"/>
      <c r="J44" s="499"/>
      <c r="K44" s="499"/>
      <c r="L44" s="499"/>
      <c r="M44" s="321"/>
    </row>
    <row r="45" spans="1:16" s="320" customFormat="1" ht="30" customHeight="1">
      <c r="A45" s="499" t="s">
        <v>596</v>
      </c>
      <c r="B45" s="499"/>
      <c r="C45" s="499"/>
      <c r="D45" s="499"/>
      <c r="E45" s="499"/>
      <c r="F45" s="499"/>
      <c r="G45" s="499"/>
      <c r="H45" s="499"/>
      <c r="I45" s="499"/>
      <c r="J45" s="499"/>
      <c r="K45" s="499"/>
      <c r="L45" s="499"/>
      <c r="M45" s="321"/>
    </row>
    <row r="46" spans="1:16" s="320" customFormat="1" ht="15" customHeight="1">
      <c r="A46" s="499" t="s">
        <v>435</v>
      </c>
      <c r="B46" s="499"/>
      <c r="C46" s="499"/>
      <c r="D46" s="499"/>
      <c r="E46" s="499"/>
      <c r="F46" s="499"/>
      <c r="G46" s="499"/>
      <c r="H46" s="499"/>
      <c r="I46" s="499"/>
      <c r="J46" s="499"/>
      <c r="K46" s="499"/>
      <c r="L46" s="499"/>
    </row>
    <row r="47" spans="1:16" s="320" customFormat="1" ht="15" customHeight="1">
      <c r="A47" s="499" t="s">
        <v>532</v>
      </c>
      <c r="B47" s="499"/>
      <c r="C47" s="499"/>
      <c r="D47" s="499"/>
      <c r="E47" s="499"/>
      <c r="F47" s="499"/>
      <c r="G47" s="499"/>
      <c r="H47" s="499"/>
      <c r="I47" s="499"/>
      <c r="J47" s="499"/>
      <c r="K47" s="499"/>
      <c r="L47" s="499"/>
    </row>
    <row r="48" spans="1:16" s="320" customFormat="1" ht="15" customHeight="1">
      <c r="A48" s="499" t="s">
        <v>524</v>
      </c>
      <c r="B48" s="499"/>
      <c r="C48" s="499"/>
      <c r="D48" s="499"/>
      <c r="E48" s="499"/>
      <c r="F48" s="499"/>
      <c r="G48" s="499"/>
      <c r="H48" s="499"/>
      <c r="I48" s="499"/>
      <c r="J48" s="499"/>
      <c r="K48" s="499"/>
      <c r="L48" s="499"/>
    </row>
    <row r="49" spans="1:13" s="320" customFormat="1" ht="15" customHeight="1">
      <c r="A49" s="499" t="s">
        <v>533</v>
      </c>
      <c r="B49" s="499"/>
      <c r="C49" s="499"/>
      <c r="D49" s="499"/>
      <c r="E49" s="499"/>
      <c r="F49" s="499"/>
      <c r="G49" s="499"/>
      <c r="H49" s="499"/>
      <c r="I49" s="499"/>
      <c r="J49" s="499"/>
      <c r="K49" s="499"/>
      <c r="L49" s="499"/>
    </row>
    <row r="50" spans="1:13" s="320" customFormat="1" ht="15" customHeight="1">
      <c r="A50" s="499" t="s">
        <v>436</v>
      </c>
      <c r="B50" s="499"/>
      <c r="C50" s="499"/>
      <c r="D50" s="499"/>
      <c r="E50" s="499"/>
      <c r="F50" s="499"/>
      <c r="G50" s="499"/>
      <c r="H50" s="499"/>
      <c r="I50" s="499"/>
      <c r="J50" s="499"/>
      <c r="K50" s="499"/>
      <c r="L50" s="499"/>
    </row>
    <row r="51" spans="1:13" s="320" customFormat="1" ht="15" customHeight="1">
      <c r="A51" s="499" t="s">
        <v>492</v>
      </c>
      <c r="B51" s="499"/>
      <c r="C51" s="499"/>
      <c r="D51" s="499"/>
      <c r="E51" s="499"/>
      <c r="F51" s="499"/>
      <c r="G51" s="499"/>
      <c r="H51" s="499"/>
      <c r="I51" s="499"/>
      <c r="J51" s="499"/>
      <c r="K51" s="499"/>
      <c r="L51" s="499"/>
    </row>
    <row r="52" spans="1:13" s="320" customFormat="1" ht="15" customHeight="1">
      <c r="A52" s="499" t="s">
        <v>437</v>
      </c>
      <c r="B52" s="499"/>
      <c r="C52" s="499"/>
      <c r="D52" s="499"/>
      <c r="E52" s="499"/>
      <c r="F52" s="499"/>
      <c r="G52" s="499"/>
      <c r="H52" s="499"/>
      <c r="I52" s="499"/>
      <c r="J52" s="499"/>
      <c r="K52" s="499"/>
      <c r="L52" s="499"/>
    </row>
    <row r="53" spans="1:13" s="320" customFormat="1" ht="30" customHeight="1">
      <c r="A53" s="499" t="s">
        <v>539</v>
      </c>
      <c r="B53" s="499"/>
      <c r="C53" s="499"/>
      <c r="D53" s="499"/>
      <c r="E53" s="499"/>
      <c r="F53" s="499"/>
      <c r="G53" s="499"/>
      <c r="H53" s="499"/>
      <c r="I53" s="499"/>
      <c r="J53" s="499"/>
      <c r="K53" s="499"/>
      <c r="L53" s="499"/>
      <c r="M53" s="321"/>
    </row>
    <row r="54" spans="1:13" s="320" customFormat="1" ht="15" customHeight="1">
      <c r="A54" s="499" t="s">
        <v>485</v>
      </c>
      <c r="B54" s="499"/>
      <c r="C54" s="499"/>
      <c r="D54" s="499"/>
      <c r="E54" s="499"/>
      <c r="F54" s="499"/>
      <c r="G54" s="499"/>
      <c r="H54" s="499"/>
      <c r="I54" s="499"/>
      <c r="J54" s="499"/>
      <c r="K54" s="499"/>
      <c r="L54" s="499"/>
    </row>
    <row r="55" spans="1:13" s="320" customFormat="1" ht="15" customHeight="1">
      <c r="A55" s="499" t="s">
        <v>484</v>
      </c>
      <c r="B55" s="499"/>
      <c r="C55" s="499"/>
      <c r="D55" s="499"/>
      <c r="E55" s="499"/>
      <c r="F55" s="499"/>
      <c r="G55" s="499"/>
      <c r="H55" s="499"/>
      <c r="I55" s="499"/>
      <c r="J55" s="499"/>
      <c r="K55" s="499"/>
      <c r="L55" s="499"/>
    </row>
    <row r="56" spans="1:13" s="320" customFormat="1" ht="15" customHeight="1">
      <c r="A56" s="499" t="s">
        <v>540</v>
      </c>
      <c r="B56" s="499"/>
      <c r="C56" s="499"/>
      <c r="D56" s="499"/>
      <c r="E56" s="499"/>
      <c r="F56" s="499"/>
      <c r="G56" s="499"/>
      <c r="H56" s="499"/>
      <c r="I56" s="499"/>
      <c r="J56" s="499"/>
      <c r="K56" s="499"/>
      <c r="L56" s="499"/>
    </row>
    <row r="57" spans="1:13" s="307" customFormat="1" ht="15" customHeight="1">
      <c r="A57" s="298"/>
      <c r="B57" s="298"/>
      <c r="C57" s="298"/>
      <c r="D57" s="298"/>
      <c r="E57" s="298"/>
      <c r="F57" s="298"/>
      <c r="G57" s="298"/>
    </row>
    <row r="58" spans="1:13" s="307" customFormat="1" ht="15" customHeight="1">
      <c r="A58" s="310"/>
      <c r="B58" s="311"/>
      <c r="C58" s="311"/>
      <c r="D58" s="311"/>
      <c r="E58" s="311"/>
      <c r="F58" s="311"/>
      <c r="G58" s="311"/>
      <c r="H58" s="312"/>
      <c r="I58" s="312"/>
      <c r="J58" s="312"/>
    </row>
    <row r="59" spans="1:13" s="307" customFormat="1" ht="15" customHeight="1">
      <c r="A59" s="485" t="s">
        <v>439</v>
      </c>
    </row>
    <row r="60" spans="1:13" s="307" customFormat="1" ht="15" customHeight="1"/>
    <row r="61" spans="1:13" s="307" customFormat="1" ht="15" customHeight="1">
      <c r="A61" s="314" t="s">
        <v>440</v>
      </c>
      <c r="B61" s="501" t="s">
        <v>441</v>
      </c>
      <c r="C61" s="501"/>
      <c r="D61" s="501"/>
      <c r="E61" s="501"/>
      <c r="F61" s="501"/>
      <c r="G61" s="501"/>
      <c r="H61" s="315"/>
      <c r="I61" s="315"/>
      <c r="J61" s="315"/>
    </row>
    <row r="62" spans="1:13" s="307" customFormat="1" ht="15" customHeight="1">
      <c r="A62" s="316">
        <v>0</v>
      </c>
      <c r="B62" s="501" t="s">
        <v>442</v>
      </c>
      <c r="C62" s="501"/>
      <c r="D62" s="501"/>
      <c r="E62" s="501"/>
      <c r="F62" s="501"/>
      <c r="G62" s="501"/>
      <c r="H62" s="501"/>
      <c r="I62" s="315"/>
      <c r="J62" s="315"/>
    </row>
    <row r="63" spans="1:13" s="307" customFormat="1" ht="15" customHeight="1">
      <c r="A63" s="314" t="s">
        <v>150</v>
      </c>
      <c r="B63" s="501" t="s">
        <v>443</v>
      </c>
      <c r="C63" s="501"/>
      <c r="D63" s="501"/>
      <c r="E63" s="501"/>
      <c r="F63" s="501"/>
      <c r="G63" s="501"/>
      <c r="H63" s="315"/>
      <c r="I63" s="315"/>
      <c r="J63" s="315"/>
    </row>
    <row r="64" spans="1:13" s="307" customFormat="1" ht="15" customHeight="1">
      <c r="A64" s="317" t="s">
        <v>444</v>
      </c>
      <c r="B64" s="502" t="s">
        <v>445</v>
      </c>
      <c r="C64" s="502"/>
      <c r="D64" s="502"/>
      <c r="E64" s="502"/>
      <c r="F64" s="502"/>
      <c r="G64" s="502"/>
      <c r="H64" s="315"/>
      <c r="I64" s="315"/>
      <c r="J64" s="315"/>
    </row>
    <row r="65" spans="1:12" s="307" customFormat="1" ht="15" customHeight="1">
      <c r="A65" s="497" t="s">
        <v>446</v>
      </c>
      <c r="B65" s="502" t="s">
        <v>447</v>
      </c>
      <c r="C65" s="502"/>
      <c r="D65" s="502"/>
      <c r="E65" s="502"/>
      <c r="F65" s="502"/>
      <c r="G65" s="502"/>
      <c r="H65" s="315"/>
      <c r="I65" s="315"/>
      <c r="J65" s="315"/>
    </row>
    <row r="66" spans="1:12" s="307" customFormat="1" ht="15" customHeight="1">
      <c r="A66" s="317" t="s">
        <v>448</v>
      </c>
      <c r="B66" s="502" t="s">
        <v>449</v>
      </c>
      <c r="C66" s="502"/>
      <c r="D66" s="502"/>
      <c r="E66" s="502"/>
      <c r="F66" s="502"/>
      <c r="G66" s="502"/>
      <c r="H66" s="315"/>
      <c r="I66" s="315"/>
      <c r="J66" s="315"/>
    </row>
    <row r="67" spans="1:12" s="307" customFormat="1" ht="15" customHeight="1">
      <c r="A67" s="317" t="s">
        <v>450</v>
      </c>
      <c r="B67" s="501" t="s">
        <v>451</v>
      </c>
      <c r="C67" s="501"/>
      <c r="D67" s="501"/>
      <c r="E67" s="501"/>
      <c r="F67" s="501"/>
      <c r="G67" s="501"/>
      <c r="H67" s="501"/>
      <c r="I67" s="315"/>
      <c r="J67" s="315"/>
    </row>
    <row r="68" spans="1:12" s="307" customFormat="1" ht="15" customHeight="1">
      <c r="A68" s="313"/>
      <c r="B68" s="318"/>
      <c r="C68" s="318"/>
      <c r="H68" s="315"/>
      <c r="I68" s="315"/>
      <c r="J68" s="315"/>
    </row>
    <row r="69" spans="1:12" s="307" customFormat="1" ht="15" customHeight="1">
      <c r="A69" s="503" t="s">
        <v>452</v>
      </c>
      <c r="B69" s="503"/>
      <c r="C69" s="503"/>
      <c r="D69" s="503"/>
      <c r="E69" s="503"/>
      <c r="F69" s="503"/>
      <c r="H69" s="315"/>
      <c r="I69" s="315"/>
      <c r="J69" s="315"/>
    </row>
    <row r="70" spans="1:12" s="307" customFormat="1" ht="15" customHeight="1">
      <c r="A70" s="313"/>
      <c r="B70" s="313"/>
      <c r="C70" s="313"/>
      <c r="D70" s="313"/>
      <c r="E70" s="313"/>
      <c r="F70" s="313"/>
      <c r="H70" s="315"/>
      <c r="I70" s="315"/>
      <c r="J70" s="315"/>
    </row>
    <row r="71" spans="1:12" s="307" customFormat="1" ht="15" customHeight="1">
      <c r="H71" s="315"/>
      <c r="I71" s="315"/>
      <c r="J71" s="315"/>
    </row>
    <row r="72" spans="1:12" s="307" customFormat="1" ht="15" customHeight="1">
      <c r="A72" s="500" t="s">
        <v>453</v>
      </c>
      <c r="B72" s="500"/>
      <c r="C72" s="500"/>
      <c r="D72" s="500"/>
      <c r="E72" s="500"/>
      <c r="F72" s="500"/>
      <c r="G72" s="500"/>
      <c r="H72" s="500"/>
      <c r="I72" s="500"/>
      <c r="J72" s="500"/>
      <c r="K72" s="500"/>
      <c r="L72" s="500"/>
    </row>
    <row r="73" spans="1:12" s="307" customFormat="1" ht="15" customHeight="1">
      <c r="A73" s="500"/>
      <c r="B73" s="500"/>
      <c r="C73" s="500"/>
      <c r="D73" s="500"/>
      <c r="E73" s="500"/>
      <c r="F73" s="500"/>
      <c r="G73" s="500"/>
      <c r="H73" s="500"/>
      <c r="I73" s="500"/>
      <c r="J73" s="500"/>
      <c r="K73" s="500"/>
      <c r="L73" s="500"/>
    </row>
  </sheetData>
  <mergeCells count="55">
    <mergeCell ref="A9:L9"/>
    <mergeCell ref="A8:L8"/>
    <mergeCell ref="A42:L42"/>
    <mergeCell ref="A41:L41"/>
    <mergeCell ref="A40:L40"/>
    <mergeCell ref="A39:L39"/>
    <mergeCell ref="A38:L38"/>
    <mergeCell ref="A28:L28"/>
    <mergeCell ref="A27:L27"/>
    <mergeCell ref="A26:L26"/>
    <mergeCell ref="A33:L33"/>
    <mergeCell ref="A32:L32"/>
    <mergeCell ref="A31:L31"/>
    <mergeCell ref="A30:L30"/>
    <mergeCell ref="A29:L29"/>
    <mergeCell ref="B61:G61"/>
    <mergeCell ref="A45:L45"/>
    <mergeCell ref="A44:L44"/>
    <mergeCell ref="A43:L43"/>
    <mergeCell ref="A21:L21"/>
    <mergeCell ref="A56:L56"/>
    <mergeCell ref="A55:L55"/>
    <mergeCell ref="A54:L54"/>
    <mergeCell ref="A53:L53"/>
    <mergeCell ref="A52:L52"/>
    <mergeCell ref="A51:L51"/>
    <mergeCell ref="A50:L50"/>
    <mergeCell ref="A49:L49"/>
    <mergeCell ref="A48:L48"/>
    <mergeCell ref="A47:L47"/>
    <mergeCell ref="A46:L46"/>
    <mergeCell ref="A72:L73"/>
    <mergeCell ref="B62:H62"/>
    <mergeCell ref="B63:G63"/>
    <mergeCell ref="B64:G64"/>
    <mergeCell ref="B67:H67"/>
    <mergeCell ref="A69:F69"/>
    <mergeCell ref="B65:G65"/>
    <mergeCell ref="B66:G66"/>
    <mergeCell ref="A2:L2"/>
    <mergeCell ref="A37:L37"/>
    <mergeCell ref="A36:L36"/>
    <mergeCell ref="A35:L35"/>
    <mergeCell ref="A34:L34"/>
    <mergeCell ref="A20:L20"/>
    <mergeCell ref="A19:L19"/>
    <mergeCell ref="A18:L18"/>
    <mergeCell ref="A17:L17"/>
    <mergeCell ref="A16:L16"/>
    <mergeCell ref="A15:L15"/>
    <mergeCell ref="A14:L14"/>
    <mergeCell ref="A13:L13"/>
    <mergeCell ref="A12:L12"/>
    <mergeCell ref="A11:L11"/>
    <mergeCell ref="A10:L10"/>
  </mergeCells>
  <hyperlinks>
    <hyperlink ref="A29" location="'Tab. H3-1web'!A1" display="Tab. H3-1web: Nutzung digitaler Medien* von unter 6-Jährigen nach soziodemographischen Merkmalen 2019 (in %)"/>
    <hyperlink ref="A30" location="'Tab. H3-2web'!A1" display="Tab. H3-2web: Tägliche Nutzungszeiten digitaler Medien bei unter 6-jährigen Nutzerinnen und Nutzern 2019 (in Minuten)"/>
    <hyperlink ref="A31" location="'Tab. H3-3web'!A1" display="Tab. H3-3web: Vereinbarungen zur Nutzung digitaler Medien bei unter 12-jährigen Nutzerinnen und Nutzern nach Medien und Altersgruppen 2019 (in %)"/>
    <hyperlink ref="A33" location="'Tab. H3-5web'!A1" display="Tab. H3-5web: Mediennutzung 12 bis 19-Jähriger nach Geschlecht 1998 - 2018 (in %) "/>
    <hyperlink ref="A35" location="'Tab. H3-7web'!A1" display="Tab. H3-7web: Nutzung digitaler Medien und Anwendungen durch Auszubildende zum Lernen in der Freizeit nach Schulabschluss und Hardwareverfügbarkeit 2015/16 (in %)"/>
    <hyperlink ref="A36" location="'Tab. H3-8web'!A1" display="Tab. H3-8web: Durchschnittliche Nutzung des Internets und Art der Nutzung nach Alter (in %)*"/>
    <hyperlink ref="A37" location="'Tab. H3-9web'!A1" display="Tab. H3-9web: Einstellung zur Nutzung digitaler Medien bei Lernaktivitäten"/>
    <hyperlink ref="A38" location="'Tab. H3-10web'!A1" display="Tab. H3-10web: Nutzung digitaler Medien im Lehr-Lern-Geschehen der Weiterbildung"/>
    <hyperlink ref="A39" location="'Tab. H3-11web'!A1" display="Tab. H3-11web: Online Lernaktivitäten von Internetnutzerinnen und -nutzern in den letzten 12 Monaten (in %)*"/>
    <hyperlink ref="A40" location="'Tab. H3-12web'!A1" display="Tab. H3-12web: Weiterbildungsmaßnahmen zur Verbesserung der digitalen Kompetenzen von Internetnutzerinnen und -nutzern in den letzten 12 Monaten nach Art der Weiterbildung"/>
    <hyperlink ref="A41" location="'Tab. H3-13web'!A1" display="Tab. H3-13web: Weiterbildungsmaßnahmen zur Verbesserung der digitalen Kompetenzen von Internetnutzer/-innen in den letzten zwölf Monaten nach Lerngegenstand (in %)"/>
    <hyperlink ref="A42" location="'Tab. H3-14web'!A1" display="Tab. H3-14web: Häufigkeit der Nutzung digitaler Medien durch Schülerinnen und Schüler der achten Jahrgangsstufe nach Ort und Zweck 2018 (in %)"/>
    <hyperlink ref="A43" location="'Tab. H3-15web'!A1" display="Tab. H3-15web: Häufigkeit der Nutzung digitaler Medien durch Schülerinnen und Schüler der achten Jahrgangsstufe im Unterricht 2018 (in %)"/>
    <hyperlink ref="A44" location="'Tab. H3-16web'!A1" display="Tab. H3-16web: Häufigkeit der Nutzung digitaler Medien durch Schülerinnen und Schüler der achten Jahrgangsstufe im Unterricht nach Art der digitalen Anwendungen 2018 (in %)"/>
    <hyperlink ref="A45" location="'Tab. H3-17web'!A1" display="Tab. H3-17web: Häufigkeit der Nutzung digitaler Medien durch Schülerinnen und Schüler der achten Jahrgangsstufe im Unterricht nach Zweck der Mediennutzung 2018 (in %)"/>
    <hyperlink ref="A46" location="'Tab. H3-18web'!A1" display="Tab. H3-18web: Nutzung von digitalen Medien im institutionellen und außerinstitutionellen Kontext 2017 (in %) "/>
    <hyperlink ref="A47" location="'Tab. H3-19web'!A1" display="Tab. H3-19web: Häufigkeit der Nutzung digitaler Medien durch Lehrerinnen und Lehrer der Sekundarstufe I 2018 (in %) "/>
    <hyperlink ref="A48" location="'Tab. H3-20web'!A1" display="Tab. H3-20web: Häufigkeit der Nutzung digitaler Medien durch Lehrerinnen und Lehrer der Sekundarstufe I nach Art der Anwendung 2018 (in %)"/>
    <hyperlink ref="A49" location="'Tab. H3-21web'!A1" display="Tab. H3-21web: Häufigkeit der Nutzung digitaler Medien durch Lehrerinnen und Lehrer der Sekundarstufe I nach Zweck der Anwendung 2018 (in %)"/>
    <hyperlink ref="A50" location="'Tab. H3-22web'!A1" display="Tab. H3-22web: Nutzung digitaler Medien und Anwendungen durch Auszubildende in der Berufsausbildung 2015/16 (in %) "/>
    <hyperlink ref="A53" location="'Tab. H3-25web'!A1" display="Tab. H3-25web: Empfundene Unterstützung digitaler Medien im Lehr-Lern-Prozess"/>
    <hyperlink ref="A54" location="'Tab. H3-26web'!A1" display="Tab. H3-26web: Aspekte der Digitalisierung als Lehr-Lern-Gegenstand in der Weiterbildung (in %)"/>
    <hyperlink ref="A55" location="'Tab. H3-27web'!A1" display="Tab. H3-27web: Angebote der Einrichtungen der Weiterbildung über digitale Medien "/>
    <hyperlink ref="A34" location="'Tab. H3-6web'!A1" display="Tab. H3-6web: Bedeutung von YouTube-Genres für 12-19-Jährige (in %)   "/>
    <hyperlink ref="A51" location="'Tab. H3-23web'!A1" display="Tab. H3-23web: _x0009_ Nutzung digitaler Medien und Anwendugen durch Berufsschullehrkräfte und Ausbildende in der Berufsausbildung 2015/16 (in %) "/>
    <hyperlink ref="A26" location="'Abb.H3-15web'!A1" display="Abb. H3-15web: Internetnutzung 6- bis 13-Jähriger in den Jahren 2000 bis 2018 (in %)"/>
    <hyperlink ref="A27" location="'Abb. H3-16web'!A1" display="Abb. H3-16web: Freizeitgestaltung 6- bis 13-Jähriger in den Jahren 2000 bis 2018 nach Art der Aktivität "/>
    <hyperlink ref="A52" location="'Tab. H3-24web'!A1" display="Tab. H3-24web: Erfahrungen mit dem Einsatz computerunterstützter Prüfungen bei Berufsschulfachkräften 2015/16 (in %) "/>
    <hyperlink ref="A56:J56" location="'Tab. H3-28web'!A1" display="Tab. H3-28web: Angebote der Einrichtungen der Weiterbildung über digitale Medien "/>
    <hyperlink ref="A32:J32" location="'Tab. H3-4web'!A1" display="Tab. H3-4web: Einstellung der Eltern von unter 6-Jährigen zur digitalen Mediennutzung 2019 nach Elternteil, Bildungsabschluss der Eltern, Digitalkompetenz der Eltern, Erwerbstätigkeit der Mutter, Geschwistern und Migrationshintergrund (in %)"/>
    <hyperlink ref="A28" location="'Abb. H3-17web'!A1" display="Abb. H3-17web: Mediennutzungstypen* bei Studierenden 2012, 2015 und 2018 "/>
    <hyperlink ref="A8" location="'Abb. H3-1'!A1" display="Abb. H3-1: Nutzung digitaler Medien durch unter 6-Jährige* 2019 nach Alter und soziodemografischen Merkmalen (in %)"/>
    <hyperlink ref="A9" location="'Abb. H3-2'!A1" display="Abb. H3-2: Vereinbarungen zur Nutzung digitaler Medien 2019 bei unter 12-Jährigen* nach Medien und Alter (in %)"/>
    <hyperlink ref="A10" location="'Abb. H3-3'!A1" display="Abb. H3-3: Einstellung der Eltern von unter 6-jährigen Kindern 2019 zur Nutzung digitaler Medien nach Elternteil (in %)"/>
    <hyperlink ref="A11" location="'Abb. H3-4'!A1" display="Abb. H3-4: Freizeitgestaltung 12- bis 19-Jähriger in den Jahren 1998 bis 2018 nach Art der Aktivität* (in %)"/>
    <hyperlink ref="A12" location="'Abb. H3-5'!A1" display="Abb. H3-5: Nutzung digitaler Medien und Anwendungen durch Auszubildende zum Lernen in der Freizeit nach Schulabschluss 2015/16 (in %)"/>
    <hyperlink ref="A13" location="'Abb. H3-6'!A1" display="Abb. H3-6: Einstellung der Eltern von unter 6-jährigen Kindern 2019 zum Ort des Erlernens digitaler Medien nach Elternteil (in %)"/>
    <hyperlink ref="A14" location="'Abb. H3-7'!A1" display="Abb. H3-7: Nutzung digitaler Medien durch Achtklässlerinnen und Achtklässler inner- und außerhalb der Schule für schulbezogene und andere Zwecke im internationalen Vergleich 2018 (in %)"/>
    <hyperlink ref="A15" location="'Abb. H3-8'!A1" display="Abb. H3-8: Nutzung digitaler Medien im Unterricht, für Hausaufgaben und in der Freizeit zum Lernen durch Schülerinnen und Schüler weiterführender Schulen 2017 (in %)"/>
    <hyperlink ref="A16" location="'Abb. H3-9'!A1" display="Abb. H3-9: Nutzung digitaler Medien und Anwendungen durch Auszubildende in der Berufsausbildung 2015/16 (in %)"/>
    <hyperlink ref="A17" location="'Abb. H3-10'!A1" display="Abb. H3-10: Nutzung digitaler Medien und Anwendungen* durch Berufsschullehrkräfte und Ausbildende in der Berufsausbildung 2015/16 (in %)"/>
    <hyperlink ref="A18" location="'Abb. H3-11'!A1" display="Abb. H3-11: Einsatz computerunterstützter Prüfungen 2015/16 durch Berufsschulfachkräfte (in %)"/>
    <hyperlink ref="A19" location="'Abb. H3-12'!A1" display="Abb. H3-12: Akzeptanz* digitaler Medien in Studium und Lehre 2018 durch Studierende** (in Skalenpunkten)"/>
    <hyperlink ref="A20" location="'Abb. H3-13'!A1" display="Abb. H3-13: Erprobung oder Einsatz elektronischer Prüfungen an Hochschulen 2016* nach Prüfungszwecken (in %)**"/>
    <hyperlink ref="A21" location="'Abb. H3-14'!A1" display="Abb. H3-14: Nutzung digitaler Medien bei non-formalen und formalen Lernaktivitäten Erwachsener (in %)"/>
  </hyperlinks>
  <pageMargins left="0.70866141732283472" right="0.70866141732283472" top="0.78740157480314965" bottom="0.78740157480314965" header="0.31496062992125984" footer="0.31496062992125984"/>
  <pageSetup paperSize="9" scale="63" orientation="portrait" r:id="rId1"/>
  <headerFooter>
    <oddHeader>&amp;RIndikator D2 - Tabellenanhang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workbookViewId="0">
      <selection sqref="A1:G1"/>
    </sheetView>
  </sheetViews>
  <sheetFormatPr baseColWidth="10" defaultColWidth="11.54296875" defaultRowHeight="12.75" customHeight="1"/>
  <cols>
    <col min="1" max="16384" width="11.54296875" style="20"/>
  </cols>
  <sheetData>
    <row r="1" spans="1:9" ht="24" customHeight="1">
      <c r="A1" s="504" t="s">
        <v>454</v>
      </c>
      <c r="B1" s="504"/>
      <c r="C1" s="504"/>
      <c r="D1" s="504"/>
      <c r="E1" s="504"/>
      <c r="F1" s="504"/>
      <c r="G1" s="504"/>
    </row>
    <row r="2" spans="1:9" ht="30" customHeight="1">
      <c r="A2" s="505" t="s">
        <v>564</v>
      </c>
      <c r="B2" s="505"/>
      <c r="C2" s="505"/>
      <c r="D2" s="505"/>
      <c r="E2" s="505"/>
      <c r="F2" s="505"/>
      <c r="G2" s="505"/>
      <c r="H2" s="323"/>
      <c r="I2" s="323"/>
    </row>
    <row r="25" spans="7:9" ht="12.75" customHeight="1">
      <c r="G25" s="58"/>
      <c r="H25" s="58"/>
      <c r="I25" s="58"/>
    </row>
    <row r="26" spans="7:9" s="134" customFormat="1" ht="12.75" customHeight="1">
      <c r="G26" s="297"/>
      <c r="I26" s="295"/>
    </row>
    <row r="37" spans="1:7" ht="12.75" customHeight="1">
      <c r="A37" s="508" t="s">
        <v>610</v>
      </c>
      <c r="B37" s="508"/>
      <c r="C37" s="508"/>
      <c r="D37" s="508"/>
      <c r="E37" s="508"/>
      <c r="F37" s="508"/>
      <c r="G37" s="508"/>
    </row>
    <row r="38" spans="1:7" ht="25.5" customHeight="1">
      <c r="A38" s="508" t="s">
        <v>558</v>
      </c>
      <c r="B38" s="508"/>
      <c r="C38" s="508"/>
      <c r="D38" s="508"/>
      <c r="E38" s="508"/>
      <c r="F38" s="508"/>
      <c r="G38" s="508"/>
    </row>
    <row r="39" spans="1:7" ht="12.75" customHeight="1">
      <c r="A39" s="513" t="s">
        <v>608</v>
      </c>
      <c r="B39" s="513"/>
      <c r="C39" s="513"/>
      <c r="D39" s="513"/>
      <c r="E39" s="513"/>
      <c r="F39" s="513"/>
      <c r="G39" s="513"/>
    </row>
    <row r="40" spans="1:7" ht="12.75" customHeight="1">
      <c r="A40" s="508"/>
      <c r="B40" s="508"/>
      <c r="C40" s="508"/>
      <c r="D40" s="508"/>
      <c r="E40" s="508"/>
      <c r="F40" s="508"/>
      <c r="G40" s="508"/>
    </row>
  </sheetData>
  <mergeCells count="6">
    <mergeCell ref="A1:G1"/>
    <mergeCell ref="A2:G2"/>
    <mergeCell ref="A40:G40"/>
    <mergeCell ref="A39:G39"/>
    <mergeCell ref="A38:G38"/>
    <mergeCell ref="A37:G37"/>
  </mergeCells>
  <hyperlinks>
    <hyperlink ref="A1" location="Inhalt!A1" display="Zurück zum Inhalt "/>
  </hyperlink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sqref="A1:G1"/>
    </sheetView>
  </sheetViews>
  <sheetFormatPr baseColWidth="10" defaultColWidth="11.54296875" defaultRowHeight="12.75" customHeight="1"/>
  <cols>
    <col min="1" max="16384" width="11.54296875" style="20"/>
  </cols>
  <sheetData>
    <row r="1" spans="1:8" ht="24" customHeight="1">
      <c r="A1" s="504" t="s">
        <v>454</v>
      </c>
      <c r="B1" s="504"/>
      <c r="C1" s="504"/>
      <c r="D1" s="504"/>
      <c r="E1" s="504"/>
      <c r="F1" s="504"/>
      <c r="G1" s="504"/>
    </row>
    <row r="2" spans="1:8" ht="30" customHeight="1">
      <c r="A2" s="505" t="s">
        <v>565</v>
      </c>
      <c r="B2" s="505"/>
      <c r="C2" s="505"/>
      <c r="D2" s="505"/>
      <c r="E2" s="505"/>
      <c r="F2" s="505"/>
      <c r="G2" s="505"/>
      <c r="H2" s="323"/>
    </row>
    <row r="32" spans="1:7" ht="25.5" customHeight="1">
      <c r="A32" s="508" t="s">
        <v>609</v>
      </c>
      <c r="B32" s="508"/>
      <c r="C32" s="508"/>
      <c r="D32" s="508"/>
      <c r="E32" s="508"/>
      <c r="F32" s="508"/>
      <c r="G32" s="508"/>
    </row>
    <row r="33" spans="1:9" ht="12.75" customHeight="1">
      <c r="A33" s="508" t="s">
        <v>611</v>
      </c>
      <c r="B33" s="508"/>
      <c r="C33" s="508"/>
      <c r="D33" s="508"/>
      <c r="E33" s="508"/>
      <c r="F33" s="508"/>
      <c r="G33" s="508"/>
    </row>
    <row r="34" spans="1:9" ht="25.5" customHeight="1">
      <c r="A34" s="508" t="s">
        <v>612</v>
      </c>
      <c r="B34" s="508"/>
      <c r="C34" s="508"/>
      <c r="D34" s="508"/>
      <c r="E34" s="508"/>
      <c r="F34" s="508"/>
      <c r="G34" s="508"/>
    </row>
    <row r="35" spans="1:9" ht="12.75" customHeight="1">
      <c r="A35" s="513" t="s">
        <v>613</v>
      </c>
      <c r="B35" s="513"/>
      <c r="C35" s="513"/>
      <c r="D35" s="513"/>
      <c r="E35" s="513"/>
      <c r="F35" s="513"/>
      <c r="G35" s="513"/>
    </row>
    <row r="36" spans="1:9" ht="12.75" customHeight="1">
      <c r="A36" s="508"/>
      <c r="B36" s="508"/>
      <c r="C36" s="508"/>
      <c r="D36" s="508"/>
      <c r="E36" s="508"/>
      <c r="F36" s="508"/>
      <c r="G36" s="508"/>
    </row>
    <row r="37" spans="1:9" ht="12.75" customHeight="1">
      <c r="A37" s="511"/>
      <c r="B37" s="511"/>
      <c r="C37" s="511"/>
      <c r="D37" s="511"/>
      <c r="E37" s="511"/>
      <c r="F37" s="511"/>
      <c r="G37" s="511"/>
      <c r="H37" s="511"/>
      <c r="I37" s="511"/>
    </row>
    <row r="38" spans="1:9" ht="12.75" customHeight="1">
      <c r="A38" s="58"/>
      <c r="B38" s="58"/>
      <c r="C38" s="58"/>
      <c r="D38" s="58"/>
      <c r="E38" s="58"/>
      <c r="F38" s="58"/>
      <c r="G38" s="58"/>
      <c r="H38" s="58"/>
      <c r="I38" s="58"/>
    </row>
    <row r="39" spans="1:9" ht="12.75" customHeight="1">
      <c r="A39" s="511"/>
      <c r="B39" s="511"/>
      <c r="C39" s="511"/>
      <c r="D39" s="511"/>
      <c r="E39" s="511"/>
      <c r="F39" s="511"/>
      <c r="G39" s="511"/>
      <c r="I39" s="295"/>
    </row>
  </sheetData>
  <mergeCells count="9">
    <mergeCell ref="A39:G39"/>
    <mergeCell ref="A37:I37"/>
    <mergeCell ref="A1:G1"/>
    <mergeCell ref="A2:G2"/>
    <mergeCell ref="A36:G36"/>
    <mergeCell ref="A35:G35"/>
    <mergeCell ref="A34:G34"/>
    <mergeCell ref="A33:G33"/>
    <mergeCell ref="A32:G32"/>
  </mergeCells>
  <hyperlinks>
    <hyperlink ref="A1" location="Inhalt!A1" display="Zurück zum Inhalt "/>
  </hyperlink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Normal="100" workbookViewId="0">
      <selection sqref="A1:G1"/>
    </sheetView>
  </sheetViews>
  <sheetFormatPr baseColWidth="10" defaultColWidth="11.54296875" defaultRowHeight="12.75" customHeight="1"/>
  <cols>
    <col min="1" max="16384" width="11.54296875" style="20"/>
  </cols>
  <sheetData>
    <row r="1" spans="1:7" ht="24" customHeight="1">
      <c r="A1" s="504" t="s">
        <v>454</v>
      </c>
      <c r="B1" s="504"/>
      <c r="C1" s="504"/>
      <c r="D1" s="504"/>
      <c r="E1" s="504"/>
      <c r="F1" s="504"/>
      <c r="G1" s="504"/>
    </row>
    <row r="2" spans="1:7" ht="30" customHeight="1">
      <c r="A2" s="505" t="s">
        <v>566</v>
      </c>
      <c r="B2" s="505"/>
      <c r="C2" s="505"/>
      <c r="D2" s="505"/>
      <c r="E2" s="505"/>
      <c r="F2" s="505"/>
      <c r="G2" s="505"/>
    </row>
    <row r="19" spans="1:7" ht="25.5" customHeight="1">
      <c r="A19" s="511" t="s">
        <v>614</v>
      </c>
      <c r="B19" s="511"/>
      <c r="C19" s="511"/>
      <c r="D19" s="511"/>
      <c r="E19" s="511"/>
      <c r="F19" s="511"/>
      <c r="G19" s="511"/>
    </row>
  </sheetData>
  <mergeCells count="3">
    <mergeCell ref="A19:G19"/>
    <mergeCell ref="A1:G1"/>
    <mergeCell ref="A2:G2"/>
  </mergeCells>
  <hyperlinks>
    <hyperlink ref="A1" location="Inhalt!A1" display="Zurück zum Inhalt "/>
  </hyperlink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zoomScaleNormal="100" workbookViewId="0">
      <selection sqref="A1:G1"/>
    </sheetView>
  </sheetViews>
  <sheetFormatPr baseColWidth="10" defaultColWidth="11.54296875" defaultRowHeight="12.75" customHeight="1"/>
  <cols>
    <col min="1" max="16384" width="11.54296875" style="20"/>
  </cols>
  <sheetData>
    <row r="1" spans="1:9" ht="24" customHeight="1">
      <c r="A1" s="504" t="s">
        <v>454</v>
      </c>
      <c r="B1" s="504"/>
      <c r="C1" s="504"/>
      <c r="D1" s="504"/>
      <c r="E1" s="504"/>
      <c r="F1" s="504"/>
      <c r="G1" s="504"/>
    </row>
    <row r="2" spans="1:9" ht="30" customHeight="1">
      <c r="A2" s="505" t="s">
        <v>567</v>
      </c>
      <c r="B2" s="505"/>
      <c r="C2" s="505"/>
      <c r="D2" s="505"/>
      <c r="E2" s="505"/>
      <c r="F2" s="505"/>
      <c r="G2" s="505"/>
      <c r="H2" s="323"/>
      <c r="I2" s="323"/>
    </row>
    <row r="30" s="58" customFormat="1" ht="12.75" customHeight="1"/>
    <row r="38" spans="1:9" ht="38.25" customHeight="1">
      <c r="A38" s="508" t="s">
        <v>615</v>
      </c>
      <c r="B38" s="508"/>
      <c r="C38" s="508"/>
      <c r="D38" s="508"/>
      <c r="E38" s="508"/>
      <c r="F38" s="508"/>
      <c r="G38" s="508"/>
    </row>
    <row r="39" spans="1:9" ht="25.5" customHeight="1">
      <c r="A39" s="508" t="s">
        <v>616</v>
      </c>
      <c r="B39" s="508"/>
      <c r="C39" s="508"/>
      <c r="D39" s="508"/>
      <c r="E39" s="508"/>
      <c r="F39" s="508"/>
      <c r="G39" s="508"/>
    </row>
    <row r="40" spans="1:9" ht="12.75" customHeight="1">
      <c r="A40" s="508" t="s">
        <v>568</v>
      </c>
      <c r="B40" s="508"/>
      <c r="C40" s="508"/>
      <c r="D40" s="508"/>
      <c r="E40" s="508"/>
      <c r="F40" s="508"/>
      <c r="G40" s="508"/>
    </row>
    <row r="41" spans="1:9" ht="12.75" customHeight="1">
      <c r="A41" s="513" t="s">
        <v>617</v>
      </c>
      <c r="B41" s="513"/>
      <c r="C41" s="513"/>
      <c r="D41" s="513"/>
      <c r="E41" s="513"/>
      <c r="F41" s="513"/>
      <c r="G41" s="513"/>
    </row>
    <row r="42" spans="1:9" ht="12.75" customHeight="1">
      <c r="A42" s="508"/>
      <c r="B42" s="508"/>
      <c r="C42" s="508"/>
      <c r="D42" s="508"/>
      <c r="E42" s="508"/>
      <c r="F42" s="508"/>
      <c r="G42" s="508"/>
    </row>
    <row r="46" spans="1:9" ht="12.75" customHeight="1">
      <c r="A46" s="511"/>
      <c r="B46" s="511"/>
      <c r="C46" s="511"/>
      <c r="D46" s="511"/>
      <c r="E46" s="511"/>
      <c r="F46" s="511"/>
      <c r="G46" s="511"/>
      <c r="H46" s="511"/>
      <c r="I46" s="511"/>
    </row>
    <row r="47" spans="1:9" ht="12.75" customHeight="1">
      <c r="A47" s="511"/>
      <c r="B47" s="511"/>
      <c r="C47" s="511"/>
      <c r="D47" s="511"/>
      <c r="E47" s="511"/>
      <c r="F47" s="511"/>
      <c r="G47" s="511"/>
      <c r="H47" s="511"/>
      <c r="I47" s="511"/>
    </row>
    <row r="48" spans="1:9" ht="12.75" customHeight="1">
      <c r="A48" s="58"/>
      <c r="B48" s="58"/>
      <c r="C48" s="58"/>
      <c r="D48" s="58"/>
      <c r="E48" s="58"/>
      <c r="F48" s="58"/>
      <c r="G48" s="58"/>
      <c r="H48" s="58"/>
      <c r="I48" s="295"/>
    </row>
  </sheetData>
  <mergeCells count="9">
    <mergeCell ref="A46:I46"/>
    <mergeCell ref="A47:I47"/>
    <mergeCell ref="A1:G1"/>
    <mergeCell ref="A2:G2"/>
    <mergeCell ref="A42:G42"/>
    <mergeCell ref="A41:G41"/>
    <mergeCell ref="A40:G40"/>
    <mergeCell ref="A39:G39"/>
    <mergeCell ref="A38:G38"/>
  </mergeCells>
  <hyperlinks>
    <hyperlink ref="A1" location="Inhalt!A1" display="Zurück zum Inhalt "/>
  </hyperlink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election sqref="A1:G1"/>
    </sheetView>
  </sheetViews>
  <sheetFormatPr baseColWidth="10" defaultColWidth="11.54296875" defaultRowHeight="12.75" customHeight="1"/>
  <cols>
    <col min="1" max="16384" width="11.54296875" style="20"/>
  </cols>
  <sheetData>
    <row r="1" spans="1:12" ht="24" customHeight="1">
      <c r="A1" s="504" t="s">
        <v>454</v>
      </c>
      <c r="B1" s="504"/>
      <c r="C1" s="504"/>
      <c r="D1" s="504"/>
      <c r="E1" s="504"/>
      <c r="F1" s="504"/>
      <c r="G1" s="504"/>
    </row>
    <row r="2" spans="1:12" ht="30" customHeight="1">
      <c r="A2" s="505" t="s">
        <v>569</v>
      </c>
      <c r="B2" s="505"/>
      <c r="C2" s="505"/>
      <c r="D2" s="505"/>
      <c r="E2" s="505"/>
      <c r="F2" s="505"/>
      <c r="G2" s="505"/>
      <c r="H2" s="293"/>
      <c r="I2" s="293"/>
      <c r="J2" s="293"/>
      <c r="K2" s="293"/>
      <c r="L2" s="293"/>
    </row>
    <row r="18" spans="1:12" ht="25.5" customHeight="1">
      <c r="A18" s="508" t="s">
        <v>618</v>
      </c>
      <c r="B18" s="508"/>
      <c r="C18" s="508"/>
      <c r="D18" s="508"/>
      <c r="E18" s="508"/>
      <c r="F18" s="508"/>
      <c r="G18" s="508"/>
    </row>
    <row r="19" spans="1:12" ht="12.75" customHeight="1">
      <c r="A19" s="508" t="s">
        <v>576</v>
      </c>
      <c r="B19" s="508"/>
      <c r="C19" s="508"/>
      <c r="D19" s="508"/>
      <c r="E19" s="508"/>
      <c r="F19" s="508"/>
      <c r="G19" s="508"/>
    </row>
    <row r="20" spans="1:12" ht="12.75" customHeight="1">
      <c r="A20" s="508" t="s">
        <v>570</v>
      </c>
      <c r="B20" s="508"/>
      <c r="C20" s="508"/>
      <c r="D20" s="508"/>
      <c r="E20" s="508"/>
      <c r="F20" s="508"/>
      <c r="G20" s="508"/>
    </row>
    <row r="21" spans="1:12" ht="12.75" customHeight="1">
      <c r="A21" s="508"/>
      <c r="B21" s="508"/>
      <c r="C21" s="508"/>
      <c r="D21" s="508"/>
      <c r="E21" s="508"/>
      <c r="F21" s="508"/>
      <c r="G21" s="508"/>
    </row>
    <row r="32" spans="1:12" ht="12.75" customHeight="1">
      <c r="B32" s="325"/>
      <c r="C32" s="325"/>
      <c r="D32" s="325"/>
      <c r="E32" s="325"/>
      <c r="F32" s="325"/>
      <c r="G32" s="325"/>
      <c r="H32" s="325"/>
      <c r="I32" s="325"/>
      <c r="J32" s="325"/>
      <c r="K32" s="325"/>
      <c r="L32" s="325"/>
    </row>
    <row r="33" spans="2:12" ht="12.75" customHeight="1">
      <c r="B33" s="58"/>
      <c r="C33" s="58"/>
      <c r="D33" s="58"/>
      <c r="E33" s="58"/>
      <c r="F33" s="58"/>
      <c r="G33" s="58"/>
      <c r="H33" s="58"/>
      <c r="I33" s="58"/>
      <c r="J33" s="58"/>
      <c r="K33" s="58"/>
      <c r="L33" s="58"/>
    </row>
    <row r="34" spans="2:12" ht="12.75" customHeight="1">
      <c r="B34" s="58"/>
      <c r="C34" s="58"/>
      <c r="D34" s="58"/>
      <c r="E34" s="58"/>
      <c r="F34" s="58"/>
      <c r="G34" s="58"/>
      <c r="H34" s="58"/>
      <c r="I34" s="58"/>
      <c r="J34" s="58"/>
      <c r="K34" s="58"/>
      <c r="L34" s="58"/>
    </row>
  </sheetData>
  <mergeCells count="6">
    <mergeCell ref="A1:G1"/>
    <mergeCell ref="A2:G2"/>
    <mergeCell ref="A21:G21"/>
    <mergeCell ref="A20:G20"/>
    <mergeCell ref="A19:G19"/>
    <mergeCell ref="A18:G18"/>
  </mergeCells>
  <hyperlinks>
    <hyperlink ref="A1" location="Inhalt!A1" display="Zurück zum Inhalt "/>
  </hyperlink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zoomScaleNormal="100" workbookViewId="0">
      <selection sqref="A1:G1"/>
    </sheetView>
  </sheetViews>
  <sheetFormatPr baseColWidth="10" defaultColWidth="11.54296875" defaultRowHeight="12.75" customHeight="1"/>
  <cols>
    <col min="1" max="16384" width="11.54296875" style="20"/>
  </cols>
  <sheetData>
    <row r="1" spans="1:14" ht="24" customHeight="1">
      <c r="A1" s="504" t="s">
        <v>454</v>
      </c>
      <c r="B1" s="504"/>
      <c r="C1" s="504"/>
      <c r="D1" s="504"/>
      <c r="E1" s="504"/>
      <c r="F1" s="504"/>
      <c r="G1" s="504"/>
    </row>
    <row r="2" spans="1:14" ht="30" customHeight="1">
      <c r="A2" s="505" t="s">
        <v>571</v>
      </c>
      <c r="B2" s="505"/>
      <c r="C2" s="505"/>
      <c r="D2" s="505"/>
      <c r="E2" s="505"/>
      <c r="F2" s="505"/>
      <c r="G2" s="505"/>
      <c r="H2" s="323"/>
      <c r="I2" s="323"/>
      <c r="J2" s="323"/>
      <c r="K2" s="323"/>
      <c r="L2" s="323"/>
      <c r="M2" s="323"/>
      <c r="N2" s="323"/>
    </row>
    <row r="17" spans="1:8" ht="25.5" customHeight="1">
      <c r="A17" s="508" t="s">
        <v>577</v>
      </c>
      <c r="B17" s="508"/>
      <c r="C17" s="508"/>
      <c r="D17" s="508"/>
      <c r="E17" s="508"/>
      <c r="F17" s="508"/>
      <c r="G17" s="508"/>
    </row>
    <row r="18" spans="1:8" ht="12.75" customHeight="1">
      <c r="A18" s="509" t="s">
        <v>578</v>
      </c>
      <c r="B18" s="509"/>
      <c r="C18" s="509"/>
      <c r="D18" s="509"/>
      <c r="E18" s="509"/>
      <c r="F18" s="509"/>
      <c r="G18" s="509"/>
    </row>
    <row r="19" spans="1:8" ht="12.75" customHeight="1">
      <c r="A19" s="509" t="s">
        <v>579</v>
      </c>
      <c r="B19" s="509"/>
      <c r="C19" s="509"/>
      <c r="D19" s="509"/>
      <c r="E19" s="509"/>
      <c r="F19" s="509"/>
      <c r="G19" s="509"/>
    </row>
    <row r="20" spans="1:8" ht="12.75" customHeight="1">
      <c r="A20" s="509"/>
      <c r="B20" s="509"/>
      <c r="C20" s="509"/>
      <c r="D20" s="509"/>
      <c r="E20" s="509"/>
      <c r="F20" s="509"/>
      <c r="G20" s="509"/>
    </row>
    <row r="27" spans="1:8" ht="12.75" customHeight="1">
      <c r="B27" s="325"/>
      <c r="C27" s="325"/>
      <c r="D27" s="325"/>
      <c r="E27" s="325"/>
      <c r="F27" s="325"/>
      <c r="G27" s="325"/>
    </row>
    <row r="28" spans="1:8" ht="12.75" customHeight="1">
      <c r="B28" s="324"/>
      <c r="C28" s="324"/>
      <c r="D28" s="324"/>
      <c r="E28" s="324"/>
      <c r="F28" s="324"/>
      <c r="G28" s="324"/>
      <c r="H28" s="324"/>
    </row>
    <row r="29" spans="1:8" ht="12.75" customHeight="1">
      <c r="B29" s="58"/>
      <c r="C29" s="58"/>
      <c r="D29" s="58"/>
      <c r="E29" s="58"/>
      <c r="F29" s="58"/>
      <c r="G29" s="58"/>
    </row>
  </sheetData>
  <mergeCells count="6">
    <mergeCell ref="A1:G1"/>
    <mergeCell ref="A2:G2"/>
    <mergeCell ref="A20:G20"/>
    <mergeCell ref="A19:G19"/>
    <mergeCell ref="A18:G18"/>
    <mergeCell ref="A17:G17"/>
  </mergeCells>
  <hyperlinks>
    <hyperlink ref="A1" location="Inhalt!A1" display="Zurück zum Inhalt "/>
  </hyperlink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Normal="100" workbookViewId="0">
      <selection sqref="A1:G1"/>
    </sheetView>
  </sheetViews>
  <sheetFormatPr baseColWidth="10" defaultColWidth="11.54296875" defaultRowHeight="12.75" customHeight="1"/>
  <cols>
    <col min="1" max="16384" width="11.54296875" style="20"/>
  </cols>
  <sheetData>
    <row r="1" spans="1:10" ht="24" customHeight="1">
      <c r="A1" s="504" t="s">
        <v>454</v>
      </c>
      <c r="B1" s="504"/>
      <c r="C1" s="504"/>
      <c r="D1" s="504"/>
      <c r="E1" s="504"/>
      <c r="F1" s="504"/>
      <c r="G1" s="504"/>
      <c r="H1" s="128"/>
      <c r="I1" s="128"/>
      <c r="J1" s="128"/>
    </row>
    <row r="2" spans="1:10" ht="15" customHeight="1">
      <c r="A2" s="514" t="s">
        <v>493</v>
      </c>
      <c r="B2" s="514"/>
      <c r="C2" s="514"/>
      <c r="D2" s="514"/>
      <c r="E2" s="514"/>
      <c r="F2" s="514"/>
      <c r="G2" s="514"/>
      <c r="H2" s="293"/>
      <c r="I2" s="293"/>
    </row>
    <row r="16" spans="1:10" ht="12.75" customHeight="1">
      <c r="A16" s="509" t="s">
        <v>619</v>
      </c>
      <c r="B16" s="509"/>
      <c r="C16" s="509"/>
      <c r="D16" s="509"/>
      <c r="E16" s="509"/>
      <c r="F16" s="509"/>
      <c r="G16" s="509"/>
    </row>
    <row r="17" spans="1:7" ht="12.75" customHeight="1">
      <c r="A17" s="509"/>
      <c r="B17" s="509"/>
      <c r="C17" s="509"/>
      <c r="D17" s="509"/>
      <c r="E17" s="509"/>
      <c r="F17" s="509"/>
      <c r="G17" s="509"/>
    </row>
    <row r="18" spans="1:7" ht="12.75" customHeight="1">
      <c r="A18" s="509"/>
      <c r="B18" s="509"/>
      <c r="C18" s="509"/>
      <c r="D18" s="509"/>
      <c r="E18" s="509"/>
      <c r="F18" s="509"/>
      <c r="G18" s="509"/>
    </row>
  </sheetData>
  <mergeCells count="5">
    <mergeCell ref="A1:G1"/>
    <mergeCell ref="A2:G2"/>
    <mergeCell ref="A18:G18"/>
    <mergeCell ref="A17:G17"/>
    <mergeCell ref="A16:G16"/>
  </mergeCells>
  <hyperlinks>
    <hyperlink ref="A1:G1" location="Inhalt!A1" display="Zurück zum Inhalt "/>
  </hyperlink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selection sqref="A1:G1"/>
    </sheetView>
  </sheetViews>
  <sheetFormatPr baseColWidth="10" defaultColWidth="11.54296875" defaultRowHeight="12.75" customHeight="1"/>
  <cols>
    <col min="1" max="16384" width="11.54296875" style="20"/>
  </cols>
  <sheetData>
    <row r="1" spans="1:9" ht="24" customHeight="1">
      <c r="A1" s="504" t="s">
        <v>454</v>
      </c>
      <c r="B1" s="504"/>
      <c r="C1" s="504"/>
      <c r="D1" s="504"/>
      <c r="E1" s="504"/>
      <c r="F1" s="504"/>
      <c r="G1" s="504"/>
      <c r="H1" s="128"/>
      <c r="I1" s="128"/>
    </row>
    <row r="2" spans="1:9" ht="30" customHeight="1">
      <c r="A2" s="505" t="s">
        <v>541</v>
      </c>
      <c r="B2" s="505"/>
      <c r="C2" s="505"/>
      <c r="D2" s="505"/>
      <c r="E2" s="505"/>
      <c r="F2" s="505"/>
      <c r="G2" s="505"/>
      <c r="H2" s="293"/>
      <c r="I2" s="293"/>
    </row>
    <row r="18" spans="1:7" ht="12.75" customHeight="1">
      <c r="A18" s="508" t="s">
        <v>620</v>
      </c>
      <c r="B18" s="508"/>
      <c r="C18" s="508"/>
      <c r="D18" s="508"/>
      <c r="E18" s="508"/>
      <c r="F18" s="508"/>
      <c r="G18" s="508"/>
    </row>
  </sheetData>
  <mergeCells count="3">
    <mergeCell ref="A1:G1"/>
    <mergeCell ref="A2:G2"/>
    <mergeCell ref="A18:G18"/>
  </mergeCells>
  <hyperlinks>
    <hyperlink ref="A1:G1" location="Inhalt!A1" display="Zurück zum Inhalt "/>
  </hyperlink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workbookViewId="0">
      <selection sqref="A1:G1"/>
    </sheetView>
  </sheetViews>
  <sheetFormatPr baseColWidth="10" defaultColWidth="11.54296875" defaultRowHeight="12.75" customHeight="1"/>
  <cols>
    <col min="1" max="7" width="11.453125" style="127" customWidth="1"/>
    <col min="8" max="16384" width="11.54296875" style="127"/>
  </cols>
  <sheetData>
    <row r="1" spans="1:7" ht="24" customHeight="1">
      <c r="A1" s="504" t="s">
        <v>455</v>
      </c>
      <c r="B1" s="504"/>
      <c r="C1" s="504"/>
      <c r="D1" s="504"/>
      <c r="E1" s="504"/>
      <c r="F1" s="504"/>
      <c r="G1" s="504"/>
    </row>
    <row r="2" spans="1:7" ht="15" customHeight="1">
      <c r="A2" s="515" t="s">
        <v>623</v>
      </c>
      <c r="B2" s="515"/>
      <c r="C2" s="515"/>
      <c r="D2" s="515"/>
      <c r="E2" s="515"/>
      <c r="F2" s="515"/>
      <c r="G2" s="515"/>
    </row>
    <row r="20" spans="1:7" ht="25.5" customHeight="1">
      <c r="A20" s="516" t="s">
        <v>621</v>
      </c>
      <c r="B20" s="516"/>
      <c r="C20" s="516"/>
      <c r="D20" s="516"/>
      <c r="E20" s="516"/>
      <c r="F20" s="516"/>
      <c r="G20" s="516"/>
    </row>
    <row r="21" spans="1:7" ht="12.75" customHeight="1">
      <c r="A21" s="517" t="s">
        <v>622</v>
      </c>
      <c r="B21" s="517"/>
      <c r="C21" s="517"/>
      <c r="D21" s="517"/>
      <c r="E21" s="517"/>
      <c r="F21" s="517"/>
      <c r="G21" s="517"/>
    </row>
  </sheetData>
  <mergeCells count="4">
    <mergeCell ref="A2:G2"/>
    <mergeCell ref="A1:G1"/>
    <mergeCell ref="A20:G20"/>
    <mergeCell ref="A21:G21"/>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showGridLines="0" zoomScaleNormal="100" zoomScaleSheetLayoutView="70" workbookViewId="0">
      <selection sqref="A1:F1"/>
    </sheetView>
  </sheetViews>
  <sheetFormatPr baseColWidth="10" defaultColWidth="11.54296875" defaultRowHeight="12.5"/>
  <cols>
    <col min="1" max="1" width="34.26953125" style="272" customWidth="1"/>
    <col min="2" max="3" width="13.7265625" style="272" customWidth="1"/>
    <col min="4" max="6" width="11.7265625" style="272" customWidth="1"/>
    <col min="7" max="16384" width="11.54296875" style="272"/>
  </cols>
  <sheetData>
    <row r="1" spans="1:28" ht="24" customHeight="1">
      <c r="A1" s="527" t="s">
        <v>455</v>
      </c>
      <c r="B1" s="527"/>
      <c r="C1" s="527"/>
      <c r="D1" s="527"/>
      <c r="E1" s="527"/>
      <c r="F1" s="527"/>
    </row>
    <row r="2" spans="1:28" ht="40" customHeight="1">
      <c r="A2" s="528" t="s">
        <v>543</v>
      </c>
      <c r="B2" s="528"/>
      <c r="C2" s="528"/>
      <c r="D2" s="528"/>
      <c r="E2" s="528"/>
      <c r="F2" s="528"/>
    </row>
    <row r="3" spans="1:28" ht="12.75" customHeight="1">
      <c r="A3" s="529" t="s">
        <v>771</v>
      </c>
      <c r="B3" s="533" t="s">
        <v>1</v>
      </c>
      <c r="C3" s="535" t="s">
        <v>773</v>
      </c>
      <c r="D3" s="536"/>
      <c r="E3" s="536"/>
      <c r="F3" s="536"/>
    </row>
    <row r="4" spans="1:28" ht="12.75" customHeight="1">
      <c r="A4" s="529"/>
      <c r="B4" s="534"/>
      <c r="C4" s="273" t="s">
        <v>49</v>
      </c>
      <c r="D4" s="273" t="s">
        <v>50</v>
      </c>
      <c r="E4" s="273" t="s">
        <v>51</v>
      </c>
      <c r="F4" s="288" t="s">
        <v>52</v>
      </c>
    </row>
    <row r="5" spans="1:28" ht="12.75" customHeight="1">
      <c r="A5" s="530"/>
      <c r="B5" s="531" t="s">
        <v>20</v>
      </c>
      <c r="C5" s="532"/>
      <c r="D5" s="532"/>
      <c r="E5" s="532"/>
      <c r="F5" s="532"/>
    </row>
    <row r="6" spans="1:28" s="276" customFormat="1" ht="12.75" customHeight="1">
      <c r="A6" s="339" t="s">
        <v>1</v>
      </c>
      <c r="B6" s="328">
        <v>19.600000000000001</v>
      </c>
      <c r="C6" s="328">
        <v>8.4</v>
      </c>
      <c r="D6" s="328">
        <v>20.6</v>
      </c>
      <c r="E6" s="328">
        <v>27.1</v>
      </c>
      <c r="F6" s="329">
        <v>40.700000000000003</v>
      </c>
    </row>
    <row r="7" spans="1:28" s="276" customFormat="1" ht="12.75" customHeight="1">
      <c r="A7" s="523" t="s">
        <v>53</v>
      </c>
      <c r="B7" s="525"/>
      <c r="C7" s="525"/>
      <c r="D7" s="525"/>
      <c r="E7" s="525"/>
      <c r="F7" s="525"/>
    </row>
    <row r="8" spans="1:28" s="276" customFormat="1" ht="12.75" customHeight="1">
      <c r="A8" s="339" t="s">
        <v>54</v>
      </c>
      <c r="B8" s="328">
        <v>18.5</v>
      </c>
      <c r="C8" s="328">
        <v>7.1</v>
      </c>
      <c r="D8" s="328">
        <v>20.3</v>
      </c>
      <c r="E8" s="328">
        <v>26.1</v>
      </c>
      <c r="F8" s="329">
        <v>39.6</v>
      </c>
    </row>
    <row r="9" spans="1:28" s="276" customFormat="1" ht="12.75" customHeight="1">
      <c r="A9" s="9" t="s">
        <v>55</v>
      </c>
      <c r="B9" s="330">
        <v>20.7</v>
      </c>
      <c r="C9" s="330">
        <v>9.6</v>
      </c>
      <c r="D9" s="330">
        <v>20.9</v>
      </c>
      <c r="E9" s="330">
        <v>28</v>
      </c>
      <c r="F9" s="331">
        <v>41.8</v>
      </c>
    </row>
    <row r="10" spans="1:28" s="12" customFormat="1" ht="12.75" customHeight="1">
      <c r="A10" s="523" t="s">
        <v>544</v>
      </c>
      <c r="B10" s="524"/>
      <c r="C10" s="524"/>
      <c r="D10" s="524"/>
      <c r="E10" s="524"/>
      <c r="F10" s="524"/>
      <c r="G10" s="10"/>
      <c r="H10" s="10"/>
      <c r="I10" s="10"/>
      <c r="J10" s="10"/>
      <c r="K10" s="10"/>
      <c r="L10" s="10"/>
      <c r="M10" s="10"/>
      <c r="N10" s="10"/>
      <c r="O10" s="10"/>
      <c r="P10" s="278"/>
      <c r="Q10" s="278"/>
      <c r="R10" s="278"/>
      <c r="S10" s="11"/>
      <c r="T10" s="11"/>
      <c r="U10" s="11"/>
      <c r="V10" s="11"/>
      <c r="W10" s="11"/>
      <c r="X10" s="11"/>
      <c r="Y10" s="11"/>
      <c r="Z10" s="11"/>
      <c r="AA10" s="11"/>
      <c r="AB10" s="11"/>
    </row>
    <row r="11" spans="1:28" s="276" customFormat="1" ht="12.75" customHeight="1">
      <c r="A11" s="339" t="s">
        <v>56</v>
      </c>
      <c r="B11" s="328">
        <v>21.3</v>
      </c>
      <c r="C11" s="328">
        <v>8.8000000000000007</v>
      </c>
      <c r="D11" s="328">
        <v>21.6</v>
      </c>
      <c r="E11" s="328">
        <v>29.3</v>
      </c>
      <c r="F11" s="329">
        <v>44</v>
      </c>
    </row>
    <row r="12" spans="1:28" s="276" customFormat="1" ht="12.75" customHeight="1">
      <c r="A12" s="9" t="s">
        <v>57</v>
      </c>
      <c r="B12" s="330">
        <v>19</v>
      </c>
      <c r="C12" s="330">
        <v>7</v>
      </c>
      <c r="D12" s="330">
        <v>14</v>
      </c>
      <c r="E12" s="330">
        <v>34</v>
      </c>
      <c r="F12" s="331">
        <v>40</v>
      </c>
    </row>
    <row r="13" spans="1:28" s="276" customFormat="1" ht="12.75" customHeight="1">
      <c r="A13" s="339" t="s">
        <v>58</v>
      </c>
      <c r="B13" s="328">
        <v>19</v>
      </c>
      <c r="C13" s="328">
        <v>9</v>
      </c>
      <c r="D13" s="328">
        <v>23</v>
      </c>
      <c r="E13" s="328">
        <v>23</v>
      </c>
      <c r="F13" s="329">
        <v>39</v>
      </c>
    </row>
    <row r="14" spans="1:28" s="12" customFormat="1" ht="12.75" customHeight="1">
      <c r="A14" s="523" t="s">
        <v>59</v>
      </c>
      <c r="B14" s="523"/>
      <c r="C14" s="523"/>
      <c r="D14" s="523"/>
      <c r="E14" s="523"/>
      <c r="F14" s="523"/>
      <c r="G14" s="10"/>
      <c r="H14" s="10"/>
      <c r="I14" s="10"/>
      <c r="J14" s="10"/>
      <c r="K14" s="10"/>
      <c r="L14" s="10"/>
      <c r="M14" s="10"/>
      <c r="N14" s="10"/>
      <c r="O14" s="10"/>
      <c r="P14" s="278"/>
      <c r="Q14" s="278"/>
      <c r="R14" s="278"/>
      <c r="S14" s="11"/>
      <c r="T14" s="11"/>
      <c r="U14" s="11"/>
      <c r="V14" s="11"/>
      <c r="W14" s="11"/>
      <c r="X14" s="11"/>
      <c r="Y14" s="11"/>
      <c r="Z14" s="11"/>
      <c r="AA14" s="11"/>
      <c r="AB14" s="11"/>
    </row>
    <row r="15" spans="1:28" s="276" customFormat="1" ht="12.75" customHeight="1">
      <c r="A15" s="13" t="s">
        <v>60</v>
      </c>
      <c r="B15" s="332">
        <v>19</v>
      </c>
      <c r="C15" s="332">
        <v>7</v>
      </c>
      <c r="D15" s="332">
        <v>21</v>
      </c>
      <c r="E15" s="332">
        <v>28</v>
      </c>
      <c r="F15" s="333">
        <v>44</v>
      </c>
    </row>
    <row r="16" spans="1:28" s="276" customFormat="1" ht="12.75" customHeight="1">
      <c r="A16" s="14" t="s">
        <v>61</v>
      </c>
      <c r="B16" s="337">
        <v>18</v>
      </c>
      <c r="C16" s="337">
        <v>8</v>
      </c>
      <c r="D16" s="337">
        <v>23</v>
      </c>
      <c r="E16" s="337">
        <v>22</v>
      </c>
      <c r="F16" s="338">
        <v>39</v>
      </c>
    </row>
    <row r="17" spans="1:28" s="12" customFormat="1" ht="12.75" customHeight="1">
      <c r="A17" s="523" t="s">
        <v>62</v>
      </c>
      <c r="B17" s="525"/>
      <c r="C17" s="525"/>
      <c r="D17" s="525"/>
      <c r="E17" s="525"/>
      <c r="F17" s="525"/>
      <c r="G17" s="10"/>
      <c r="H17" s="10"/>
      <c r="I17" s="10"/>
      <c r="J17" s="10"/>
      <c r="K17" s="10"/>
      <c r="L17" s="10"/>
      <c r="M17" s="10"/>
      <c r="N17" s="10"/>
      <c r="O17" s="10"/>
      <c r="P17" s="278"/>
      <c r="Q17" s="278"/>
      <c r="R17" s="278"/>
      <c r="S17" s="11"/>
      <c r="T17" s="11"/>
      <c r="U17" s="11"/>
      <c r="V17" s="11"/>
      <c r="W17" s="11"/>
      <c r="X17" s="11"/>
      <c r="Y17" s="11"/>
      <c r="Z17" s="11"/>
      <c r="AA17" s="11"/>
      <c r="AB17" s="11"/>
    </row>
    <row r="18" spans="1:28" s="276" customFormat="1" ht="12.75" customHeight="1">
      <c r="A18" s="13" t="s">
        <v>63</v>
      </c>
      <c r="B18" s="332">
        <v>22</v>
      </c>
      <c r="C18" s="334">
        <v>-4</v>
      </c>
      <c r="D18" s="332">
        <v>23</v>
      </c>
      <c r="E18" s="332">
        <v>28</v>
      </c>
      <c r="F18" s="333">
        <v>51</v>
      </c>
    </row>
    <row r="19" spans="1:28" s="276" customFormat="1" ht="12.75" customHeight="1">
      <c r="A19" s="9" t="s">
        <v>64</v>
      </c>
      <c r="B19" s="330">
        <v>22</v>
      </c>
      <c r="C19" s="330">
        <v>12</v>
      </c>
      <c r="D19" s="330">
        <v>18</v>
      </c>
      <c r="E19" s="330">
        <v>26</v>
      </c>
      <c r="F19" s="331">
        <v>38</v>
      </c>
    </row>
    <row r="20" spans="1:28" s="276" customFormat="1" ht="12.75" customHeight="1">
      <c r="A20" s="13" t="s">
        <v>65</v>
      </c>
      <c r="B20" s="332">
        <v>15</v>
      </c>
      <c r="C20" s="332">
        <v>6</v>
      </c>
      <c r="D20" s="332">
        <v>25</v>
      </c>
      <c r="E20" s="332">
        <v>30</v>
      </c>
      <c r="F20" s="333">
        <v>35</v>
      </c>
    </row>
    <row r="21" spans="1:28" s="12" customFormat="1" ht="12.75" customHeight="1">
      <c r="A21" s="523" t="s">
        <v>66</v>
      </c>
      <c r="B21" s="525"/>
      <c r="C21" s="525"/>
      <c r="D21" s="525"/>
      <c r="E21" s="525"/>
      <c r="F21" s="525"/>
      <c r="G21" s="10"/>
      <c r="H21" s="10"/>
      <c r="I21" s="10"/>
      <c r="J21" s="10"/>
      <c r="K21" s="10"/>
      <c r="L21" s="10"/>
      <c r="M21" s="10"/>
      <c r="N21" s="10"/>
      <c r="O21" s="10"/>
      <c r="P21" s="278"/>
      <c r="Q21" s="278"/>
      <c r="R21" s="278"/>
      <c r="S21" s="11"/>
      <c r="T21" s="11"/>
      <c r="U21" s="11"/>
      <c r="V21" s="11"/>
      <c r="W21" s="11"/>
      <c r="X21" s="11"/>
      <c r="Y21" s="11"/>
      <c r="Z21" s="11"/>
      <c r="AA21" s="11"/>
      <c r="AB21" s="11"/>
    </row>
    <row r="22" spans="1:28" s="276" customFormat="1" ht="12.75" customHeight="1">
      <c r="A22" s="339" t="s">
        <v>67</v>
      </c>
      <c r="B22" s="328">
        <v>18.7</v>
      </c>
      <c r="C22" s="328">
        <v>6.6</v>
      </c>
      <c r="D22" s="328">
        <v>19.3</v>
      </c>
      <c r="E22" s="328">
        <v>25.7</v>
      </c>
      <c r="F22" s="329">
        <v>36.700000000000003</v>
      </c>
    </row>
    <row r="23" spans="1:28" s="276" customFormat="1" ht="12.75" customHeight="1">
      <c r="A23" s="9" t="s">
        <v>68</v>
      </c>
      <c r="B23" s="330">
        <v>21.8</v>
      </c>
      <c r="C23" s="330">
        <v>11.3</v>
      </c>
      <c r="D23" s="330">
        <v>23.8</v>
      </c>
      <c r="E23" s="330">
        <v>31.2</v>
      </c>
      <c r="F23" s="331">
        <v>55</v>
      </c>
    </row>
    <row r="24" spans="1:28" s="12" customFormat="1" ht="12.75" customHeight="1">
      <c r="A24" s="523" t="s">
        <v>69</v>
      </c>
      <c r="B24" s="523"/>
      <c r="C24" s="523"/>
      <c r="D24" s="523"/>
      <c r="E24" s="523"/>
      <c r="F24" s="523"/>
      <c r="G24" s="10"/>
      <c r="H24" s="10"/>
      <c r="I24" s="10"/>
      <c r="J24" s="10"/>
      <c r="K24" s="10"/>
      <c r="L24" s="10"/>
      <c r="M24" s="10"/>
      <c r="N24" s="10"/>
      <c r="O24" s="10"/>
      <c r="P24" s="278"/>
      <c r="Q24" s="278"/>
      <c r="R24" s="278"/>
      <c r="S24" s="11"/>
      <c r="T24" s="11"/>
      <c r="U24" s="11"/>
      <c r="V24" s="11"/>
      <c r="W24" s="11"/>
      <c r="X24" s="11"/>
      <c r="Y24" s="11"/>
      <c r="Z24" s="11"/>
      <c r="AA24" s="11"/>
      <c r="AB24" s="11"/>
    </row>
    <row r="25" spans="1:28" s="282" customFormat="1" ht="12.75" customHeight="1">
      <c r="A25" s="339" t="s">
        <v>545</v>
      </c>
      <c r="B25" s="328">
        <v>23</v>
      </c>
      <c r="C25" s="328">
        <v>12</v>
      </c>
      <c r="D25" s="329">
        <v>24</v>
      </c>
      <c r="E25" s="328">
        <v>40</v>
      </c>
      <c r="F25" s="329">
        <v>38</v>
      </c>
      <c r="G25" s="327"/>
    </row>
    <row r="26" spans="1:28" s="282" customFormat="1" ht="12.75" customHeight="1">
      <c r="A26" s="9" t="s">
        <v>546</v>
      </c>
      <c r="B26" s="330">
        <v>20</v>
      </c>
      <c r="C26" s="330">
        <v>7</v>
      </c>
      <c r="D26" s="335">
        <v>27</v>
      </c>
      <c r="E26" s="330">
        <v>28</v>
      </c>
      <c r="F26" s="335">
        <v>46</v>
      </c>
      <c r="G26" s="327"/>
    </row>
    <row r="27" spans="1:28" ht="12.75" customHeight="1">
      <c r="A27" s="339" t="s">
        <v>542</v>
      </c>
      <c r="B27" s="328">
        <v>19</v>
      </c>
      <c r="C27" s="328">
        <v>9</v>
      </c>
      <c r="D27" s="336">
        <v>18</v>
      </c>
      <c r="E27" s="328">
        <v>24</v>
      </c>
      <c r="F27" s="329">
        <v>41</v>
      </c>
      <c r="G27" s="292"/>
    </row>
    <row r="28" spans="1:28" s="12" customFormat="1" ht="12.75" customHeight="1">
      <c r="A28" s="523" t="s">
        <v>70</v>
      </c>
      <c r="B28" s="523"/>
      <c r="C28" s="523"/>
      <c r="D28" s="523"/>
      <c r="E28" s="523"/>
      <c r="F28" s="523"/>
      <c r="G28" s="10"/>
      <c r="H28" s="10"/>
      <c r="I28" s="10"/>
      <c r="J28" s="10"/>
      <c r="K28" s="10"/>
      <c r="L28" s="10"/>
      <c r="M28" s="10"/>
      <c r="N28" s="10"/>
      <c r="O28" s="10"/>
      <c r="P28" s="278"/>
      <c r="Q28" s="278"/>
      <c r="R28" s="278"/>
      <c r="S28" s="11"/>
      <c r="T28" s="11"/>
      <c r="U28" s="11"/>
      <c r="V28" s="11"/>
      <c r="W28" s="11"/>
      <c r="X28" s="11"/>
      <c r="Y28" s="11"/>
      <c r="Z28" s="11"/>
      <c r="AA28" s="11"/>
      <c r="AB28" s="11"/>
    </row>
    <row r="29" spans="1:28" s="276" customFormat="1" ht="12.75" customHeight="1">
      <c r="A29" s="339" t="s">
        <v>71</v>
      </c>
      <c r="B29" s="328">
        <v>22</v>
      </c>
      <c r="C29" s="328">
        <v>9</v>
      </c>
      <c r="D29" s="328">
        <v>20</v>
      </c>
      <c r="E29" s="328">
        <v>28</v>
      </c>
      <c r="F29" s="329">
        <v>41</v>
      </c>
      <c r="G29" s="291"/>
    </row>
    <row r="30" spans="1:28" s="276" customFormat="1" ht="12.75" customHeight="1">
      <c r="A30" s="14" t="s">
        <v>72</v>
      </c>
      <c r="B30" s="337">
        <v>19</v>
      </c>
      <c r="C30" s="337">
        <v>5</v>
      </c>
      <c r="D30" s="337">
        <v>22</v>
      </c>
      <c r="E30" s="337">
        <v>23</v>
      </c>
      <c r="F30" s="338">
        <v>38</v>
      </c>
    </row>
    <row r="31" spans="1:28" s="276" customFormat="1" ht="12.75" customHeight="1">
      <c r="A31" s="520" t="s">
        <v>547</v>
      </c>
      <c r="B31" s="521"/>
      <c r="C31" s="521"/>
      <c r="D31" s="521"/>
      <c r="E31" s="521"/>
      <c r="F31" s="521"/>
    </row>
    <row r="32" spans="1:28" s="12" customFormat="1" ht="25.5" customHeight="1">
      <c r="A32" s="518" t="s">
        <v>624</v>
      </c>
      <c r="B32" s="519"/>
      <c r="C32" s="519"/>
      <c r="D32" s="519"/>
      <c r="E32" s="519"/>
      <c r="F32" s="519"/>
      <c r="G32" s="285"/>
    </row>
    <row r="33" spans="1:6" s="287" customFormat="1" ht="12.75" customHeight="1">
      <c r="A33" s="526" t="s">
        <v>625</v>
      </c>
      <c r="B33" s="526"/>
      <c r="C33" s="526"/>
      <c r="D33" s="526"/>
      <c r="E33" s="526"/>
      <c r="F33" s="526"/>
    </row>
    <row r="34" spans="1:6" ht="12.75" customHeight="1">
      <c r="A34" s="522" t="s">
        <v>626</v>
      </c>
      <c r="B34" s="522"/>
      <c r="C34" s="522"/>
      <c r="D34" s="522"/>
      <c r="E34" s="522"/>
      <c r="F34" s="522"/>
    </row>
    <row r="35" spans="1:6">
      <c r="A35" s="286"/>
      <c r="B35" s="286"/>
      <c r="C35" s="286"/>
      <c r="D35" s="286"/>
      <c r="E35" s="286"/>
      <c r="F35" s="286"/>
    </row>
    <row r="37" spans="1:6">
      <c r="A37" s="287"/>
    </row>
    <row r="38" spans="1:6">
      <c r="A38" s="287"/>
    </row>
    <row r="39" spans="1:6">
      <c r="A39" s="287"/>
    </row>
    <row r="40" spans="1:6">
      <c r="A40" s="287"/>
    </row>
  </sheetData>
  <mergeCells count="17">
    <mergeCell ref="A7:F7"/>
    <mergeCell ref="A1:F1"/>
    <mergeCell ref="A2:F2"/>
    <mergeCell ref="A3:A5"/>
    <mergeCell ref="B5:F5"/>
    <mergeCell ref="B3:B4"/>
    <mergeCell ref="C3:F3"/>
    <mergeCell ref="A32:F32"/>
    <mergeCell ref="A31:F31"/>
    <mergeCell ref="A34:F34"/>
    <mergeCell ref="A10:F10"/>
    <mergeCell ref="A14:F14"/>
    <mergeCell ref="A17:F17"/>
    <mergeCell ref="A21:F21"/>
    <mergeCell ref="A24:F24"/>
    <mergeCell ref="A28:F28"/>
    <mergeCell ref="A33:F33"/>
  </mergeCells>
  <hyperlinks>
    <hyperlink ref="A1:F1" location="Inhalt!A1" display="Zurück zum Inhalt"/>
  </hyperlink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Normal="100" workbookViewId="0">
      <selection sqref="A1:G1"/>
    </sheetView>
  </sheetViews>
  <sheetFormatPr baseColWidth="10" defaultColWidth="11.54296875" defaultRowHeight="12.75" customHeight="1"/>
  <cols>
    <col min="1" max="16384" width="11.54296875" style="20"/>
  </cols>
  <sheetData>
    <row r="1" spans="1:11" ht="24" customHeight="1">
      <c r="A1" s="504" t="s">
        <v>454</v>
      </c>
      <c r="B1" s="504"/>
      <c r="C1" s="504"/>
      <c r="D1" s="504"/>
      <c r="E1" s="504"/>
      <c r="F1" s="504"/>
      <c r="G1" s="504"/>
    </row>
    <row r="2" spans="1:11" ht="30" customHeight="1">
      <c r="A2" s="505" t="s">
        <v>551</v>
      </c>
      <c r="B2" s="505"/>
      <c r="C2" s="505"/>
      <c r="D2" s="505"/>
      <c r="E2" s="505"/>
      <c r="F2" s="505"/>
      <c r="G2" s="505"/>
      <c r="H2" s="293"/>
      <c r="I2" s="293"/>
      <c r="J2" s="293"/>
      <c r="K2" s="293"/>
    </row>
    <row r="29" spans="1:10" ht="12.75" customHeight="1">
      <c r="A29" s="509" t="s">
        <v>572</v>
      </c>
      <c r="B29" s="509"/>
      <c r="C29" s="509"/>
      <c r="D29" s="509"/>
      <c r="E29" s="509"/>
      <c r="F29" s="509"/>
      <c r="G29" s="509"/>
      <c r="H29" s="324"/>
      <c r="I29" s="324"/>
      <c r="J29" s="324"/>
    </row>
    <row r="30" spans="1:10" ht="25.5" customHeight="1">
      <c r="A30" s="508" t="s">
        <v>597</v>
      </c>
      <c r="B30" s="508"/>
      <c r="C30" s="508"/>
      <c r="D30" s="508"/>
      <c r="E30" s="508"/>
      <c r="F30" s="508"/>
      <c r="G30" s="508"/>
      <c r="H30" s="325"/>
      <c r="I30" s="325"/>
      <c r="J30" s="325"/>
    </row>
    <row r="31" spans="1:10" ht="12.75" customHeight="1">
      <c r="A31" s="507" t="s">
        <v>552</v>
      </c>
      <c r="B31" s="507"/>
      <c r="C31" s="507"/>
      <c r="D31" s="507"/>
      <c r="E31" s="507"/>
      <c r="F31" s="507"/>
      <c r="G31" s="507"/>
      <c r="H31" s="58"/>
      <c r="I31" s="58"/>
      <c r="J31" s="295"/>
    </row>
    <row r="32" spans="1:10" ht="12.75" customHeight="1">
      <c r="A32" s="506" t="s">
        <v>598</v>
      </c>
      <c r="B32" s="506"/>
      <c r="C32" s="506"/>
      <c r="D32" s="506"/>
      <c r="E32" s="506"/>
      <c r="F32" s="506"/>
      <c r="G32" s="506"/>
    </row>
  </sheetData>
  <mergeCells count="6">
    <mergeCell ref="A1:G1"/>
    <mergeCell ref="A2:G2"/>
    <mergeCell ref="A32:G32"/>
    <mergeCell ref="A31:G31"/>
    <mergeCell ref="A30:G30"/>
    <mergeCell ref="A29:G29"/>
  </mergeCells>
  <hyperlinks>
    <hyperlink ref="A1" location="Inhalt!A1" display="Zurück zum Inhalt "/>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Normal="100" workbookViewId="0">
      <selection sqref="A1:F1"/>
    </sheetView>
  </sheetViews>
  <sheetFormatPr baseColWidth="10" defaultColWidth="11.453125" defaultRowHeight="12.5"/>
  <cols>
    <col min="1" max="1" width="43.54296875" style="15" customWidth="1"/>
    <col min="2" max="16384" width="11.453125" style="15"/>
  </cols>
  <sheetData>
    <row r="1" spans="1:6" ht="24" customHeight="1">
      <c r="A1" s="504" t="s">
        <v>455</v>
      </c>
      <c r="B1" s="504"/>
      <c r="C1" s="504"/>
      <c r="D1" s="504"/>
      <c r="E1" s="504"/>
      <c r="F1" s="504"/>
    </row>
    <row r="2" spans="1:6" ht="30" customHeight="1">
      <c r="A2" s="528" t="s">
        <v>549</v>
      </c>
      <c r="B2" s="528"/>
      <c r="C2" s="528"/>
      <c r="D2" s="528"/>
      <c r="E2" s="528"/>
      <c r="F2" s="528"/>
    </row>
    <row r="3" spans="1:6" ht="12.75" customHeight="1">
      <c r="A3" s="538" t="s">
        <v>162</v>
      </c>
      <c r="B3" s="541" t="s">
        <v>1</v>
      </c>
      <c r="C3" s="543" t="s">
        <v>773</v>
      </c>
      <c r="D3" s="544"/>
      <c r="E3" s="544"/>
      <c r="F3" s="544"/>
    </row>
    <row r="4" spans="1:6" ht="12.75" customHeight="1">
      <c r="A4" s="539"/>
      <c r="B4" s="542"/>
      <c r="C4" s="271" t="s">
        <v>49</v>
      </c>
      <c r="D4" s="271" t="s">
        <v>50</v>
      </c>
      <c r="E4" s="271" t="s">
        <v>51</v>
      </c>
      <c r="F4" s="299" t="s">
        <v>52</v>
      </c>
    </row>
    <row r="5" spans="1:6" ht="12.75" customHeight="1">
      <c r="A5" s="540"/>
      <c r="B5" s="545" t="s">
        <v>73</v>
      </c>
      <c r="C5" s="546"/>
      <c r="D5" s="546"/>
      <c r="E5" s="546"/>
      <c r="F5" s="546"/>
    </row>
    <row r="6" spans="1:6" ht="13.5" customHeight="1">
      <c r="A6" s="235" t="s">
        <v>772</v>
      </c>
      <c r="B6" s="238">
        <v>40.299999999999997</v>
      </c>
      <c r="C6" s="238">
        <v>29.4</v>
      </c>
      <c r="D6" s="238">
        <v>44.5</v>
      </c>
      <c r="E6" s="238">
        <v>42.4</v>
      </c>
      <c r="F6" s="239">
        <v>42.5</v>
      </c>
    </row>
    <row r="7" spans="1:6" ht="13.5" customHeight="1">
      <c r="A7" s="236" t="s">
        <v>74</v>
      </c>
      <c r="B7" s="240">
        <v>10.199999999999999</v>
      </c>
      <c r="C7" s="240">
        <v>9.1</v>
      </c>
      <c r="D7" s="240">
        <v>6.6</v>
      </c>
      <c r="E7" s="240">
        <v>11.5</v>
      </c>
      <c r="F7" s="241">
        <v>11.9</v>
      </c>
    </row>
    <row r="8" spans="1:6" ht="13.5" customHeight="1">
      <c r="A8" s="235" t="s">
        <v>75</v>
      </c>
      <c r="B8" s="238">
        <v>6.9</v>
      </c>
      <c r="C8" s="238">
        <v>3.6</v>
      </c>
      <c r="D8" s="238">
        <v>3.6</v>
      </c>
      <c r="E8" s="238">
        <v>7.6</v>
      </c>
      <c r="F8" s="242">
        <v>10</v>
      </c>
    </row>
    <row r="9" spans="1:6" ht="13.5" customHeight="1">
      <c r="A9" s="237" t="s">
        <v>76</v>
      </c>
      <c r="B9" s="243">
        <v>4.5</v>
      </c>
      <c r="C9" s="244">
        <v>3.9</v>
      </c>
      <c r="D9" s="243">
        <v>6.7</v>
      </c>
      <c r="E9" s="243">
        <v>3.2</v>
      </c>
      <c r="F9" s="245">
        <v>4.5999999999999996</v>
      </c>
    </row>
    <row r="10" spans="1:6" ht="12.75" customHeight="1">
      <c r="A10" s="547" t="s">
        <v>520</v>
      </c>
      <c r="B10" s="547"/>
      <c r="C10" s="547"/>
      <c r="D10" s="547"/>
      <c r="E10" s="547"/>
      <c r="F10" s="547"/>
    </row>
    <row r="11" spans="1:6" ht="12.75" customHeight="1">
      <c r="A11" s="526" t="s">
        <v>628</v>
      </c>
      <c r="B11" s="526"/>
      <c r="C11" s="526"/>
      <c r="D11" s="526"/>
      <c r="E11" s="526"/>
      <c r="F11" s="526"/>
    </row>
    <row r="12" spans="1:6" ht="12.75" customHeight="1">
      <c r="A12" s="537" t="s">
        <v>627</v>
      </c>
      <c r="B12" s="537"/>
      <c r="C12" s="537"/>
      <c r="D12" s="537"/>
      <c r="E12" s="537"/>
      <c r="F12" s="537"/>
    </row>
  </sheetData>
  <mergeCells count="9">
    <mergeCell ref="A1:F1"/>
    <mergeCell ref="A12:F12"/>
    <mergeCell ref="A2:F2"/>
    <mergeCell ref="A3:A5"/>
    <mergeCell ref="B3:B4"/>
    <mergeCell ref="C3:F3"/>
    <mergeCell ref="B5:F5"/>
    <mergeCell ref="A10:F10"/>
    <mergeCell ref="A11:F11"/>
  </mergeCells>
  <hyperlinks>
    <hyperlink ref="A1:F1" location="Inhalt!A1" display="Zurück zum Inhalt"/>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Normal="100" workbookViewId="0">
      <selection sqref="A1:E1"/>
    </sheetView>
  </sheetViews>
  <sheetFormatPr baseColWidth="10" defaultColWidth="11.453125" defaultRowHeight="12.5"/>
  <cols>
    <col min="1" max="1" width="22.1796875" style="15" customWidth="1"/>
    <col min="2" max="5" width="14.26953125" style="15" customWidth="1"/>
    <col min="6" max="16384" width="11.453125" style="15"/>
  </cols>
  <sheetData>
    <row r="1" spans="1:6" ht="24" customHeight="1">
      <c r="A1" s="504" t="s">
        <v>455</v>
      </c>
      <c r="B1" s="504"/>
      <c r="C1" s="504"/>
      <c r="D1" s="504"/>
      <c r="E1" s="504"/>
    </row>
    <row r="2" spans="1:6" ht="30" customHeight="1">
      <c r="A2" s="528" t="s">
        <v>486</v>
      </c>
      <c r="B2" s="549"/>
      <c r="C2" s="549"/>
      <c r="D2" s="549"/>
      <c r="E2" s="549"/>
      <c r="F2" s="16"/>
    </row>
    <row r="3" spans="1:6" ht="37.9" customHeight="1">
      <c r="A3" s="550" t="s">
        <v>77</v>
      </c>
      <c r="B3" s="271" t="s">
        <v>78</v>
      </c>
      <c r="C3" s="271" t="s">
        <v>636</v>
      </c>
      <c r="D3" s="271" t="s">
        <v>80</v>
      </c>
      <c r="E3" s="299" t="s">
        <v>81</v>
      </c>
      <c r="F3" s="17"/>
    </row>
    <row r="4" spans="1:6" ht="12.75" customHeight="1">
      <c r="A4" s="530"/>
      <c r="B4" s="551" t="s">
        <v>20</v>
      </c>
      <c r="C4" s="552"/>
      <c r="D4" s="552"/>
      <c r="E4" s="552"/>
      <c r="F4" s="17"/>
    </row>
    <row r="5" spans="1:6" ht="12.75" customHeight="1">
      <c r="A5" s="252"/>
      <c r="B5" s="553" t="s">
        <v>82</v>
      </c>
      <c r="C5" s="553"/>
      <c r="D5" s="553"/>
      <c r="E5" s="553"/>
    </row>
    <row r="6" spans="1:6" ht="12.75" customHeight="1">
      <c r="A6" s="13" t="s">
        <v>83</v>
      </c>
      <c r="B6" s="246">
        <v>10</v>
      </c>
      <c r="C6" s="246">
        <v>5</v>
      </c>
      <c r="D6" s="246">
        <v>4</v>
      </c>
      <c r="E6" s="247">
        <v>4</v>
      </c>
    </row>
    <row r="7" spans="1:6" ht="12.75" customHeight="1">
      <c r="A7" s="9" t="s">
        <v>84</v>
      </c>
      <c r="B7" s="248">
        <v>35</v>
      </c>
      <c r="C7" s="248">
        <v>20</v>
      </c>
      <c r="D7" s="248">
        <v>20</v>
      </c>
      <c r="E7" s="249">
        <v>15</v>
      </c>
    </row>
    <row r="8" spans="1:6" ht="12.75" customHeight="1">
      <c r="A8" s="13" t="s">
        <v>85</v>
      </c>
      <c r="B8" s="246">
        <v>50</v>
      </c>
      <c r="C8" s="246">
        <v>52</v>
      </c>
      <c r="D8" s="246">
        <v>56</v>
      </c>
      <c r="E8" s="247">
        <v>30</v>
      </c>
    </row>
    <row r="9" spans="1:6" ht="12.75" customHeight="1">
      <c r="A9" s="14" t="s">
        <v>86</v>
      </c>
      <c r="B9" s="248">
        <v>5</v>
      </c>
      <c r="C9" s="248">
        <v>23</v>
      </c>
      <c r="D9" s="248">
        <v>20</v>
      </c>
      <c r="E9" s="249">
        <v>51</v>
      </c>
    </row>
    <row r="10" spans="1:6" ht="12.75" customHeight="1">
      <c r="A10" s="252"/>
      <c r="B10" s="553" t="s">
        <v>87</v>
      </c>
      <c r="C10" s="553"/>
      <c r="D10" s="553"/>
      <c r="E10" s="553"/>
    </row>
    <row r="11" spans="1:6" ht="12.75" customHeight="1">
      <c r="A11" s="13" t="s">
        <v>83</v>
      </c>
      <c r="B11" s="246">
        <v>21</v>
      </c>
      <c r="C11" s="246">
        <v>19</v>
      </c>
      <c r="D11" s="246">
        <v>16</v>
      </c>
      <c r="E11" s="247">
        <v>16</v>
      </c>
    </row>
    <row r="12" spans="1:6" ht="12.75" customHeight="1">
      <c r="A12" s="9" t="s">
        <v>84</v>
      </c>
      <c r="B12" s="248">
        <v>53</v>
      </c>
      <c r="C12" s="248">
        <v>43</v>
      </c>
      <c r="D12" s="248">
        <v>34</v>
      </c>
      <c r="E12" s="249">
        <v>41</v>
      </c>
    </row>
    <row r="13" spans="1:6" ht="12.75" customHeight="1">
      <c r="A13" s="13" t="s">
        <v>85</v>
      </c>
      <c r="B13" s="246">
        <v>24</v>
      </c>
      <c r="C13" s="246">
        <v>31</v>
      </c>
      <c r="D13" s="246">
        <v>33</v>
      </c>
      <c r="E13" s="247">
        <v>21</v>
      </c>
    </row>
    <row r="14" spans="1:6" ht="12.75" customHeight="1">
      <c r="A14" s="14" t="s">
        <v>86</v>
      </c>
      <c r="B14" s="250">
        <v>2</v>
      </c>
      <c r="C14" s="250">
        <v>7</v>
      </c>
      <c r="D14" s="250">
        <v>17</v>
      </c>
      <c r="E14" s="251">
        <v>22</v>
      </c>
    </row>
    <row r="15" spans="1:6" ht="12.75" customHeight="1">
      <c r="A15" s="547" t="s">
        <v>520</v>
      </c>
      <c r="B15" s="547"/>
      <c r="C15" s="547"/>
      <c r="D15" s="547"/>
      <c r="E15" s="547"/>
    </row>
    <row r="16" spans="1:6" ht="12.75" customHeight="1">
      <c r="A16" s="526" t="s">
        <v>629</v>
      </c>
      <c r="B16" s="526"/>
      <c r="C16" s="526"/>
      <c r="D16" s="526"/>
      <c r="E16" s="526"/>
    </row>
    <row r="17" spans="1:6" ht="12.75" customHeight="1">
      <c r="A17" s="537" t="s">
        <v>626</v>
      </c>
      <c r="B17" s="548"/>
      <c r="C17" s="548"/>
      <c r="D17" s="548"/>
      <c r="E17" s="548"/>
      <c r="F17" s="18"/>
    </row>
  </sheetData>
  <mergeCells count="9">
    <mergeCell ref="A1:E1"/>
    <mergeCell ref="A17:E17"/>
    <mergeCell ref="A2:E2"/>
    <mergeCell ref="A3:A4"/>
    <mergeCell ref="B4:E4"/>
    <mergeCell ref="A15:E15"/>
    <mergeCell ref="B5:E5"/>
    <mergeCell ref="B10:E10"/>
    <mergeCell ref="A16:E16"/>
  </mergeCells>
  <hyperlinks>
    <hyperlink ref="A1:E1" location="Inhalt!A1" display="Zurück zum Inhalt"/>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showGridLines="0" zoomScaleNormal="100" workbookViewId="0">
      <selection sqref="A1:E1"/>
    </sheetView>
  </sheetViews>
  <sheetFormatPr baseColWidth="10" defaultColWidth="11.54296875" defaultRowHeight="12.5"/>
  <cols>
    <col min="1" max="1" width="34.26953125" style="272" customWidth="1"/>
    <col min="2" max="5" width="16.26953125" style="272" customWidth="1"/>
    <col min="6" max="16384" width="11.54296875" style="272"/>
  </cols>
  <sheetData>
    <row r="1" spans="1:27" ht="24" customHeight="1">
      <c r="A1" s="527" t="s">
        <v>455</v>
      </c>
      <c r="B1" s="527"/>
      <c r="C1" s="527"/>
      <c r="D1" s="527"/>
      <c r="E1" s="527"/>
    </row>
    <row r="2" spans="1:27" s="285" customFormat="1" ht="40" customHeight="1">
      <c r="A2" s="557" t="s">
        <v>774</v>
      </c>
      <c r="B2" s="557"/>
      <c r="C2" s="557"/>
      <c r="D2" s="557"/>
      <c r="E2" s="558"/>
    </row>
    <row r="3" spans="1:27" ht="71.25" customHeight="1">
      <c r="A3" s="561" t="s">
        <v>771</v>
      </c>
      <c r="B3" s="273" t="s">
        <v>632</v>
      </c>
      <c r="C3" s="273" t="s">
        <v>633</v>
      </c>
      <c r="D3" s="273" t="s">
        <v>634</v>
      </c>
      <c r="E3" s="288" t="s">
        <v>635</v>
      </c>
    </row>
    <row r="4" spans="1:27" ht="12.75" customHeight="1">
      <c r="A4" s="530"/>
      <c r="B4" s="559" t="s">
        <v>775</v>
      </c>
      <c r="C4" s="560"/>
      <c r="D4" s="560"/>
      <c r="E4" s="560"/>
    </row>
    <row r="5" spans="1:27" s="276" customFormat="1" ht="12.75" customHeight="1">
      <c r="A5" s="342" t="s">
        <v>1</v>
      </c>
      <c r="B5" s="279">
        <v>82</v>
      </c>
      <c r="C5" s="279">
        <v>10</v>
      </c>
      <c r="D5" s="279">
        <v>49</v>
      </c>
      <c r="E5" s="280">
        <v>69</v>
      </c>
    </row>
    <row r="6" spans="1:27" s="276" customFormat="1" ht="12.75" customHeight="1">
      <c r="A6" s="523" t="s">
        <v>88</v>
      </c>
      <c r="B6" s="525"/>
      <c r="C6" s="525"/>
      <c r="D6" s="525"/>
      <c r="E6" s="554"/>
    </row>
    <row r="7" spans="1:27" s="276" customFormat="1" ht="12.75" customHeight="1">
      <c r="A7" s="339" t="s">
        <v>61</v>
      </c>
      <c r="B7" s="274">
        <f>48.6+32.7</f>
        <v>81.300000000000011</v>
      </c>
      <c r="C7" s="274">
        <f>7+9.4</f>
        <v>16.399999999999999</v>
      </c>
      <c r="D7" s="289">
        <f>22.1+19</f>
        <v>41.1</v>
      </c>
      <c r="E7" s="275">
        <f>34.2+35.8</f>
        <v>70</v>
      </c>
    </row>
    <row r="8" spans="1:27" s="276" customFormat="1" ht="12.75" customHeight="1">
      <c r="A8" s="9" t="s">
        <v>60</v>
      </c>
      <c r="B8" s="277">
        <f>46.4+29.3</f>
        <v>75.7</v>
      </c>
      <c r="C8" s="277">
        <f>2.8+6.3</f>
        <v>9.1</v>
      </c>
      <c r="D8" s="290">
        <f>25.8+18.8</f>
        <v>44.6</v>
      </c>
      <c r="E8" s="281">
        <f>23.9+33.7</f>
        <v>57.6</v>
      </c>
    </row>
    <row r="9" spans="1:27" s="276" customFormat="1" ht="12.75" customHeight="1">
      <c r="A9" s="523" t="s">
        <v>544</v>
      </c>
      <c r="B9" s="524"/>
      <c r="C9" s="524"/>
      <c r="D9" s="524"/>
      <c r="E9" s="555"/>
      <c r="L9" s="291"/>
      <c r="M9" s="291"/>
      <c r="N9" s="291"/>
      <c r="O9" s="291"/>
      <c r="P9" s="291"/>
      <c r="Q9" s="291"/>
      <c r="R9" s="291"/>
      <c r="S9" s="291"/>
    </row>
    <row r="10" spans="1:27" s="276" customFormat="1" ht="12.75" customHeight="1">
      <c r="A10" s="339" t="s">
        <v>56</v>
      </c>
      <c r="B10" s="274">
        <v>70</v>
      </c>
      <c r="C10" s="274">
        <v>9</v>
      </c>
      <c r="D10" s="274">
        <v>60</v>
      </c>
      <c r="E10" s="275">
        <v>62</v>
      </c>
      <c r="L10" s="291"/>
      <c r="M10" s="291"/>
      <c r="N10" s="291"/>
      <c r="O10" s="291"/>
      <c r="P10" s="291"/>
      <c r="Q10" s="291"/>
      <c r="R10" s="291"/>
      <c r="S10" s="291"/>
    </row>
    <row r="11" spans="1:27" s="276" customFormat="1" ht="12.75" customHeight="1">
      <c r="A11" s="9" t="s">
        <v>57</v>
      </c>
      <c r="B11" s="277">
        <v>82</v>
      </c>
      <c r="C11" s="277">
        <v>10</v>
      </c>
      <c r="D11" s="277">
        <v>51</v>
      </c>
      <c r="E11" s="281">
        <v>68</v>
      </c>
      <c r="L11" s="291"/>
      <c r="M11" s="291"/>
      <c r="N11" s="291"/>
      <c r="O11" s="291"/>
      <c r="P11" s="291"/>
      <c r="Q11" s="291"/>
      <c r="R11" s="291"/>
      <c r="S11" s="291"/>
    </row>
    <row r="12" spans="1:27" s="276" customFormat="1" ht="12.75" customHeight="1">
      <c r="A12" s="339" t="s">
        <v>58</v>
      </c>
      <c r="B12" s="274">
        <v>89</v>
      </c>
      <c r="C12" s="274">
        <v>11</v>
      </c>
      <c r="D12" s="274">
        <v>41</v>
      </c>
      <c r="E12" s="275">
        <v>75</v>
      </c>
      <c r="L12" s="291"/>
      <c r="M12" s="291"/>
      <c r="N12" s="291"/>
      <c r="O12" s="291"/>
      <c r="P12" s="291"/>
      <c r="Q12" s="291"/>
      <c r="R12" s="291"/>
      <c r="S12" s="291"/>
    </row>
    <row r="13" spans="1:27" s="12" customFormat="1" ht="12.75" customHeight="1">
      <c r="A13" s="523" t="s">
        <v>59</v>
      </c>
      <c r="B13" s="523"/>
      <c r="C13" s="523"/>
      <c r="D13" s="523"/>
      <c r="E13" s="523"/>
      <c r="F13" s="10"/>
      <c r="G13" s="10"/>
      <c r="H13" s="10"/>
      <c r="I13" s="10"/>
      <c r="J13" s="10"/>
      <c r="K13" s="10"/>
      <c r="L13" s="278"/>
      <c r="M13" s="278"/>
      <c r="N13" s="278"/>
      <c r="O13" s="278"/>
      <c r="P13" s="19"/>
      <c r="Q13" s="19"/>
      <c r="R13" s="19"/>
      <c r="S13" s="19"/>
      <c r="T13" s="11"/>
      <c r="U13" s="11"/>
      <c r="V13" s="11"/>
      <c r="W13" s="11"/>
      <c r="X13" s="11"/>
      <c r="Y13" s="11"/>
    </row>
    <row r="14" spans="1:27" s="276" customFormat="1" ht="12.75" customHeight="1">
      <c r="A14" s="13" t="s">
        <v>60</v>
      </c>
      <c r="B14" s="279">
        <v>86</v>
      </c>
      <c r="C14" s="279">
        <v>10</v>
      </c>
      <c r="D14" s="279">
        <v>45</v>
      </c>
      <c r="E14" s="280">
        <v>73</v>
      </c>
      <c r="L14" s="291"/>
      <c r="M14" s="291"/>
      <c r="N14" s="291"/>
      <c r="O14" s="291"/>
      <c r="P14" s="291"/>
      <c r="Q14" s="291"/>
      <c r="R14" s="291"/>
      <c r="S14" s="291"/>
    </row>
    <row r="15" spans="1:27" s="276" customFormat="1" ht="12.75" customHeight="1">
      <c r="A15" s="14" t="s">
        <v>61</v>
      </c>
      <c r="B15" s="284">
        <v>88</v>
      </c>
      <c r="C15" s="284">
        <v>12</v>
      </c>
      <c r="D15" s="284">
        <v>49</v>
      </c>
      <c r="E15" s="341">
        <v>79</v>
      </c>
      <c r="L15" s="291"/>
      <c r="M15" s="291"/>
      <c r="N15" s="291"/>
      <c r="O15" s="291"/>
      <c r="P15" s="291"/>
      <c r="Q15" s="291"/>
      <c r="R15" s="291"/>
      <c r="S15" s="291"/>
    </row>
    <row r="16" spans="1:27" s="12" customFormat="1" ht="12.75" customHeight="1">
      <c r="A16" s="523" t="s">
        <v>62</v>
      </c>
      <c r="B16" s="525"/>
      <c r="C16" s="525"/>
      <c r="D16" s="525"/>
      <c r="E16" s="525"/>
      <c r="F16" s="10"/>
      <c r="G16" s="10"/>
      <c r="H16" s="10"/>
      <c r="I16" s="10"/>
      <c r="J16" s="10"/>
      <c r="K16" s="10"/>
      <c r="L16" s="10"/>
      <c r="M16" s="10"/>
      <c r="N16" s="278"/>
      <c r="O16" s="278"/>
      <c r="P16" s="278"/>
      <c r="Q16" s="278"/>
      <c r="R16" s="19"/>
      <c r="S16" s="19"/>
      <c r="T16" s="11"/>
      <c r="U16" s="11"/>
      <c r="V16" s="11"/>
      <c r="W16" s="11"/>
      <c r="X16" s="11"/>
      <c r="Y16" s="11"/>
      <c r="Z16" s="11"/>
      <c r="AA16" s="11"/>
    </row>
    <row r="17" spans="1:26" s="276" customFormat="1" ht="12.75" customHeight="1">
      <c r="A17" s="13" t="s">
        <v>63</v>
      </c>
      <c r="B17" s="279">
        <v>89</v>
      </c>
      <c r="C17" s="279">
        <v>11</v>
      </c>
      <c r="D17" s="279">
        <v>41</v>
      </c>
      <c r="E17" s="280">
        <v>78</v>
      </c>
      <c r="L17" s="291"/>
      <c r="M17" s="291"/>
      <c r="N17" s="291"/>
      <c r="O17" s="291"/>
      <c r="P17" s="291"/>
      <c r="Q17" s="291"/>
      <c r="R17" s="291"/>
      <c r="S17" s="291"/>
    </row>
    <row r="18" spans="1:26" s="276" customFormat="1" ht="12.75" customHeight="1">
      <c r="A18" s="9" t="s">
        <v>64</v>
      </c>
      <c r="B18" s="277">
        <v>84</v>
      </c>
      <c r="C18" s="277">
        <v>8</v>
      </c>
      <c r="D18" s="277">
        <v>47</v>
      </c>
      <c r="E18" s="281">
        <v>69</v>
      </c>
      <c r="L18" s="291"/>
      <c r="M18" s="291"/>
      <c r="N18" s="291"/>
      <c r="O18" s="291"/>
      <c r="P18" s="291"/>
      <c r="Q18" s="291"/>
      <c r="R18" s="291"/>
      <c r="S18" s="291"/>
    </row>
    <row r="19" spans="1:26" s="276" customFormat="1" ht="12.75" customHeight="1">
      <c r="A19" s="13" t="s">
        <v>89</v>
      </c>
      <c r="B19" s="279">
        <v>74</v>
      </c>
      <c r="C19" s="279">
        <v>12</v>
      </c>
      <c r="D19" s="279">
        <v>55</v>
      </c>
      <c r="E19" s="280">
        <v>66</v>
      </c>
      <c r="L19" s="291"/>
      <c r="M19" s="291"/>
      <c r="N19" s="291"/>
      <c r="O19" s="291"/>
      <c r="P19" s="291"/>
      <c r="Q19" s="291"/>
      <c r="R19" s="291"/>
      <c r="S19" s="291"/>
    </row>
    <row r="20" spans="1:26" s="12" customFormat="1" ht="12.75" customHeight="1">
      <c r="A20" s="523" t="s">
        <v>66</v>
      </c>
      <c r="B20" s="525"/>
      <c r="C20" s="525"/>
      <c r="D20" s="525"/>
      <c r="E20" s="525"/>
      <c r="F20" s="10"/>
      <c r="G20" s="10"/>
      <c r="H20" s="10"/>
      <c r="I20" s="10"/>
      <c r="J20" s="10"/>
      <c r="K20" s="10"/>
      <c r="L20" s="10"/>
      <c r="M20" s="278"/>
      <c r="N20" s="278"/>
      <c r="O20" s="278"/>
      <c r="P20" s="278"/>
      <c r="Q20" s="19"/>
      <c r="R20" s="19"/>
      <c r="S20" s="19"/>
      <c r="T20" s="11"/>
      <c r="U20" s="11"/>
      <c r="V20" s="11"/>
      <c r="W20" s="11"/>
      <c r="X20" s="11"/>
      <c r="Y20" s="11"/>
      <c r="Z20" s="11"/>
    </row>
    <row r="21" spans="1:26" s="276" customFormat="1" ht="12.75" customHeight="1">
      <c r="A21" s="339" t="s">
        <v>67</v>
      </c>
      <c r="B21" s="274">
        <v>83</v>
      </c>
      <c r="C21" s="274">
        <v>11</v>
      </c>
      <c r="D21" s="274">
        <v>49</v>
      </c>
      <c r="E21" s="275">
        <v>70</v>
      </c>
      <c r="L21" s="291"/>
      <c r="M21" s="291"/>
      <c r="N21" s="291"/>
      <c r="O21" s="291"/>
      <c r="P21" s="291"/>
      <c r="Q21" s="291"/>
      <c r="R21" s="291"/>
      <c r="S21" s="291"/>
    </row>
    <row r="22" spans="1:26" s="276" customFormat="1" ht="12.75" customHeight="1">
      <c r="A22" s="9" t="s">
        <v>68</v>
      </c>
      <c r="B22" s="277">
        <v>80</v>
      </c>
      <c r="C22" s="277">
        <v>9</v>
      </c>
      <c r="D22" s="277">
        <v>49</v>
      </c>
      <c r="E22" s="281">
        <v>68</v>
      </c>
      <c r="L22" s="291"/>
      <c r="M22" s="291"/>
      <c r="N22" s="291"/>
      <c r="O22" s="291"/>
      <c r="P22" s="291"/>
      <c r="Q22" s="291"/>
      <c r="R22" s="291"/>
      <c r="S22" s="291"/>
    </row>
    <row r="23" spans="1:26" s="12" customFormat="1" ht="12.75" customHeight="1">
      <c r="A23" s="523" t="s">
        <v>69</v>
      </c>
      <c r="B23" s="524"/>
      <c r="C23" s="524"/>
      <c r="D23" s="524"/>
      <c r="E23" s="524"/>
      <c r="F23" s="10"/>
      <c r="G23" s="10"/>
      <c r="H23" s="10"/>
      <c r="I23" s="278"/>
      <c r="J23" s="278"/>
      <c r="K23" s="278"/>
      <c r="L23" s="278"/>
      <c r="M23" s="19"/>
      <c r="N23" s="19"/>
      <c r="O23" s="19"/>
      <c r="P23" s="19"/>
      <c r="Q23" s="19"/>
      <c r="R23" s="19"/>
      <c r="S23" s="19"/>
      <c r="T23" s="11"/>
      <c r="U23" s="11"/>
      <c r="V23" s="11"/>
    </row>
    <row r="24" spans="1:26" s="282" customFormat="1" ht="12.75" customHeight="1">
      <c r="A24" s="339" t="s">
        <v>545</v>
      </c>
      <c r="B24" s="274">
        <v>70</v>
      </c>
      <c r="C24" s="274">
        <v>19</v>
      </c>
      <c r="D24" s="275">
        <v>55</v>
      </c>
      <c r="E24" s="275">
        <v>64</v>
      </c>
    </row>
    <row r="25" spans="1:26" s="282" customFormat="1" ht="12.75" customHeight="1">
      <c r="A25" s="9" t="s">
        <v>546</v>
      </c>
      <c r="B25" s="277">
        <v>85</v>
      </c>
      <c r="C25" s="277">
        <v>11</v>
      </c>
      <c r="D25" s="281">
        <v>52</v>
      </c>
      <c r="E25" s="281">
        <v>73</v>
      </c>
    </row>
    <row r="26" spans="1:26" ht="12.75" customHeight="1">
      <c r="A26" s="339" t="s">
        <v>542</v>
      </c>
      <c r="B26" s="274">
        <v>84</v>
      </c>
      <c r="C26" s="274">
        <v>7</v>
      </c>
      <c r="D26" s="283">
        <v>45</v>
      </c>
      <c r="E26" s="283">
        <v>70</v>
      </c>
    </row>
    <row r="27" spans="1:26" s="12" customFormat="1" ht="25.5" customHeight="1">
      <c r="A27" s="562" t="s">
        <v>597</v>
      </c>
      <c r="B27" s="563"/>
      <c r="C27" s="563"/>
      <c r="D27" s="563"/>
      <c r="E27" s="563"/>
      <c r="F27" s="285"/>
    </row>
    <row r="28" spans="1:26" ht="25.5" customHeight="1">
      <c r="A28" s="521" t="s">
        <v>630</v>
      </c>
      <c r="B28" s="521"/>
      <c r="C28" s="521"/>
      <c r="D28" s="521"/>
      <c r="E28" s="521"/>
      <c r="L28" s="292"/>
      <c r="M28" s="292"/>
      <c r="N28" s="292"/>
      <c r="O28" s="292"/>
      <c r="P28" s="292"/>
      <c r="Q28" s="292"/>
      <c r="R28" s="292"/>
      <c r="S28" s="292"/>
    </row>
    <row r="29" spans="1:26" ht="12.75" customHeight="1">
      <c r="A29" s="556" t="s">
        <v>631</v>
      </c>
      <c r="B29" s="556"/>
      <c r="C29" s="556"/>
      <c r="D29" s="556"/>
      <c r="E29" s="556"/>
      <c r="L29" s="292"/>
      <c r="M29" s="292"/>
      <c r="N29" s="292"/>
      <c r="O29" s="292"/>
      <c r="P29" s="292"/>
      <c r="Q29" s="292"/>
      <c r="R29" s="292"/>
      <c r="S29" s="292"/>
    </row>
    <row r="30" spans="1:26" ht="12.75" customHeight="1">
      <c r="A30" s="522" t="s">
        <v>626</v>
      </c>
      <c r="B30" s="522"/>
      <c r="C30" s="522"/>
      <c r="D30" s="522"/>
      <c r="E30" s="340"/>
    </row>
  </sheetData>
  <mergeCells count="14">
    <mergeCell ref="A2:E2"/>
    <mergeCell ref="B4:E4"/>
    <mergeCell ref="A3:A4"/>
    <mergeCell ref="A27:E27"/>
    <mergeCell ref="A1:E1"/>
    <mergeCell ref="A28:E28"/>
    <mergeCell ref="A30:D30"/>
    <mergeCell ref="A6:E6"/>
    <mergeCell ref="A9:E9"/>
    <mergeCell ref="A13:E13"/>
    <mergeCell ref="A16:E16"/>
    <mergeCell ref="A20:E20"/>
    <mergeCell ref="A23:E23"/>
    <mergeCell ref="A29:E29"/>
  </mergeCells>
  <hyperlinks>
    <hyperlink ref="A1:D1" location="Inhalt!A1" display="Zurück zum Inhalt"/>
  </hyperlink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zoomScaleNormal="100" workbookViewId="0">
      <selection sqref="A1:M1"/>
    </sheetView>
  </sheetViews>
  <sheetFormatPr baseColWidth="10" defaultColWidth="11.54296875" defaultRowHeight="14.5"/>
  <cols>
    <col min="1" max="1" width="25.26953125" style="20" customWidth="1"/>
    <col min="2" max="13" width="8.26953125" style="20" customWidth="1"/>
    <col min="14" max="16384" width="11.54296875" style="20"/>
  </cols>
  <sheetData>
    <row r="1" spans="1:13" ht="24" customHeight="1">
      <c r="A1" s="504" t="s">
        <v>455</v>
      </c>
      <c r="B1" s="504"/>
      <c r="C1" s="504"/>
      <c r="D1" s="504"/>
      <c r="E1" s="504"/>
      <c r="F1" s="504"/>
      <c r="G1" s="504"/>
      <c r="H1" s="504"/>
      <c r="I1" s="504"/>
      <c r="J1" s="504"/>
      <c r="K1" s="504"/>
      <c r="L1" s="504"/>
      <c r="M1" s="504"/>
    </row>
    <row r="2" spans="1:13" s="134" customFormat="1" ht="15" customHeight="1">
      <c r="A2" s="565" t="s">
        <v>637</v>
      </c>
      <c r="B2" s="565"/>
      <c r="C2" s="565"/>
      <c r="D2" s="565"/>
      <c r="E2" s="565"/>
      <c r="F2" s="565"/>
      <c r="G2" s="565"/>
      <c r="H2" s="565"/>
      <c r="I2" s="565"/>
      <c r="J2" s="565"/>
      <c r="K2" s="565"/>
      <c r="L2" s="565"/>
      <c r="M2" s="565"/>
    </row>
    <row r="3" spans="1:13" ht="12.75" customHeight="1">
      <c r="A3" s="567" t="s">
        <v>418</v>
      </c>
      <c r="B3" s="566">
        <v>1998</v>
      </c>
      <c r="C3" s="566"/>
      <c r="D3" s="570">
        <v>2002</v>
      </c>
      <c r="E3" s="567"/>
      <c r="F3" s="570">
        <v>2006</v>
      </c>
      <c r="G3" s="567"/>
      <c r="H3" s="570">
        <v>2010</v>
      </c>
      <c r="I3" s="567"/>
      <c r="J3" s="570">
        <v>2014</v>
      </c>
      <c r="K3" s="567"/>
      <c r="L3" s="570">
        <v>2018</v>
      </c>
      <c r="M3" s="571"/>
    </row>
    <row r="4" spans="1:13" ht="12.75" customHeight="1">
      <c r="A4" s="567"/>
      <c r="B4" s="100" t="s">
        <v>401</v>
      </c>
      <c r="C4" s="100" t="s">
        <v>402</v>
      </c>
      <c r="D4" s="100" t="s">
        <v>401</v>
      </c>
      <c r="E4" s="100" t="s">
        <v>94</v>
      </c>
      <c r="F4" s="100" t="s">
        <v>401</v>
      </c>
      <c r="G4" s="100" t="s">
        <v>94</v>
      </c>
      <c r="H4" s="100" t="s">
        <v>401</v>
      </c>
      <c r="I4" s="100" t="s">
        <v>94</v>
      </c>
      <c r="J4" s="100" t="s">
        <v>401</v>
      </c>
      <c r="K4" s="100" t="s">
        <v>94</v>
      </c>
      <c r="L4" s="100" t="s">
        <v>401</v>
      </c>
      <c r="M4" s="101" t="s">
        <v>94</v>
      </c>
    </row>
    <row r="5" spans="1:13" ht="12.75" customHeight="1">
      <c r="A5" s="567"/>
      <c r="B5" s="568" t="s">
        <v>149</v>
      </c>
      <c r="C5" s="568"/>
      <c r="D5" s="568"/>
      <c r="E5" s="568"/>
      <c r="F5" s="568"/>
      <c r="G5" s="568"/>
      <c r="H5" s="568"/>
      <c r="I5" s="568"/>
      <c r="J5" s="568"/>
      <c r="K5" s="568"/>
      <c r="L5" s="568"/>
      <c r="M5" s="569"/>
    </row>
    <row r="6" spans="1:13" ht="12.75" customHeight="1">
      <c r="A6" s="102" t="s">
        <v>403</v>
      </c>
      <c r="B6" s="253">
        <v>95</v>
      </c>
      <c r="C6" s="254">
        <v>95</v>
      </c>
      <c r="D6" s="253">
        <v>95</v>
      </c>
      <c r="E6" s="254">
        <v>94</v>
      </c>
      <c r="F6" s="253">
        <v>88</v>
      </c>
      <c r="G6" s="254">
        <v>92</v>
      </c>
      <c r="H6" s="253">
        <v>87</v>
      </c>
      <c r="I6" s="254">
        <v>89</v>
      </c>
      <c r="J6" s="253">
        <v>82</v>
      </c>
      <c r="K6" s="254">
        <v>85</v>
      </c>
      <c r="L6" s="253">
        <v>70</v>
      </c>
      <c r="M6" s="254">
        <v>77</v>
      </c>
    </row>
    <row r="7" spans="1:13" ht="12.75" customHeight="1">
      <c r="A7" s="103" t="s">
        <v>404</v>
      </c>
      <c r="B7" s="255">
        <v>86</v>
      </c>
      <c r="C7" s="256">
        <v>84</v>
      </c>
      <c r="D7" s="255">
        <v>91</v>
      </c>
      <c r="E7" s="256">
        <v>91</v>
      </c>
      <c r="F7" s="255">
        <v>90</v>
      </c>
      <c r="G7" s="256">
        <v>87</v>
      </c>
      <c r="H7" s="255">
        <v>87</v>
      </c>
      <c r="I7" s="256">
        <v>83</v>
      </c>
      <c r="J7" s="255">
        <v>81</v>
      </c>
      <c r="K7" s="256">
        <v>77</v>
      </c>
      <c r="L7" s="255">
        <v>70</v>
      </c>
      <c r="M7" s="256">
        <v>72</v>
      </c>
    </row>
    <row r="8" spans="1:13" ht="12.75" customHeight="1">
      <c r="A8" s="102" t="s">
        <v>405</v>
      </c>
      <c r="B8" s="257">
        <v>74</v>
      </c>
      <c r="C8" s="254">
        <v>57</v>
      </c>
      <c r="D8" s="257">
        <v>76</v>
      </c>
      <c r="E8" s="254">
        <v>64</v>
      </c>
      <c r="F8" s="257">
        <v>80</v>
      </c>
      <c r="G8" s="254">
        <v>63</v>
      </c>
      <c r="H8" s="257">
        <v>78</v>
      </c>
      <c r="I8" s="254">
        <v>63</v>
      </c>
      <c r="J8" s="257">
        <v>76</v>
      </c>
      <c r="K8" s="254">
        <v>64</v>
      </c>
      <c r="L8" s="257">
        <v>72</v>
      </c>
      <c r="M8" s="254">
        <v>66</v>
      </c>
    </row>
    <row r="9" spans="1:13" ht="12.75" customHeight="1">
      <c r="A9" s="103" t="s">
        <v>406</v>
      </c>
      <c r="B9" s="255" t="s">
        <v>48</v>
      </c>
      <c r="C9" s="256" t="s">
        <v>48</v>
      </c>
      <c r="D9" s="255" t="s">
        <v>48</v>
      </c>
      <c r="E9" s="256" t="s">
        <v>48</v>
      </c>
      <c r="F9" s="255" t="s">
        <v>48</v>
      </c>
      <c r="G9" s="256" t="s">
        <v>48</v>
      </c>
      <c r="H9" s="147">
        <v>88</v>
      </c>
      <c r="I9" s="148">
        <v>93</v>
      </c>
      <c r="J9" s="255">
        <v>91</v>
      </c>
      <c r="K9" s="256">
        <v>95</v>
      </c>
      <c r="L9" s="255">
        <v>97</v>
      </c>
      <c r="M9" s="256">
        <v>97</v>
      </c>
    </row>
    <row r="10" spans="1:13" ht="12.75" customHeight="1">
      <c r="A10" s="102" t="s">
        <v>407</v>
      </c>
      <c r="B10" s="257" t="s">
        <v>48</v>
      </c>
      <c r="C10" s="254" t="s">
        <v>48</v>
      </c>
      <c r="D10" s="257" t="s">
        <v>48</v>
      </c>
      <c r="E10" s="254" t="s">
        <v>48</v>
      </c>
      <c r="F10" s="257">
        <v>73</v>
      </c>
      <c r="G10" s="254">
        <v>65</v>
      </c>
      <c r="H10" s="257">
        <v>89</v>
      </c>
      <c r="I10" s="254">
        <v>91</v>
      </c>
      <c r="J10" s="257">
        <v>95</v>
      </c>
      <c r="K10" s="254">
        <v>93</v>
      </c>
      <c r="L10" s="257">
        <v>97</v>
      </c>
      <c r="M10" s="254">
        <v>97</v>
      </c>
    </row>
    <row r="11" spans="1:13" ht="12.75" customHeight="1">
      <c r="A11" s="103" t="s">
        <v>408</v>
      </c>
      <c r="B11" s="255">
        <v>81</v>
      </c>
      <c r="C11" s="256">
        <v>89</v>
      </c>
      <c r="D11" s="255">
        <v>80</v>
      </c>
      <c r="E11" s="256">
        <v>91</v>
      </c>
      <c r="F11" s="255">
        <v>66</v>
      </c>
      <c r="G11" s="256">
        <v>77</v>
      </c>
      <c r="H11" s="255">
        <v>70</v>
      </c>
      <c r="I11" s="256">
        <v>79</v>
      </c>
      <c r="J11" s="255">
        <v>71</v>
      </c>
      <c r="K11" s="256">
        <v>75</v>
      </c>
      <c r="L11" s="255">
        <v>67</v>
      </c>
      <c r="M11" s="256">
        <v>75</v>
      </c>
    </row>
    <row r="12" spans="1:13" ht="12.75" customHeight="1">
      <c r="A12" s="102" t="s">
        <v>409</v>
      </c>
      <c r="B12" s="257">
        <v>63</v>
      </c>
      <c r="C12" s="254">
        <v>33</v>
      </c>
      <c r="D12" s="257">
        <v>77</v>
      </c>
      <c r="E12" s="254">
        <v>62</v>
      </c>
      <c r="F12" s="257">
        <v>88</v>
      </c>
      <c r="G12" s="254">
        <v>76</v>
      </c>
      <c r="H12" s="257">
        <v>34</v>
      </c>
      <c r="I12" s="254">
        <v>26</v>
      </c>
      <c r="J12" s="257">
        <v>29</v>
      </c>
      <c r="K12" s="254">
        <v>20</v>
      </c>
      <c r="L12" s="257" t="s">
        <v>48</v>
      </c>
      <c r="M12" s="254" t="s">
        <v>48</v>
      </c>
    </row>
    <row r="13" spans="1:13" ht="12.75" customHeight="1">
      <c r="A13" s="103" t="s">
        <v>410</v>
      </c>
      <c r="B13" s="255" t="s">
        <v>48</v>
      </c>
      <c r="C13" s="256" t="s">
        <v>48</v>
      </c>
      <c r="D13" s="255" t="s">
        <v>48</v>
      </c>
      <c r="E13" s="256" t="s">
        <v>48</v>
      </c>
      <c r="F13" s="255">
        <v>32</v>
      </c>
      <c r="G13" s="256">
        <v>6</v>
      </c>
      <c r="H13" s="255">
        <v>55</v>
      </c>
      <c r="I13" s="256">
        <v>14</v>
      </c>
      <c r="J13" s="255">
        <v>70</v>
      </c>
      <c r="K13" s="256">
        <v>17</v>
      </c>
      <c r="L13" s="255">
        <v>73</v>
      </c>
      <c r="M13" s="256">
        <v>43</v>
      </c>
    </row>
    <row r="14" spans="1:13" ht="12.75" customHeight="1">
      <c r="A14" s="102" t="s">
        <v>411</v>
      </c>
      <c r="B14" s="257">
        <v>30</v>
      </c>
      <c r="C14" s="254">
        <v>47</v>
      </c>
      <c r="D14" s="257">
        <v>27</v>
      </c>
      <c r="E14" s="254">
        <v>49</v>
      </c>
      <c r="F14" s="257">
        <v>34</v>
      </c>
      <c r="G14" s="254">
        <v>47</v>
      </c>
      <c r="H14" s="257">
        <v>28</v>
      </c>
      <c r="I14" s="254">
        <v>48</v>
      </c>
      <c r="J14" s="257">
        <v>28</v>
      </c>
      <c r="K14" s="254">
        <v>51</v>
      </c>
      <c r="L14" s="257">
        <v>33</v>
      </c>
      <c r="M14" s="254">
        <v>45</v>
      </c>
    </row>
    <row r="15" spans="1:13" ht="12.75" customHeight="1">
      <c r="A15" s="103" t="s">
        <v>412</v>
      </c>
      <c r="B15" s="255">
        <v>23</v>
      </c>
      <c r="C15" s="256">
        <v>24</v>
      </c>
      <c r="D15" s="255">
        <v>26</v>
      </c>
      <c r="E15" s="256">
        <v>15</v>
      </c>
      <c r="F15" s="255">
        <v>46</v>
      </c>
      <c r="G15" s="256">
        <v>44</v>
      </c>
      <c r="H15" s="255">
        <v>36</v>
      </c>
      <c r="I15" s="256">
        <v>25</v>
      </c>
      <c r="J15" s="255">
        <v>34</v>
      </c>
      <c r="K15" s="256">
        <v>29</v>
      </c>
      <c r="L15" s="255">
        <v>25</v>
      </c>
      <c r="M15" s="256">
        <v>26</v>
      </c>
    </row>
    <row r="16" spans="1:13" ht="12.75" customHeight="1">
      <c r="A16" s="108" t="s">
        <v>413</v>
      </c>
      <c r="B16" s="258" t="s">
        <v>48</v>
      </c>
      <c r="C16" s="259" t="s">
        <v>48</v>
      </c>
      <c r="D16" s="258" t="s">
        <v>48</v>
      </c>
      <c r="E16" s="259" t="s">
        <v>48</v>
      </c>
      <c r="F16" s="258" t="s">
        <v>48</v>
      </c>
      <c r="G16" s="259" t="s">
        <v>48</v>
      </c>
      <c r="H16" s="258" t="s">
        <v>48</v>
      </c>
      <c r="I16" s="259" t="s">
        <v>48</v>
      </c>
      <c r="J16" s="258" t="s">
        <v>48</v>
      </c>
      <c r="K16" s="259" t="s">
        <v>48</v>
      </c>
      <c r="L16" s="258">
        <v>59</v>
      </c>
      <c r="M16" s="259">
        <v>64</v>
      </c>
    </row>
    <row r="17" spans="1:13" ht="12.75" customHeight="1">
      <c r="A17" s="103" t="s">
        <v>414</v>
      </c>
      <c r="B17" s="255" t="s">
        <v>48</v>
      </c>
      <c r="C17" s="256" t="s">
        <v>48</v>
      </c>
      <c r="D17" s="255">
        <v>16</v>
      </c>
      <c r="E17" s="256">
        <v>17</v>
      </c>
      <c r="F17" s="255">
        <v>18</v>
      </c>
      <c r="G17" s="256">
        <v>17</v>
      </c>
      <c r="H17" s="255">
        <v>22</v>
      </c>
      <c r="I17" s="256">
        <v>21</v>
      </c>
      <c r="J17" s="255">
        <v>21</v>
      </c>
      <c r="K17" s="256">
        <v>26</v>
      </c>
      <c r="L17" s="255">
        <v>18</v>
      </c>
      <c r="M17" s="256">
        <v>27</v>
      </c>
    </row>
    <row r="18" spans="1:13" ht="12.75" customHeight="1">
      <c r="A18" s="108" t="s">
        <v>494</v>
      </c>
      <c r="B18" s="258">
        <v>21</v>
      </c>
      <c r="C18" s="259">
        <v>34</v>
      </c>
      <c r="D18" s="258" t="s">
        <v>48</v>
      </c>
      <c r="E18" s="259" t="s">
        <v>48</v>
      </c>
      <c r="F18" s="258" t="s">
        <v>48</v>
      </c>
      <c r="G18" s="259" t="s">
        <v>48</v>
      </c>
      <c r="H18" s="258" t="s">
        <v>48</v>
      </c>
      <c r="I18" s="259" t="s">
        <v>48</v>
      </c>
      <c r="J18" s="258">
        <v>8</v>
      </c>
      <c r="K18" s="259">
        <v>19</v>
      </c>
      <c r="L18" s="258" t="s">
        <v>48</v>
      </c>
      <c r="M18" s="259" t="s">
        <v>48</v>
      </c>
    </row>
    <row r="19" spans="1:13" ht="12.75" customHeight="1">
      <c r="A19" s="103" t="s">
        <v>415</v>
      </c>
      <c r="B19" s="255">
        <v>45</v>
      </c>
      <c r="C19" s="256">
        <v>54</v>
      </c>
      <c r="D19" s="255">
        <v>42</v>
      </c>
      <c r="E19" s="256">
        <v>43</v>
      </c>
      <c r="F19" s="255">
        <v>33</v>
      </c>
      <c r="G19" s="256">
        <v>28</v>
      </c>
      <c r="H19" s="255">
        <v>26</v>
      </c>
      <c r="I19" s="256">
        <v>28</v>
      </c>
      <c r="J19" s="255">
        <v>22</v>
      </c>
      <c r="K19" s="256">
        <v>18</v>
      </c>
      <c r="L19" s="255">
        <v>15</v>
      </c>
      <c r="M19" s="256">
        <v>12</v>
      </c>
    </row>
    <row r="20" spans="1:13" ht="12.75" customHeight="1">
      <c r="A20" s="38" t="s">
        <v>416</v>
      </c>
      <c r="B20" s="260">
        <v>62</v>
      </c>
      <c r="C20" s="261">
        <v>56</v>
      </c>
      <c r="D20" s="260">
        <v>55</v>
      </c>
      <c r="E20" s="261">
        <v>57</v>
      </c>
      <c r="F20" s="260">
        <v>51</v>
      </c>
      <c r="G20" s="261">
        <v>44</v>
      </c>
      <c r="H20" s="260">
        <v>46</v>
      </c>
      <c r="I20" s="261">
        <v>41</v>
      </c>
      <c r="J20" s="260">
        <v>35</v>
      </c>
      <c r="K20" s="261">
        <v>27</v>
      </c>
      <c r="L20" s="260">
        <v>24</v>
      </c>
      <c r="M20" s="261">
        <v>18</v>
      </c>
    </row>
    <row r="21" spans="1:13" ht="12.75" customHeight="1">
      <c r="A21" s="564" t="s">
        <v>638</v>
      </c>
      <c r="B21" s="564"/>
      <c r="C21" s="564"/>
      <c r="D21" s="564"/>
      <c r="E21" s="564"/>
      <c r="F21" s="564"/>
      <c r="G21" s="564"/>
      <c r="H21" s="564"/>
      <c r="I21" s="564"/>
      <c r="J21" s="564"/>
      <c r="K21" s="564"/>
      <c r="L21" s="564"/>
      <c r="M21" s="564"/>
    </row>
  </sheetData>
  <mergeCells count="11">
    <mergeCell ref="A21:M21"/>
    <mergeCell ref="A1:M1"/>
    <mergeCell ref="A2:M2"/>
    <mergeCell ref="B3:C3"/>
    <mergeCell ref="A3:A5"/>
    <mergeCell ref="B5:M5"/>
    <mergeCell ref="D3:E3"/>
    <mergeCell ref="F3:G3"/>
    <mergeCell ref="H3:I3"/>
    <mergeCell ref="J3:K3"/>
    <mergeCell ref="L3:M3"/>
  </mergeCells>
  <hyperlinks>
    <hyperlink ref="A1:M1" location="Inhalt!A1" display="Zurück zum Inhalt"/>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zoomScaleNormal="100" workbookViewId="0">
      <selection sqref="A1:C1"/>
    </sheetView>
  </sheetViews>
  <sheetFormatPr baseColWidth="10" defaultColWidth="11.54296875" defaultRowHeight="14.5"/>
  <cols>
    <col min="1" max="1" width="39.1796875" style="20" customWidth="1"/>
    <col min="2" max="16384" width="11.54296875" style="20"/>
  </cols>
  <sheetData>
    <row r="1" spans="1:3" ht="24" customHeight="1">
      <c r="A1" s="504" t="s">
        <v>455</v>
      </c>
      <c r="B1" s="504"/>
      <c r="C1" s="504"/>
    </row>
    <row r="2" spans="1:3" ht="30" customHeight="1">
      <c r="A2" s="573" t="s">
        <v>495</v>
      </c>
      <c r="B2" s="573"/>
      <c r="C2" s="573"/>
    </row>
    <row r="3" spans="1:3" ht="12.75" customHeight="1">
      <c r="A3" s="572" t="s">
        <v>92</v>
      </c>
      <c r="B3" s="21" t="s">
        <v>93</v>
      </c>
      <c r="C3" s="22" t="s">
        <v>94</v>
      </c>
    </row>
    <row r="4" spans="1:3" ht="12.75" customHeight="1">
      <c r="A4" s="572"/>
      <c r="B4" s="568" t="s">
        <v>20</v>
      </c>
      <c r="C4" s="569"/>
    </row>
    <row r="5" spans="1:3" ht="12.75" customHeight="1">
      <c r="A5" s="23" t="s">
        <v>95</v>
      </c>
      <c r="B5" s="262">
        <v>61</v>
      </c>
      <c r="C5" s="263">
        <v>65</v>
      </c>
    </row>
    <row r="6" spans="1:3" ht="12.75" customHeight="1">
      <c r="A6" s="24" t="s">
        <v>96</v>
      </c>
      <c r="B6" s="264">
        <v>68</v>
      </c>
      <c r="C6" s="265">
        <v>56</v>
      </c>
    </row>
    <row r="7" spans="1:3" ht="12.75" customHeight="1">
      <c r="A7" s="25" t="s">
        <v>97</v>
      </c>
      <c r="B7" s="266">
        <v>59</v>
      </c>
      <c r="C7" s="267">
        <v>47</v>
      </c>
    </row>
    <row r="8" spans="1:3" ht="12.75" customHeight="1">
      <c r="A8" s="24" t="s">
        <v>98</v>
      </c>
      <c r="B8" s="264">
        <v>74</v>
      </c>
      <c r="C8" s="265">
        <v>20</v>
      </c>
    </row>
    <row r="9" spans="1:3" ht="12.75" customHeight="1">
      <c r="A9" s="25" t="s">
        <v>99</v>
      </c>
      <c r="B9" s="266">
        <v>7</v>
      </c>
      <c r="C9" s="267">
        <v>55</v>
      </c>
    </row>
    <row r="10" spans="1:3" ht="12.75" customHeight="1">
      <c r="A10" s="24" t="s">
        <v>100</v>
      </c>
      <c r="B10" s="264">
        <v>33</v>
      </c>
      <c r="C10" s="265">
        <v>26</v>
      </c>
    </row>
    <row r="11" spans="1:3" ht="12.75" customHeight="1">
      <c r="A11" s="25" t="s">
        <v>101</v>
      </c>
      <c r="B11" s="266">
        <v>28</v>
      </c>
      <c r="C11" s="267">
        <v>29</v>
      </c>
    </row>
    <row r="12" spans="1:3" ht="12.75" customHeight="1">
      <c r="A12" s="24" t="s">
        <v>102</v>
      </c>
      <c r="B12" s="264">
        <v>8</v>
      </c>
      <c r="C12" s="265">
        <v>41</v>
      </c>
    </row>
    <row r="13" spans="1:3" ht="12.75" customHeight="1">
      <c r="A13" s="25" t="s">
        <v>103</v>
      </c>
      <c r="B13" s="266">
        <v>21</v>
      </c>
      <c r="C13" s="267">
        <v>26</v>
      </c>
    </row>
    <row r="14" spans="1:3" ht="12.75" customHeight="1">
      <c r="A14" s="24" t="s">
        <v>104</v>
      </c>
      <c r="B14" s="264">
        <v>19</v>
      </c>
      <c r="C14" s="265">
        <v>15</v>
      </c>
    </row>
    <row r="15" spans="1:3" ht="12.75" customHeight="1">
      <c r="A15" s="25" t="s">
        <v>105</v>
      </c>
      <c r="B15" s="266">
        <v>10</v>
      </c>
      <c r="C15" s="267">
        <v>23</v>
      </c>
    </row>
    <row r="16" spans="1:3" ht="12.75" customHeight="1">
      <c r="A16" s="24" t="s">
        <v>106</v>
      </c>
      <c r="B16" s="264">
        <v>15</v>
      </c>
      <c r="C16" s="265">
        <v>17</v>
      </c>
    </row>
    <row r="17" spans="1:3" ht="12.75" customHeight="1">
      <c r="A17" s="25" t="s">
        <v>107</v>
      </c>
      <c r="B17" s="266">
        <v>15</v>
      </c>
      <c r="C17" s="267">
        <v>17</v>
      </c>
    </row>
    <row r="18" spans="1:3" ht="12.75" customHeight="1">
      <c r="A18" s="24" t="s">
        <v>108</v>
      </c>
      <c r="B18" s="264">
        <v>5</v>
      </c>
      <c r="C18" s="265">
        <v>23</v>
      </c>
    </row>
    <row r="19" spans="1:3" ht="12.75" customHeight="1">
      <c r="A19" s="25" t="s">
        <v>109</v>
      </c>
      <c r="B19" s="266">
        <v>10</v>
      </c>
      <c r="C19" s="267">
        <v>19</v>
      </c>
    </row>
    <row r="20" spans="1:3" ht="12.75" customHeight="1">
      <c r="A20" s="24" t="s">
        <v>110</v>
      </c>
      <c r="B20" s="264">
        <v>6</v>
      </c>
      <c r="C20" s="265">
        <v>21</v>
      </c>
    </row>
    <row r="21" spans="1:3" ht="12.75" customHeight="1">
      <c r="A21" s="26" t="s">
        <v>111</v>
      </c>
      <c r="B21" s="266">
        <v>7</v>
      </c>
      <c r="C21" s="267">
        <v>14</v>
      </c>
    </row>
    <row r="22" spans="1:3" ht="12.75" customHeight="1">
      <c r="A22" s="24" t="s">
        <v>112</v>
      </c>
      <c r="B22" s="264">
        <v>12</v>
      </c>
      <c r="C22" s="265">
        <v>6</v>
      </c>
    </row>
    <row r="23" spans="1:3" ht="12.75" customHeight="1">
      <c r="A23" s="25" t="s">
        <v>113</v>
      </c>
      <c r="B23" s="266">
        <v>5</v>
      </c>
      <c r="C23" s="267">
        <v>9</v>
      </c>
    </row>
    <row r="24" spans="1:3" ht="12.75" customHeight="1">
      <c r="A24" s="24" t="s">
        <v>114</v>
      </c>
      <c r="B24" s="264">
        <v>3</v>
      </c>
      <c r="C24" s="265">
        <v>8</v>
      </c>
    </row>
    <row r="25" spans="1:3" ht="12.75" customHeight="1">
      <c r="A25" s="25" t="s">
        <v>115</v>
      </c>
      <c r="B25" s="266">
        <v>3</v>
      </c>
      <c r="C25" s="267">
        <v>7</v>
      </c>
    </row>
    <row r="26" spans="1:3" ht="12.75" customHeight="1">
      <c r="A26" s="27" t="s">
        <v>116</v>
      </c>
      <c r="B26" s="264">
        <v>2</v>
      </c>
      <c r="C26" s="265">
        <v>7</v>
      </c>
    </row>
    <row r="27" spans="1:3" ht="12.75" customHeight="1">
      <c r="A27" s="25" t="s">
        <v>117</v>
      </c>
      <c r="B27" s="266">
        <v>1</v>
      </c>
      <c r="C27" s="267">
        <v>1</v>
      </c>
    </row>
    <row r="28" spans="1:3" ht="12.75" customHeight="1">
      <c r="A28" s="28" t="s">
        <v>118</v>
      </c>
      <c r="B28" s="268">
        <v>10</v>
      </c>
      <c r="C28" s="269">
        <v>5</v>
      </c>
    </row>
    <row r="29" spans="1:3" ht="12.75" customHeight="1">
      <c r="A29" s="564" t="s">
        <v>487</v>
      </c>
      <c r="B29" s="564"/>
      <c r="C29" s="564"/>
    </row>
  </sheetData>
  <mergeCells count="5">
    <mergeCell ref="A3:A4"/>
    <mergeCell ref="B4:C4"/>
    <mergeCell ref="A2:C2"/>
    <mergeCell ref="A1:C1"/>
    <mergeCell ref="A29:C29"/>
  </mergeCells>
  <hyperlinks>
    <hyperlink ref="A1:C1" location="Inhalt!A1" display="Zurück zum Inhalt"/>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zoomScaleNormal="100" workbookViewId="0">
      <selection sqref="A1:H1"/>
    </sheetView>
  </sheetViews>
  <sheetFormatPr baseColWidth="10" defaultColWidth="9.1796875" defaultRowHeight="12.5"/>
  <cols>
    <col min="1" max="1" width="27.26953125" style="2" customWidth="1"/>
    <col min="2" max="1020" width="10.7265625" style="2" customWidth="1"/>
    <col min="1021" max="16384" width="9.1796875" style="2"/>
  </cols>
  <sheetData>
    <row r="1" spans="1:9" ht="24" customHeight="1">
      <c r="A1" s="574" t="s">
        <v>455</v>
      </c>
      <c r="B1" s="574"/>
      <c r="C1" s="574"/>
      <c r="D1" s="574"/>
      <c r="E1" s="574"/>
      <c r="F1" s="574"/>
      <c r="G1" s="574"/>
      <c r="H1" s="574"/>
    </row>
    <row r="2" spans="1:9" ht="30" customHeight="1">
      <c r="A2" s="576" t="s">
        <v>432</v>
      </c>
      <c r="B2" s="576"/>
      <c r="C2" s="576"/>
      <c r="D2" s="576"/>
      <c r="E2" s="576"/>
      <c r="F2" s="576"/>
      <c r="G2" s="577"/>
      <c r="H2" s="577"/>
    </row>
    <row r="3" spans="1:9" ht="37.9" customHeight="1">
      <c r="A3" s="578" t="s">
        <v>15</v>
      </c>
      <c r="B3" s="579" t="s">
        <v>776</v>
      </c>
      <c r="C3" s="581" t="s">
        <v>16</v>
      </c>
      <c r="D3" s="582"/>
      <c r="E3" s="582"/>
      <c r="F3" s="583"/>
      <c r="G3" s="581" t="s">
        <v>17</v>
      </c>
      <c r="H3" s="582"/>
    </row>
    <row r="4" spans="1:9" ht="59.25" customHeight="1">
      <c r="A4" s="578"/>
      <c r="B4" s="580"/>
      <c r="C4" s="166" t="s">
        <v>496</v>
      </c>
      <c r="D4" s="166" t="s">
        <v>497</v>
      </c>
      <c r="E4" s="166" t="s">
        <v>498</v>
      </c>
      <c r="F4" s="166" t="s">
        <v>18</v>
      </c>
      <c r="G4" s="166" t="s">
        <v>19</v>
      </c>
      <c r="H4" s="301" t="s">
        <v>499</v>
      </c>
      <c r="I4" s="3"/>
    </row>
    <row r="5" spans="1:9" ht="12.75" customHeight="1">
      <c r="A5" s="578"/>
      <c r="B5" s="584" t="s">
        <v>777</v>
      </c>
      <c r="C5" s="585"/>
      <c r="D5" s="585"/>
      <c r="E5" s="585"/>
      <c r="F5" s="585"/>
      <c r="G5" s="585"/>
      <c r="H5" s="585"/>
      <c r="I5" s="3"/>
    </row>
    <row r="6" spans="1:9" ht="12.75" customHeight="1">
      <c r="A6" s="130" t="s">
        <v>21</v>
      </c>
      <c r="B6" s="195">
        <v>37.799999999999997</v>
      </c>
      <c r="C6" s="195">
        <v>36.700000000000003</v>
      </c>
      <c r="D6" s="195">
        <v>35</v>
      </c>
      <c r="E6" s="195">
        <v>41.4</v>
      </c>
      <c r="F6" s="195">
        <v>36.5</v>
      </c>
      <c r="G6" s="195">
        <v>39.1</v>
      </c>
      <c r="H6" s="196">
        <v>28.3</v>
      </c>
      <c r="I6" s="3"/>
    </row>
    <row r="7" spans="1:9" ht="12.75" customHeight="1">
      <c r="A7" s="168" t="s">
        <v>2</v>
      </c>
      <c r="B7" s="175">
        <v>35.9</v>
      </c>
      <c r="C7" s="175">
        <v>34.5</v>
      </c>
      <c r="D7" s="175">
        <v>33.64</v>
      </c>
      <c r="E7" s="175">
        <v>39.78</v>
      </c>
      <c r="F7" s="175">
        <v>34.33</v>
      </c>
      <c r="G7" s="175">
        <v>37.299999999999997</v>
      </c>
      <c r="H7" s="176">
        <v>25.5</v>
      </c>
      <c r="I7" s="3"/>
    </row>
    <row r="8" spans="1:9" ht="12.75" customHeight="1">
      <c r="A8" s="131" t="s">
        <v>3</v>
      </c>
      <c r="B8" s="161">
        <v>6.15</v>
      </c>
      <c r="C8" s="161">
        <v>8.6</v>
      </c>
      <c r="D8" s="161">
        <v>4.55</v>
      </c>
      <c r="E8" s="161">
        <v>6.47</v>
      </c>
      <c r="F8" s="161">
        <v>5.98</v>
      </c>
      <c r="G8" s="161">
        <v>6.3</v>
      </c>
      <c r="H8" s="162">
        <v>4.9000000000000004</v>
      </c>
      <c r="I8" s="3"/>
    </row>
    <row r="9" spans="1:9" ht="12.75" customHeight="1">
      <c r="A9" s="170" t="s">
        <v>22</v>
      </c>
      <c r="B9" s="175">
        <v>91.8</v>
      </c>
      <c r="C9" s="175">
        <v>79.86</v>
      </c>
      <c r="D9" s="175">
        <v>94.12</v>
      </c>
      <c r="E9" s="175">
        <v>92</v>
      </c>
      <c r="F9" s="175">
        <v>93.5</v>
      </c>
      <c r="G9" s="175">
        <v>93.3</v>
      </c>
      <c r="H9" s="176">
        <v>82.7</v>
      </c>
      <c r="I9" s="3"/>
    </row>
    <row r="10" spans="1:9" ht="12.75" customHeight="1">
      <c r="A10" s="131" t="s">
        <v>4</v>
      </c>
      <c r="B10" s="161">
        <v>79.7</v>
      </c>
      <c r="C10" s="161">
        <v>62.6</v>
      </c>
      <c r="D10" s="161">
        <v>80.45</v>
      </c>
      <c r="E10" s="161">
        <v>79.09</v>
      </c>
      <c r="F10" s="161">
        <v>83.33</v>
      </c>
      <c r="G10" s="161">
        <v>81.2</v>
      </c>
      <c r="H10" s="162">
        <v>65.400000000000006</v>
      </c>
      <c r="I10" s="3"/>
    </row>
    <row r="11" spans="1:9" ht="12.75" customHeight="1">
      <c r="A11" s="168" t="s">
        <v>5</v>
      </c>
      <c r="B11" s="175">
        <v>75.599999999999994</v>
      </c>
      <c r="C11" s="175">
        <v>64.8</v>
      </c>
      <c r="D11" s="175">
        <v>78.28</v>
      </c>
      <c r="E11" s="175">
        <v>76.459999999999994</v>
      </c>
      <c r="F11" s="175">
        <v>76.27</v>
      </c>
      <c r="G11" s="175">
        <v>78</v>
      </c>
      <c r="H11" s="176">
        <v>59</v>
      </c>
      <c r="I11" s="3"/>
    </row>
    <row r="12" spans="1:9" ht="12.75" customHeight="1">
      <c r="A12" s="131" t="s">
        <v>6</v>
      </c>
      <c r="B12" s="161">
        <v>47.7</v>
      </c>
      <c r="C12" s="161">
        <v>32.4</v>
      </c>
      <c r="D12" s="161">
        <v>41.36</v>
      </c>
      <c r="E12" s="161">
        <v>44.83</v>
      </c>
      <c r="F12" s="161">
        <v>54.93</v>
      </c>
      <c r="G12" s="161">
        <v>50</v>
      </c>
      <c r="H12" s="162">
        <v>27.6</v>
      </c>
      <c r="I12" s="343"/>
    </row>
    <row r="13" spans="1:9" ht="12.75" customHeight="1">
      <c r="A13" s="168" t="s">
        <v>7</v>
      </c>
      <c r="B13" s="175">
        <v>30.6</v>
      </c>
      <c r="C13" s="175">
        <v>28.8</v>
      </c>
      <c r="D13" s="175">
        <v>29.55</v>
      </c>
      <c r="E13" s="175">
        <v>31.68</v>
      </c>
      <c r="F13" s="175">
        <v>30.49</v>
      </c>
      <c r="G13" s="175">
        <v>31.2</v>
      </c>
      <c r="H13" s="176">
        <v>23.9</v>
      </c>
      <c r="I13" s="343"/>
    </row>
    <row r="14" spans="1:9" ht="12.75" customHeight="1">
      <c r="A14" s="131" t="s">
        <v>8</v>
      </c>
      <c r="B14" s="161">
        <v>24</v>
      </c>
      <c r="C14" s="161">
        <v>20.9</v>
      </c>
      <c r="D14" s="161">
        <v>28.51</v>
      </c>
      <c r="E14" s="161">
        <v>28.02</v>
      </c>
      <c r="F14" s="161">
        <v>20.3</v>
      </c>
      <c r="G14" s="161">
        <v>24.3</v>
      </c>
      <c r="H14" s="162">
        <v>20.7</v>
      </c>
      <c r="I14" s="343"/>
    </row>
    <row r="15" spans="1:9" ht="12.75" customHeight="1">
      <c r="A15" s="168" t="s">
        <v>9</v>
      </c>
      <c r="B15" s="175">
        <v>14.07</v>
      </c>
      <c r="C15" s="175">
        <v>13</v>
      </c>
      <c r="D15" s="175">
        <v>17.73</v>
      </c>
      <c r="E15" s="175">
        <v>14.22</v>
      </c>
      <c r="F15" s="175">
        <v>13.13</v>
      </c>
      <c r="G15" s="175">
        <v>14.6</v>
      </c>
      <c r="H15" s="176">
        <v>8.6999999999999993</v>
      </c>
      <c r="I15" s="343"/>
    </row>
    <row r="16" spans="1:9" ht="12.75" customHeight="1">
      <c r="A16" s="132" t="s">
        <v>23</v>
      </c>
      <c r="B16" s="161">
        <v>86.2</v>
      </c>
      <c r="C16" s="161">
        <v>73.38</v>
      </c>
      <c r="D16" s="161">
        <v>88.24</v>
      </c>
      <c r="E16" s="161">
        <v>87.5</v>
      </c>
      <c r="F16" s="161">
        <v>87.35</v>
      </c>
      <c r="G16" s="161">
        <v>87.1</v>
      </c>
      <c r="H16" s="162">
        <v>81.599999999999994</v>
      </c>
      <c r="I16" s="343"/>
    </row>
    <row r="17" spans="1:9" ht="12.75" customHeight="1">
      <c r="A17" s="168" t="s">
        <v>24</v>
      </c>
      <c r="B17" s="175">
        <v>47.1</v>
      </c>
      <c r="C17" s="175">
        <v>34.53</v>
      </c>
      <c r="D17" s="175">
        <v>43.64</v>
      </c>
      <c r="E17" s="175">
        <v>47.41</v>
      </c>
      <c r="F17" s="175">
        <v>50.52</v>
      </c>
      <c r="G17" s="175">
        <v>50</v>
      </c>
      <c r="H17" s="176">
        <v>22.3</v>
      </c>
      <c r="I17" s="343"/>
    </row>
    <row r="18" spans="1:9" ht="12.75" customHeight="1">
      <c r="A18" s="133" t="s">
        <v>13</v>
      </c>
      <c r="B18" s="161">
        <v>39.1</v>
      </c>
      <c r="C18" s="161">
        <v>29.5</v>
      </c>
      <c r="D18" s="161">
        <v>35.909999999999997</v>
      </c>
      <c r="E18" s="161">
        <v>39.01</v>
      </c>
      <c r="F18" s="161">
        <v>42.13</v>
      </c>
      <c r="G18" s="161">
        <v>41.7</v>
      </c>
      <c r="H18" s="162">
        <v>15.2</v>
      </c>
      <c r="I18" s="343"/>
    </row>
    <row r="19" spans="1:9" ht="12.75" customHeight="1">
      <c r="A19" s="173" t="s">
        <v>14</v>
      </c>
      <c r="B19" s="175">
        <v>22.3</v>
      </c>
      <c r="C19" s="175">
        <v>18.7</v>
      </c>
      <c r="D19" s="175">
        <v>21.36</v>
      </c>
      <c r="E19" s="175">
        <v>23.28</v>
      </c>
      <c r="F19" s="175">
        <v>22.75</v>
      </c>
      <c r="G19" s="175">
        <v>23.5</v>
      </c>
      <c r="H19" s="176">
        <v>11.4</v>
      </c>
      <c r="I19" s="343"/>
    </row>
    <row r="20" spans="1:9" ht="12.75" customHeight="1">
      <c r="A20" s="131" t="s">
        <v>25</v>
      </c>
      <c r="B20" s="161">
        <v>80.8</v>
      </c>
      <c r="C20" s="161">
        <v>71.22</v>
      </c>
      <c r="D20" s="161">
        <v>85.52</v>
      </c>
      <c r="E20" s="161">
        <v>82.76</v>
      </c>
      <c r="F20" s="161">
        <v>79.91</v>
      </c>
      <c r="G20" s="161">
        <v>81.7</v>
      </c>
      <c r="H20" s="162">
        <v>77.8</v>
      </c>
      <c r="I20" s="3"/>
    </row>
    <row r="21" spans="1:9" ht="12.75" customHeight="1">
      <c r="A21" s="173" t="s">
        <v>10</v>
      </c>
      <c r="B21" s="175">
        <v>68</v>
      </c>
      <c r="C21" s="175">
        <v>61.9</v>
      </c>
      <c r="D21" s="175">
        <v>72.27</v>
      </c>
      <c r="E21" s="175">
        <v>70.3</v>
      </c>
      <c r="F21" s="175">
        <v>66.400000000000006</v>
      </c>
      <c r="G21" s="175">
        <v>68.5</v>
      </c>
      <c r="H21" s="176">
        <v>68.099999999999994</v>
      </c>
      <c r="I21" s="3"/>
    </row>
    <row r="22" spans="1:9" ht="12.75" customHeight="1">
      <c r="A22" s="133" t="s">
        <v>11</v>
      </c>
      <c r="B22" s="161">
        <v>44.8</v>
      </c>
      <c r="C22" s="161">
        <v>40.299999999999997</v>
      </c>
      <c r="D22" s="161">
        <v>50.45</v>
      </c>
      <c r="E22" s="161">
        <v>45.9</v>
      </c>
      <c r="F22" s="161">
        <v>43.1</v>
      </c>
      <c r="G22" s="161">
        <v>45.4</v>
      </c>
      <c r="H22" s="162">
        <v>41.9</v>
      </c>
      <c r="I22" s="3"/>
    </row>
    <row r="23" spans="1:9" ht="12.4" customHeight="1">
      <c r="A23" s="173" t="s">
        <v>12</v>
      </c>
      <c r="B23" s="175">
        <v>43.3</v>
      </c>
      <c r="C23" s="175">
        <v>30.9</v>
      </c>
      <c r="D23" s="175">
        <v>44.8</v>
      </c>
      <c r="E23" s="175">
        <v>41.3</v>
      </c>
      <c r="F23" s="175">
        <v>46.9</v>
      </c>
      <c r="G23" s="175">
        <v>44.5</v>
      </c>
      <c r="H23" s="176">
        <v>29.4</v>
      </c>
      <c r="I23" s="3"/>
    </row>
    <row r="24" spans="1:9" ht="25.5" customHeight="1">
      <c r="A24" s="129" t="s">
        <v>26</v>
      </c>
      <c r="B24" s="230">
        <v>5.6</v>
      </c>
      <c r="C24" s="230">
        <v>5.07</v>
      </c>
      <c r="D24" s="230">
        <v>5.91</v>
      </c>
      <c r="E24" s="230">
        <v>6.9</v>
      </c>
      <c r="F24" s="230">
        <v>4.79</v>
      </c>
      <c r="G24" s="230">
        <v>5.5</v>
      </c>
      <c r="H24" s="163">
        <v>3.8</v>
      </c>
      <c r="I24" s="3"/>
    </row>
    <row r="25" spans="1:9" ht="12.75" customHeight="1">
      <c r="A25" s="586" t="s">
        <v>602</v>
      </c>
      <c r="B25" s="586"/>
      <c r="C25" s="586"/>
      <c r="D25" s="586"/>
      <c r="E25" s="586"/>
      <c r="F25" s="586"/>
      <c r="G25" s="586"/>
      <c r="H25" s="586"/>
    </row>
    <row r="26" spans="1:9" ht="12.75" customHeight="1">
      <c r="A26" s="586" t="s">
        <v>0</v>
      </c>
      <c r="B26" s="586"/>
      <c r="C26" s="586"/>
      <c r="D26" s="586"/>
      <c r="E26" s="586"/>
      <c r="F26" s="586"/>
      <c r="G26" s="586"/>
      <c r="H26" s="586"/>
    </row>
    <row r="27" spans="1:9" ht="42" customHeight="1">
      <c r="A27" s="587"/>
      <c r="B27" s="587"/>
      <c r="C27" s="587"/>
      <c r="D27" s="587"/>
      <c r="E27" s="587"/>
      <c r="F27" s="587"/>
      <c r="G27" s="587"/>
      <c r="H27" s="587"/>
    </row>
    <row r="28" spans="1:9" ht="33.65" customHeight="1">
      <c r="A28" s="588"/>
      <c r="B28" s="588"/>
      <c r="C28" s="588"/>
      <c r="D28" s="588"/>
      <c r="E28" s="588"/>
      <c r="F28" s="588"/>
      <c r="G28" s="588"/>
      <c r="H28" s="4"/>
    </row>
    <row r="30" spans="1:9">
      <c r="C30" s="589"/>
      <c r="D30" s="589"/>
      <c r="E30" s="589"/>
      <c r="F30" s="589"/>
      <c r="G30" s="589"/>
      <c r="H30" s="589"/>
    </row>
    <row r="31" spans="1:9" ht="25.4" customHeight="1">
      <c r="C31" s="575"/>
      <c r="D31" s="575"/>
      <c r="E31" s="575"/>
      <c r="F31" s="575"/>
      <c r="G31" s="575"/>
      <c r="H31" s="5"/>
    </row>
  </sheetData>
  <mergeCells count="13">
    <mergeCell ref="A1:H1"/>
    <mergeCell ref="C31:G31"/>
    <mergeCell ref="A2:H2"/>
    <mergeCell ref="A3:A5"/>
    <mergeCell ref="B3:B4"/>
    <mergeCell ref="C3:F3"/>
    <mergeCell ref="G3:H3"/>
    <mergeCell ref="B5:H5"/>
    <mergeCell ref="A25:H25"/>
    <mergeCell ref="A26:H26"/>
    <mergeCell ref="A27:H27"/>
    <mergeCell ref="A28:G28"/>
    <mergeCell ref="C30:H30"/>
  </mergeCells>
  <hyperlinks>
    <hyperlink ref="A1:H1" location="Inhalt!A1" display="Zurück zum Inhalt"/>
  </hyperlinks>
  <pageMargins left="0.7" right="0.7" top="0.78749999999999998" bottom="0.78749999999999998"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Normal="100" workbookViewId="0">
      <selection activeCell="E25" sqref="E25"/>
    </sheetView>
  </sheetViews>
  <sheetFormatPr baseColWidth="10" defaultColWidth="11.54296875" defaultRowHeight="14"/>
  <cols>
    <col min="1" max="1" width="19.7265625" style="94" customWidth="1"/>
    <col min="2" max="7" width="14.453125" style="94" customWidth="1"/>
    <col min="8" max="16384" width="11.54296875" style="94"/>
  </cols>
  <sheetData>
    <row r="1" spans="1:7" ht="24" customHeight="1">
      <c r="A1" s="504" t="s">
        <v>455</v>
      </c>
      <c r="B1" s="504"/>
      <c r="C1" s="504"/>
      <c r="D1" s="504"/>
      <c r="E1" s="504"/>
      <c r="F1" s="504"/>
      <c r="G1" s="504"/>
    </row>
    <row r="2" spans="1:7" ht="15" customHeight="1">
      <c r="A2" s="591" t="s">
        <v>433</v>
      </c>
      <c r="B2" s="591"/>
      <c r="C2" s="591"/>
      <c r="D2" s="591"/>
      <c r="E2" s="591"/>
      <c r="F2" s="591"/>
      <c r="G2" s="591"/>
    </row>
    <row r="3" spans="1:7" ht="12.75" customHeight="1">
      <c r="A3" s="592" t="s">
        <v>163</v>
      </c>
      <c r="B3" s="595" t="s">
        <v>79</v>
      </c>
      <c r="C3" s="596"/>
      <c r="D3" s="597"/>
      <c r="E3" s="598" t="s">
        <v>164</v>
      </c>
      <c r="F3" s="597"/>
      <c r="G3" s="597"/>
    </row>
    <row r="4" spans="1:7" ht="80.25" customHeight="1">
      <c r="A4" s="593"/>
      <c r="B4" s="59" t="s">
        <v>639</v>
      </c>
      <c r="C4" s="60" t="s">
        <v>640</v>
      </c>
      <c r="D4" s="344" t="s">
        <v>641</v>
      </c>
      <c r="E4" s="345" t="s">
        <v>642</v>
      </c>
      <c r="F4" s="60" t="s">
        <v>643</v>
      </c>
      <c r="G4" s="62" t="s">
        <v>644</v>
      </c>
    </row>
    <row r="5" spans="1:7" ht="12.75" customHeight="1">
      <c r="A5" s="594"/>
      <c r="B5" s="599" t="s">
        <v>20</v>
      </c>
      <c r="C5" s="600"/>
      <c r="D5" s="600"/>
      <c r="E5" s="600"/>
      <c r="F5" s="600"/>
      <c r="G5" s="600"/>
    </row>
    <row r="6" spans="1:7" ht="12.75" customHeight="1">
      <c r="A6" s="63" t="s">
        <v>1</v>
      </c>
      <c r="B6" s="346">
        <v>90</v>
      </c>
      <c r="C6" s="346">
        <v>8</v>
      </c>
      <c r="D6" s="347">
        <v>2</v>
      </c>
      <c r="E6" s="348">
        <v>54</v>
      </c>
      <c r="F6" s="346">
        <v>89</v>
      </c>
      <c r="G6" s="349">
        <v>60</v>
      </c>
    </row>
    <row r="7" spans="1:7" ht="12.75" customHeight="1">
      <c r="A7" s="398" t="s">
        <v>165</v>
      </c>
      <c r="B7" s="350">
        <v>89</v>
      </c>
      <c r="C7" s="350">
        <v>9</v>
      </c>
      <c r="D7" s="350" t="s">
        <v>150</v>
      </c>
      <c r="E7" s="351">
        <v>61</v>
      </c>
      <c r="F7" s="350">
        <v>60</v>
      </c>
      <c r="G7" s="352">
        <v>3</v>
      </c>
    </row>
    <row r="8" spans="1:7" ht="12.75" customHeight="1">
      <c r="A8" s="399" t="s">
        <v>166</v>
      </c>
      <c r="B8" s="353">
        <v>99</v>
      </c>
      <c r="C8" s="353" t="s">
        <v>150</v>
      </c>
      <c r="D8" s="353" t="s">
        <v>150</v>
      </c>
      <c r="E8" s="354">
        <v>89</v>
      </c>
      <c r="F8" s="353">
        <v>90</v>
      </c>
      <c r="G8" s="349">
        <v>53</v>
      </c>
    </row>
    <row r="9" spans="1:7" ht="12.75" customHeight="1">
      <c r="A9" s="398" t="s">
        <v>518</v>
      </c>
      <c r="B9" s="350">
        <v>98</v>
      </c>
      <c r="C9" s="350">
        <v>2</v>
      </c>
      <c r="D9" s="350" t="s">
        <v>150</v>
      </c>
      <c r="E9" s="351">
        <v>72</v>
      </c>
      <c r="F9" s="350">
        <v>95</v>
      </c>
      <c r="G9" s="352">
        <v>81</v>
      </c>
    </row>
    <row r="10" spans="1:7" ht="12.75" customHeight="1">
      <c r="A10" s="399" t="s">
        <v>519</v>
      </c>
      <c r="B10" s="353">
        <v>88</v>
      </c>
      <c r="C10" s="353">
        <v>9</v>
      </c>
      <c r="D10" s="353">
        <v>3</v>
      </c>
      <c r="E10" s="354">
        <v>41</v>
      </c>
      <c r="F10" s="353">
        <v>91</v>
      </c>
      <c r="G10" s="349">
        <v>61</v>
      </c>
    </row>
    <row r="11" spans="1:7" ht="12.75" customHeight="1">
      <c r="A11" s="64" t="s">
        <v>167</v>
      </c>
      <c r="B11" s="355">
        <v>70</v>
      </c>
      <c r="C11" s="355">
        <v>21</v>
      </c>
      <c r="D11" s="356">
        <v>8</v>
      </c>
      <c r="E11" s="355">
        <v>19</v>
      </c>
      <c r="F11" s="355">
        <v>81</v>
      </c>
      <c r="G11" s="357">
        <v>46</v>
      </c>
    </row>
    <row r="12" spans="1:7" ht="13.15" customHeight="1">
      <c r="A12" s="590" t="s">
        <v>489</v>
      </c>
      <c r="B12" s="590"/>
      <c r="C12" s="590"/>
      <c r="D12" s="590"/>
      <c r="E12" s="590"/>
      <c r="F12" s="590"/>
      <c r="G12" s="590"/>
    </row>
  </sheetData>
  <mergeCells count="7">
    <mergeCell ref="A1:G1"/>
    <mergeCell ref="A12:G12"/>
    <mergeCell ref="A2:G2"/>
    <mergeCell ref="A3:A5"/>
    <mergeCell ref="B3:D3"/>
    <mergeCell ref="E3:G3"/>
    <mergeCell ref="B5:G5"/>
  </mergeCells>
  <hyperlinks>
    <hyperlink ref="A1:G1" location="Inhalt!A1" display="Zurück zum Inhalt"/>
  </hyperlink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zoomScaleNormal="100" workbookViewId="0">
      <selection sqref="A1:E1"/>
    </sheetView>
  </sheetViews>
  <sheetFormatPr baseColWidth="10" defaultColWidth="11.54296875" defaultRowHeight="14"/>
  <cols>
    <col min="1" max="1" width="49.81640625" style="94" customWidth="1"/>
    <col min="2" max="5" width="11.1796875" style="94" customWidth="1"/>
    <col min="6" max="16384" width="11.54296875" style="94"/>
  </cols>
  <sheetData>
    <row r="1" spans="1:7" ht="24" customHeight="1">
      <c r="A1" s="504" t="s">
        <v>455</v>
      </c>
      <c r="B1" s="504"/>
      <c r="C1" s="504"/>
      <c r="D1" s="504"/>
      <c r="E1" s="504"/>
    </row>
    <row r="2" spans="1:7" ht="15" customHeight="1">
      <c r="A2" s="603" t="s">
        <v>434</v>
      </c>
      <c r="B2" s="603"/>
      <c r="C2" s="603"/>
      <c r="D2" s="603"/>
      <c r="E2" s="603"/>
      <c r="F2" s="98"/>
      <c r="G2" s="98"/>
    </row>
    <row r="3" spans="1:7" ht="12.65" customHeight="1">
      <c r="A3" s="604" t="s">
        <v>645</v>
      </c>
      <c r="B3" s="605" t="s">
        <v>1</v>
      </c>
      <c r="C3" s="607"/>
      <c r="D3" s="607"/>
      <c r="E3" s="607"/>
      <c r="F3" s="98"/>
      <c r="G3" s="98"/>
    </row>
    <row r="4" spans="1:7" ht="12.65" customHeight="1">
      <c r="A4" s="604"/>
      <c r="B4" s="606"/>
      <c r="C4" s="483" t="s">
        <v>46</v>
      </c>
      <c r="D4" s="65" t="s">
        <v>47</v>
      </c>
      <c r="E4" s="486" t="s">
        <v>501</v>
      </c>
      <c r="F4" s="98"/>
      <c r="G4" s="98"/>
    </row>
    <row r="5" spans="1:7" ht="12" customHeight="1">
      <c r="A5" s="604"/>
      <c r="B5" s="67" t="s">
        <v>169</v>
      </c>
      <c r="C5" s="608"/>
      <c r="D5" s="608"/>
      <c r="E5" s="609"/>
      <c r="F5" s="98"/>
      <c r="G5" s="98"/>
    </row>
    <row r="6" spans="1:7" ht="25.5" customHeight="1">
      <c r="A6" s="63" t="s">
        <v>170</v>
      </c>
      <c r="B6" s="358">
        <v>5635</v>
      </c>
      <c r="C6" s="212">
        <v>63.23</v>
      </c>
      <c r="D6" s="213">
        <v>21.42</v>
      </c>
      <c r="E6" s="487">
        <v>15.36</v>
      </c>
      <c r="F6" s="491"/>
      <c r="G6" s="98"/>
    </row>
    <row r="7" spans="1:7" ht="25.5" customHeight="1">
      <c r="A7" s="96" t="s">
        <v>646</v>
      </c>
      <c r="B7" s="359">
        <v>5707</v>
      </c>
      <c r="C7" s="360">
        <v>65.739999999999995</v>
      </c>
      <c r="D7" s="361">
        <v>23.57</v>
      </c>
      <c r="E7" s="488">
        <v>10.68</v>
      </c>
      <c r="F7" s="491"/>
      <c r="G7" s="98"/>
    </row>
    <row r="8" spans="1:7" ht="12.75" customHeight="1">
      <c r="A8" s="69" t="s">
        <v>171</v>
      </c>
      <c r="B8" s="358">
        <v>5667</v>
      </c>
      <c r="C8" s="214">
        <v>57.89</v>
      </c>
      <c r="D8" s="213">
        <v>28.46</v>
      </c>
      <c r="E8" s="489">
        <v>13.66</v>
      </c>
      <c r="F8" s="491"/>
      <c r="G8" s="98"/>
    </row>
    <row r="9" spans="1:7" ht="12.75" customHeight="1">
      <c r="A9" s="96" t="s">
        <v>172</v>
      </c>
      <c r="B9" s="359">
        <v>5638</v>
      </c>
      <c r="C9" s="360">
        <v>14.86</v>
      </c>
      <c r="D9" s="361">
        <v>67.77</v>
      </c>
      <c r="E9" s="488">
        <v>17.36</v>
      </c>
      <c r="F9" s="491"/>
      <c r="G9" s="98"/>
    </row>
    <row r="10" spans="1:7" ht="25.5" customHeight="1">
      <c r="A10" s="69" t="s">
        <v>173</v>
      </c>
      <c r="B10" s="358">
        <v>5653</v>
      </c>
      <c r="C10" s="214">
        <v>70.91</v>
      </c>
      <c r="D10" s="213">
        <v>14.93</v>
      </c>
      <c r="E10" s="489">
        <v>14.26</v>
      </c>
      <c r="F10" s="491"/>
      <c r="G10" s="98"/>
    </row>
    <row r="11" spans="1:7" ht="25.5" customHeight="1">
      <c r="A11" s="96" t="s">
        <v>174</v>
      </c>
      <c r="B11" s="359">
        <v>5677</v>
      </c>
      <c r="C11" s="360">
        <v>23.53</v>
      </c>
      <c r="D11" s="361">
        <v>65.44</v>
      </c>
      <c r="E11" s="488">
        <v>11.03</v>
      </c>
      <c r="F11" s="491"/>
      <c r="G11" s="98"/>
    </row>
    <row r="12" spans="1:7" ht="25.5" customHeight="1">
      <c r="A12" s="69" t="s">
        <v>175</v>
      </c>
      <c r="B12" s="358">
        <v>5614</v>
      </c>
      <c r="C12" s="214">
        <v>51.78</v>
      </c>
      <c r="D12" s="213">
        <v>23.53</v>
      </c>
      <c r="E12" s="489">
        <v>24.7</v>
      </c>
      <c r="F12" s="491"/>
      <c r="G12" s="98"/>
    </row>
    <row r="13" spans="1:7" ht="25.5" customHeight="1">
      <c r="A13" s="96" t="s">
        <v>176</v>
      </c>
      <c r="B13" s="359">
        <v>5707</v>
      </c>
      <c r="C13" s="360">
        <v>54.1</v>
      </c>
      <c r="D13" s="361">
        <v>32.619999999999997</v>
      </c>
      <c r="E13" s="488">
        <v>13.28</v>
      </c>
      <c r="F13" s="491"/>
      <c r="G13" s="98"/>
    </row>
    <row r="14" spans="1:7" ht="25.5" customHeight="1">
      <c r="A14" s="69" t="s">
        <v>177</v>
      </c>
      <c r="B14" s="358">
        <v>5667</v>
      </c>
      <c r="C14" s="214">
        <v>57.34</v>
      </c>
      <c r="D14" s="213">
        <v>32.479999999999997</v>
      </c>
      <c r="E14" s="489">
        <v>10.18</v>
      </c>
      <c r="F14" s="491"/>
      <c r="G14" s="98"/>
    </row>
    <row r="15" spans="1:7" ht="25.5" customHeight="1">
      <c r="A15" s="97" t="s">
        <v>178</v>
      </c>
      <c r="B15" s="362">
        <v>5679</v>
      </c>
      <c r="C15" s="363">
        <v>54.58</v>
      </c>
      <c r="D15" s="364">
        <v>37.9</v>
      </c>
      <c r="E15" s="490">
        <v>7.52</v>
      </c>
      <c r="F15" s="491"/>
      <c r="G15" s="98"/>
    </row>
    <row r="16" spans="1:7" ht="12.75" customHeight="1">
      <c r="A16" s="601" t="s">
        <v>531</v>
      </c>
      <c r="B16" s="601"/>
      <c r="C16" s="602"/>
      <c r="D16" s="602"/>
      <c r="E16" s="602"/>
      <c r="F16" s="491"/>
      <c r="G16" s="98"/>
    </row>
    <row r="17" spans="6:7">
      <c r="F17" s="491"/>
      <c r="G17" s="98"/>
    </row>
  </sheetData>
  <mergeCells count="7">
    <mergeCell ref="A1:E1"/>
    <mergeCell ref="A16:E16"/>
    <mergeCell ref="A2:E2"/>
    <mergeCell ref="A3:A5"/>
    <mergeCell ref="B3:B4"/>
    <mergeCell ref="C3:E3"/>
    <mergeCell ref="C5:E5"/>
  </mergeCells>
  <hyperlinks>
    <hyperlink ref="A1:E1" location="Inhalt!A1" display="Zurück zum Inhalt"/>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zoomScaleNormal="100" workbookViewId="0">
      <selection activeCell="C41" sqref="C41"/>
    </sheetView>
  </sheetViews>
  <sheetFormatPr baseColWidth="10" defaultColWidth="11.54296875" defaultRowHeight="14"/>
  <cols>
    <col min="1" max="1" width="25.1796875" style="94" customWidth="1"/>
    <col min="2" max="7" width="11.1796875" style="94" customWidth="1"/>
    <col min="8" max="8" width="7.453125" style="94" customWidth="1"/>
    <col min="9" max="9" width="4.453125" style="94" customWidth="1"/>
    <col min="10" max="19" width="11.1796875" style="94" customWidth="1"/>
    <col min="20" max="16384" width="11.54296875" style="94"/>
  </cols>
  <sheetData>
    <row r="1" spans="1:20" ht="24" customHeight="1">
      <c r="A1" s="504" t="s">
        <v>455</v>
      </c>
      <c r="B1" s="504"/>
      <c r="C1" s="504"/>
      <c r="D1" s="504"/>
      <c r="E1" s="504"/>
      <c r="F1" s="504"/>
      <c r="G1" s="504"/>
      <c r="H1" s="504"/>
      <c r="I1" s="504"/>
      <c r="J1" s="504"/>
      <c r="K1" s="504"/>
      <c r="L1" s="504"/>
      <c r="M1" s="504"/>
      <c r="N1" s="504"/>
      <c r="O1" s="504"/>
      <c r="P1" s="504"/>
      <c r="Q1" s="504"/>
      <c r="R1" s="504"/>
      <c r="S1" s="504"/>
    </row>
    <row r="2" spans="1:20" ht="15" customHeight="1">
      <c r="A2" s="591" t="s">
        <v>655</v>
      </c>
      <c r="B2" s="591"/>
      <c r="C2" s="591"/>
      <c r="D2" s="591"/>
      <c r="E2" s="591"/>
      <c r="F2" s="591"/>
      <c r="G2" s="591"/>
      <c r="H2" s="591"/>
      <c r="I2" s="591"/>
      <c r="J2" s="591"/>
      <c r="K2" s="591"/>
      <c r="L2" s="591"/>
      <c r="M2" s="591"/>
      <c r="N2" s="591"/>
      <c r="O2" s="591"/>
      <c r="P2" s="591"/>
      <c r="Q2" s="591"/>
      <c r="R2" s="591"/>
      <c r="S2" s="591"/>
    </row>
    <row r="3" spans="1:20" ht="13.9" customHeight="1">
      <c r="A3" s="610" t="s">
        <v>654</v>
      </c>
      <c r="B3" s="634" t="s">
        <v>179</v>
      </c>
      <c r="C3" s="635"/>
      <c r="D3" s="635"/>
      <c r="E3" s="635"/>
      <c r="F3" s="635"/>
      <c r="G3" s="635"/>
      <c r="H3" s="635"/>
      <c r="I3" s="635"/>
      <c r="J3" s="613" t="s">
        <v>656</v>
      </c>
      <c r="K3" s="614"/>
      <c r="L3" s="614"/>
      <c r="M3" s="614"/>
      <c r="N3" s="615"/>
      <c r="O3" s="616" t="s">
        <v>657</v>
      </c>
      <c r="P3" s="617"/>
      <c r="Q3" s="617"/>
      <c r="R3" s="617"/>
      <c r="S3" s="617"/>
    </row>
    <row r="4" spans="1:20">
      <c r="A4" s="611"/>
      <c r="B4" s="626"/>
      <c r="C4" s="627"/>
      <c r="D4" s="627"/>
      <c r="E4" s="627"/>
      <c r="F4" s="627"/>
      <c r="G4" s="627"/>
      <c r="H4" s="627"/>
      <c r="I4" s="627"/>
      <c r="J4" s="618" t="s">
        <v>664</v>
      </c>
      <c r="K4" s="621" t="s">
        <v>506</v>
      </c>
      <c r="L4" s="622"/>
      <c r="M4" s="622"/>
      <c r="N4" s="623"/>
      <c r="O4" s="618" t="s">
        <v>664</v>
      </c>
      <c r="P4" s="621" t="s">
        <v>506</v>
      </c>
      <c r="Q4" s="622"/>
      <c r="R4" s="622"/>
      <c r="S4" s="622"/>
      <c r="T4" s="98"/>
    </row>
    <row r="5" spans="1:20" ht="25.5" customHeight="1">
      <c r="A5" s="611"/>
      <c r="B5" s="624" t="s">
        <v>1</v>
      </c>
      <c r="C5" s="626" t="s">
        <v>500</v>
      </c>
      <c r="D5" s="627"/>
      <c r="E5" s="627"/>
      <c r="F5" s="627"/>
      <c r="G5" s="627"/>
      <c r="H5" s="632" t="s">
        <v>659</v>
      </c>
      <c r="I5" s="611"/>
      <c r="J5" s="619"/>
      <c r="K5" s="628" t="s">
        <v>21</v>
      </c>
      <c r="L5" s="629"/>
      <c r="M5" s="71" t="s">
        <v>660</v>
      </c>
      <c r="N5" s="72" t="s">
        <v>662</v>
      </c>
      <c r="O5" s="619"/>
      <c r="P5" s="628" t="s">
        <v>21</v>
      </c>
      <c r="Q5" s="630"/>
      <c r="R5" s="72" t="s">
        <v>660</v>
      </c>
      <c r="S5" s="71" t="s">
        <v>662</v>
      </c>
    </row>
    <row r="6" spans="1:20" ht="49.9" customHeight="1">
      <c r="A6" s="611"/>
      <c r="B6" s="625"/>
      <c r="C6" s="71" t="s">
        <v>180</v>
      </c>
      <c r="D6" s="71" t="s">
        <v>181</v>
      </c>
      <c r="E6" s="72" t="s">
        <v>182</v>
      </c>
      <c r="F6" s="72" t="s">
        <v>183</v>
      </c>
      <c r="G6" s="71" t="s">
        <v>86</v>
      </c>
      <c r="H6" s="633"/>
      <c r="I6" s="612"/>
      <c r="J6" s="620"/>
      <c r="K6" s="72" t="s">
        <v>665</v>
      </c>
      <c r="L6" s="72" t="s">
        <v>666</v>
      </c>
      <c r="M6" s="73" t="s">
        <v>661</v>
      </c>
      <c r="N6" s="72" t="s">
        <v>663</v>
      </c>
      <c r="O6" s="620"/>
      <c r="P6" s="72" t="s">
        <v>665</v>
      </c>
      <c r="Q6" s="72" t="s">
        <v>666</v>
      </c>
      <c r="R6" s="73" t="s">
        <v>661</v>
      </c>
      <c r="S6" s="71" t="s">
        <v>663</v>
      </c>
    </row>
    <row r="7" spans="1:20" ht="12.75" customHeight="1">
      <c r="A7" s="612"/>
      <c r="B7" s="74" t="s">
        <v>169</v>
      </c>
      <c r="C7" s="599" t="s">
        <v>20</v>
      </c>
      <c r="D7" s="600"/>
      <c r="E7" s="600"/>
      <c r="F7" s="600"/>
      <c r="G7" s="631"/>
      <c r="H7" s="636" t="s">
        <v>507</v>
      </c>
      <c r="I7" s="637"/>
      <c r="J7" s="599" t="s">
        <v>20</v>
      </c>
      <c r="K7" s="600"/>
      <c r="L7" s="600"/>
      <c r="M7" s="600"/>
      <c r="N7" s="600"/>
      <c r="O7" s="600"/>
      <c r="P7" s="600"/>
      <c r="Q7" s="600"/>
      <c r="R7" s="600"/>
      <c r="S7" s="600"/>
    </row>
    <row r="8" spans="1:20" ht="12.75" customHeight="1">
      <c r="A8" s="75" t="s">
        <v>1</v>
      </c>
      <c r="B8" s="385">
        <v>5811</v>
      </c>
      <c r="C8" s="366">
        <v>19</v>
      </c>
      <c r="D8" s="386">
        <v>27</v>
      </c>
      <c r="E8" s="366">
        <v>22</v>
      </c>
      <c r="F8" s="386">
        <v>10</v>
      </c>
      <c r="G8" s="366">
        <v>22</v>
      </c>
      <c r="H8" s="367" t="s">
        <v>48</v>
      </c>
      <c r="I8" s="377"/>
      <c r="J8" s="389">
        <v>11</v>
      </c>
      <c r="K8" s="387">
        <v>21</v>
      </c>
      <c r="L8" s="387">
        <v>11</v>
      </c>
      <c r="M8" s="387">
        <v>89</v>
      </c>
      <c r="N8" s="387">
        <v>78</v>
      </c>
      <c r="O8" s="387">
        <v>52</v>
      </c>
      <c r="P8" s="387">
        <v>17</v>
      </c>
      <c r="Q8" s="387">
        <v>9</v>
      </c>
      <c r="R8" s="387">
        <v>43</v>
      </c>
      <c r="S8" s="387">
        <v>25</v>
      </c>
    </row>
    <row r="9" spans="1:20" ht="12.75" customHeight="1">
      <c r="A9" s="640" t="s">
        <v>53</v>
      </c>
      <c r="B9" s="640"/>
      <c r="C9" s="640"/>
      <c r="D9" s="640"/>
      <c r="E9" s="640"/>
      <c r="F9" s="640"/>
      <c r="G9" s="640"/>
      <c r="H9" s="640"/>
      <c r="I9" s="641"/>
      <c r="J9" s="640"/>
      <c r="K9" s="640"/>
      <c r="L9" s="640"/>
      <c r="M9" s="640"/>
      <c r="N9" s="640"/>
      <c r="O9" s="640"/>
      <c r="P9" s="640"/>
      <c r="Q9" s="640"/>
      <c r="R9" s="640"/>
      <c r="S9" s="640"/>
    </row>
    <row r="10" spans="1:20" ht="12.75" customHeight="1">
      <c r="A10" s="75" t="s">
        <v>55</v>
      </c>
      <c r="B10" s="385">
        <v>3147</v>
      </c>
      <c r="C10" s="366">
        <v>17</v>
      </c>
      <c r="D10" s="366">
        <v>27</v>
      </c>
      <c r="E10" s="366">
        <v>23</v>
      </c>
      <c r="F10" s="366">
        <v>11</v>
      </c>
      <c r="G10" s="366">
        <v>22</v>
      </c>
      <c r="H10" s="367">
        <v>-0.04</v>
      </c>
      <c r="I10" s="375"/>
      <c r="J10" s="366">
        <v>10</v>
      </c>
      <c r="K10" s="366">
        <v>23</v>
      </c>
      <c r="L10" s="390">
        <v>13</v>
      </c>
      <c r="M10" s="366">
        <v>92</v>
      </c>
      <c r="N10" s="366">
        <v>79</v>
      </c>
      <c r="O10" s="366">
        <v>50</v>
      </c>
      <c r="P10" s="366" t="s">
        <v>184</v>
      </c>
      <c r="Q10" s="366" t="s">
        <v>184</v>
      </c>
      <c r="R10" s="366">
        <v>38</v>
      </c>
      <c r="S10" s="386">
        <v>22</v>
      </c>
    </row>
    <row r="11" spans="1:20" ht="12.75" customHeight="1">
      <c r="A11" s="76" t="s">
        <v>54</v>
      </c>
      <c r="B11" s="391">
        <v>2664</v>
      </c>
      <c r="C11" s="392">
        <v>21</v>
      </c>
      <c r="D11" s="392">
        <v>28</v>
      </c>
      <c r="E11" s="392">
        <v>21</v>
      </c>
      <c r="F11" s="392">
        <v>9</v>
      </c>
      <c r="G11" s="392">
        <v>21</v>
      </c>
      <c r="H11" s="368" t="s">
        <v>768</v>
      </c>
      <c r="I11" s="383"/>
      <c r="J11" s="392">
        <v>11</v>
      </c>
      <c r="K11" s="392">
        <v>19</v>
      </c>
      <c r="L11" s="393">
        <v>9</v>
      </c>
      <c r="M11" s="392">
        <v>87</v>
      </c>
      <c r="N11" s="392">
        <v>77</v>
      </c>
      <c r="O11" s="392">
        <v>55</v>
      </c>
      <c r="P11" s="392" t="s">
        <v>184</v>
      </c>
      <c r="Q11" s="392" t="s">
        <v>184</v>
      </c>
      <c r="R11" s="392">
        <v>48</v>
      </c>
      <c r="S11" s="394">
        <v>29</v>
      </c>
    </row>
    <row r="12" spans="1:20" ht="12.75" customHeight="1">
      <c r="A12" s="640" t="s">
        <v>502</v>
      </c>
      <c r="B12" s="640"/>
      <c r="C12" s="640"/>
      <c r="D12" s="640"/>
      <c r="E12" s="640"/>
      <c r="F12" s="640"/>
      <c r="G12" s="640"/>
      <c r="H12" s="640"/>
      <c r="I12" s="641"/>
      <c r="J12" s="640"/>
      <c r="K12" s="640"/>
      <c r="L12" s="640"/>
      <c r="M12" s="640"/>
      <c r="N12" s="640"/>
      <c r="O12" s="640"/>
      <c r="P12" s="640"/>
      <c r="Q12" s="640"/>
      <c r="R12" s="640"/>
      <c r="S12" s="640"/>
    </row>
    <row r="13" spans="1:20" ht="12.75" customHeight="1">
      <c r="A13" s="77" t="s">
        <v>185</v>
      </c>
      <c r="B13" s="385">
        <v>604</v>
      </c>
      <c r="C13" s="366">
        <v>14</v>
      </c>
      <c r="D13" s="366">
        <v>18</v>
      </c>
      <c r="E13" s="366">
        <v>19</v>
      </c>
      <c r="F13" s="366">
        <v>12</v>
      </c>
      <c r="G13" s="366">
        <v>37</v>
      </c>
      <c r="H13" s="367" t="s">
        <v>768</v>
      </c>
      <c r="I13" s="375"/>
      <c r="J13" s="366">
        <v>25</v>
      </c>
      <c r="K13" s="366">
        <v>7</v>
      </c>
      <c r="L13" s="390">
        <v>4</v>
      </c>
      <c r="M13" s="366">
        <v>77</v>
      </c>
      <c r="N13" s="366">
        <v>65</v>
      </c>
      <c r="O13" s="366">
        <v>33</v>
      </c>
      <c r="P13" s="366" t="s">
        <v>184</v>
      </c>
      <c r="Q13" s="366" t="s">
        <v>184</v>
      </c>
      <c r="R13" s="366">
        <v>41</v>
      </c>
      <c r="S13" s="386">
        <v>22</v>
      </c>
    </row>
    <row r="14" spans="1:20" ht="12.75" customHeight="1">
      <c r="A14" s="78" t="s">
        <v>186</v>
      </c>
      <c r="B14" s="391">
        <v>3462</v>
      </c>
      <c r="C14" s="392">
        <v>15</v>
      </c>
      <c r="D14" s="392">
        <v>27</v>
      </c>
      <c r="E14" s="392">
        <v>22</v>
      </c>
      <c r="F14" s="392">
        <v>11</v>
      </c>
      <c r="G14" s="392">
        <v>25</v>
      </c>
      <c r="H14" s="368">
        <v>0.55000000000000004</v>
      </c>
      <c r="I14" s="376" t="s">
        <v>465</v>
      </c>
      <c r="J14" s="392">
        <v>11</v>
      </c>
      <c r="K14" s="392">
        <v>24</v>
      </c>
      <c r="L14" s="393">
        <v>11</v>
      </c>
      <c r="M14" s="392">
        <v>94</v>
      </c>
      <c r="N14" s="392">
        <v>82</v>
      </c>
      <c r="O14" s="392">
        <v>49</v>
      </c>
      <c r="P14" s="392" t="s">
        <v>184</v>
      </c>
      <c r="Q14" s="392" t="s">
        <v>184</v>
      </c>
      <c r="R14" s="392">
        <v>40</v>
      </c>
      <c r="S14" s="394">
        <v>23</v>
      </c>
    </row>
    <row r="15" spans="1:20" ht="12.75" customHeight="1">
      <c r="A15" s="77" t="s">
        <v>187</v>
      </c>
      <c r="B15" s="385">
        <v>1744</v>
      </c>
      <c r="C15" s="366">
        <v>29</v>
      </c>
      <c r="D15" s="366">
        <v>33</v>
      </c>
      <c r="E15" s="366">
        <v>22</v>
      </c>
      <c r="F15" s="366">
        <v>8</v>
      </c>
      <c r="G15" s="366">
        <v>9</v>
      </c>
      <c r="H15" s="367">
        <v>1.34</v>
      </c>
      <c r="I15" s="377" t="s">
        <v>465</v>
      </c>
      <c r="J15" s="366">
        <v>5</v>
      </c>
      <c r="K15" s="366">
        <v>29</v>
      </c>
      <c r="L15" s="390">
        <v>17</v>
      </c>
      <c r="M15" s="366">
        <v>94</v>
      </c>
      <c r="N15" s="366">
        <v>88</v>
      </c>
      <c r="O15" s="366">
        <v>67</v>
      </c>
      <c r="P15" s="366" t="s">
        <v>184</v>
      </c>
      <c r="Q15" s="366" t="s">
        <v>184</v>
      </c>
      <c r="R15" s="366">
        <v>48</v>
      </c>
      <c r="S15" s="386">
        <v>28</v>
      </c>
    </row>
    <row r="16" spans="1:20" ht="12.75" customHeight="1">
      <c r="A16" s="640" t="s">
        <v>69</v>
      </c>
      <c r="B16" s="640"/>
      <c r="C16" s="640"/>
      <c r="D16" s="640"/>
      <c r="E16" s="640"/>
      <c r="F16" s="640"/>
      <c r="G16" s="640"/>
      <c r="H16" s="640"/>
      <c r="I16" s="641"/>
      <c r="J16" s="640"/>
      <c r="K16" s="640"/>
      <c r="L16" s="640"/>
      <c r="M16" s="640"/>
      <c r="N16" s="640"/>
      <c r="O16" s="640"/>
      <c r="P16" s="640"/>
      <c r="Q16" s="640"/>
      <c r="R16" s="640"/>
      <c r="S16" s="640"/>
    </row>
    <row r="17" spans="1:19" ht="12.75" customHeight="1">
      <c r="A17" s="75" t="s">
        <v>188</v>
      </c>
      <c r="B17" s="385">
        <v>671</v>
      </c>
      <c r="C17" s="366">
        <v>21</v>
      </c>
      <c r="D17" s="366">
        <v>25</v>
      </c>
      <c r="E17" s="366">
        <v>17</v>
      </c>
      <c r="F17" s="366">
        <v>9</v>
      </c>
      <c r="G17" s="366">
        <v>29</v>
      </c>
      <c r="H17" s="369" t="s">
        <v>647</v>
      </c>
      <c r="I17" s="378" t="s">
        <v>464</v>
      </c>
      <c r="J17" s="366">
        <v>11</v>
      </c>
      <c r="K17" s="366">
        <v>27</v>
      </c>
      <c r="L17" s="390">
        <v>11</v>
      </c>
      <c r="M17" s="366">
        <v>83</v>
      </c>
      <c r="N17" s="366">
        <v>65</v>
      </c>
      <c r="O17" s="366">
        <v>51</v>
      </c>
      <c r="P17" s="366" t="s">
        <v>184</v>
      </c>
      <c r="Q17" s="366" t="s">
        <v>184</v>
      </c>
      <c r="R17" s="366">
        <v>50</v>
      </c>
      <c r="S17" s="386">
        <v>30</v>
      </c>
    </row>
    <row r="18" spans="1:19" ht="12.75" customHeight="1">
      <c r="A18" s="76" t="s">
        <v>189</v>
      </c>
      <c r="B18" s="391">
        <v>466</v>
      </c>
      <c r="C18" s="392">
        <v>24</v>
      </c>
      <c r="D18" s="392">
        <v>31</v>
      </c>
      <c r="E18" s="392">
        <v>20</v>
      </c>
      <c r="F18" s="392">
        <v>7</v>
      </c>
      <c r="G18" s="392">
        <v>18</v>
      </c>
      <c r="H18" s="370">
        <v>0.06</v>
      </c>
      <c r="I18" s="379"/>
      <c r="J18" s="392">
        <v>20</v>
      </c>
      <c r="K18" s="392">
        <v>17</v>
      </c>
      <c r="L18" s="393">
        <v>10</v>
      </c>
      <c r="M18" s="392">
        <v>86</v>
      </c>
      <c r="N18" s="392">
        <v>80</v>
      </c>
      <c r="O18" s="392">
        <v>55</v>
      </c>
      <c r="P18" s="392" t="s">
        <v>184</v>
      </c>
      <c r="Q18" s="392" t="s">
        <v>184</v>
      </c>
      <c r="R18" s="392">
        <v>47</v>
      </c>
      <c r="S18" s="394">
        <v>29</v>
      </c>
    </row>
    <row r="19" spans="1:19" ht="12.75" customHeight="1">
      <c r="A19" s="75" t="s">
        <v>542</v>
      </c>
      <c r="B19" s="385">
        <v>4595</v>
      </c>
      <c r="C19" s="366">
        <v>18</v>
      </c>
      <c r="D19" s="366">
        <v>28</v>
      </c>
      <c r="E19" s="366">
        <v>24</v>
      </c>
      <c r="F19" s="366">
        <v>11</v>
      </c>
      <c r="G19" s="366">
        <v>20</v>
      </c>
      <c r="H19" s="367" t="s">
        <v>768</v>
      </c>
      <c r="I19" s="377"/>
      <c r="J19" s="366">
        <v>9</v>
      </c>
      <c r="K19" s="366">
        <v>20</v>
      </c>
      <c r="L19" s="390">
        <v>11</v>
      </c>
      <c r="M19" s="366">
        <v>92</v>
      </c>
      <c r="N19" s="366">
        <v>81</v>
      </c>
      <c r="O19" s="366">
        <v>53</v>
      </c>
      <c r="P19" s="366" t="s">
        <v>184</v>
      </c>
      <c r="Q19" s="366" t="s">
        <v>184</v>
      </c>
      <c r="R19" s="366">
        <v>41</v>
      </c>
      <c r="S19" s="386">
        <v>23</v>
      </c>
    </row>
    <row r="20" spans="1:19" ht="12.75" customHeight="1">
      <c r="A20" s="640" t="s">
        <v>314</v>
      </c>
      <c r="B20" s="640"/>
      <c r="C20" s="640"/>
      <c r="D20" s="640"/>
      <c r="E20" s="640"/>
      <c r="F20" s="640"/>
      <c r="G20" s="640"/>
      <c r="H20" s="640"/>
      <c r="I20" s="641"/>
      <c r="J20" s="640"/>
      <c r="K20" s="640"/>
      <c r="L20" s="640"/>
      <c r="M20" s="640"/>
      <c r="N20" s="640"/>
      <c r="O20" s="640"/>
      <c r="P20" s="640"/>
      <c r="Q20" s="640"/>
      <c r="R20" s="640"/>
      <c r="S20" s="640"/>
    </row>
    <row r="21" spans="1:19" ht="12.75" customHeight="1">
      <c r="A21" s="75" t="s">
        <v>190</v>
      </c>
      <c r="B21" s="385">
        <v>681</v>
      </c>
      <c r="C21" s="366">
        <v>30</v>
      </c>
      <c r="D21" s="366">
        <v>37</v>
      </c>
      <c r="E21" s="366">
        <v>17</v>
      </c>
      <c r="F21" s="366">
        <v>6</v>
      </c>
      <c r="G21" s="366">
        <v>10</v>
      </c>
      <c r="H21" s="367" t="s">
        <v>768</v>
      </c>
      <c r="I21" s="375"/>
      <c r="J21" s="366">
        <v>61</v>
      </c>
      <c r="K21" s="366">
        <v>21</v>
      </c>
      <c r="L21" s="390">
        <v>11</v>
      </c>
      <c r="M21" s="366">
        <f>100-12</f>
        <v>88</v>
      </c>
      <c r="N21" s="366">
        <v>78</v>
      </c>
      <c r="O21" s="366">
        <v>55</v>
      </c>
      <c r="P21" s="366" t="s">
        <v>184</v>
      </c>
      <c r="Q21" s="366" t="s">
        <v>184</v>
      </c>
      <c r="R21" s="366">
        <f>100-49</f>
        <v>51</v>
      </c>
      <c r="S21" s="386">
        <v>35</v>
      </c>
    </row>
    <row r="22" spans="1:19" ht="12.75" customHeight="1">
      <c r="A22" s="76" t="s">
        <v>191</v>
      </c>
      <c r="B22" s="391">
        <v>1058</v>
      </c>
      <c r="C22" s="392">
        <v>24</v>
      </c>
      <c r="D22" s="392">
        <v>38</v>
      </c>
      <c r="E22" s="392">
        <v>19</v>
      </c>
      <c r="F22" s="392">
        <v>9</v>
      </c>
      <c r="G22" s="392">
        <v>11</v>
      </c>
      <c r="H22" s="371" t="s">
        <v>648</v>
      </c>
      <c r="I22" s="380" t="s">
        <v>467</v>
      </c>
      <c r="J22" s="392">
        <v>17</v>
      </c>
      <c r="K22" s="392">
        <v>22</v>
      </c>
      <c r="L22" s="393">
        <v>9</v>
      </c>
      <c r="M22" s="392">
        <v>94</v>
      </c>
      <c r="N22" s="392">
        <v>83</v>
      </c>
      <c r="O22" s="392">
        <v>58</v>
      </c>
      <c r="P22" s="392" t="s">
        <v>184</v>
      </c>
      <c r="Q22" s="392" t="s">
        <v>184</v>
      </c>
      <c r="R22" s="392">
        <v>48</v>
      </c>
      <c r="S22" s="394">
        <v>31</v>
      </c>
    </row>
    <row r="23" spans="1:19" ht="12.75" customHeight="1">
      <c r="A23" s="75" t="s">
        <v>192</v>
      </c>
      <c r="B23" s="385">
        <v>1004</v>
      </c>
      <c r="C23" s="366">
        <v>20</v>
      </c>
      <c r="D23" s="366">
        <v>28</v>
      </c>
      <c r="E23" s="366">
        <v>23</v>
      </c>
      <c r="F23" s="366">
        <v>7</v>
      </c>
      <c r="G23" s="366">
        <v>22</v>
      </c>
      <c r="H23" s="372" t="s">
        <v>649</v>
      </c>
      <c r="I23" s="381" t="s">
        <v>465</v>
      </c>
      <c r="J23" s="366">
        <v>2</v>
      </c>
      <c r="K23" s="366" t="s">
        <v>184</v>
      </c>
      <c r="L23" s="366" t="s">
        <v>184</v>
      </c>
      <c r="M23" s="390" t="s">
        <v>184</v>
      </c>
      <c r="N23" s="366" t="s">
        <v>184</v>
      </c>
      <c r="O23" s="366">
        <v>59</v>
      </c>
      <c r="P23" s="366" t="s">
        <v>184</v>
      </c>
      <c r="Q23" s="366" t="s">
        <v>184</v>
      </c>
      <c r="R23" s="366">
        <v>41</v>
      </c>
      <c r="S23" s="386">
        <v>25</v>
      </c>
    </row>
    <row r="24" spans="1:19" ht="12.75" customHeight="1">
      <c r="A24" s="76" t="s">
        <v>193</v>
      </c>
      <c r="B24" s="391">
        <v>1214</v>
      </c>
      <c r="C24" s="392">
        <v>16</v>
      </c>
      <c r="D24" s="392">
        <v>24</v>
      </c>
      <c r="E24" s="392">
        <v>27</v>
      </c>
      <c r="F24" s="392">
        <v>12</v>
      </c>
      <c r="G24" s="392">
        <v>21</v>
      </c>
      <c r="H24" s="371" t="s">
        <v>650</v>
      </c>
      <c r="I24" s="380" t="s">
        <v>465</v>
      </c>
      <c r="J24" s="392">
        <v>1</v>
      </c>
      <c r="K24" s="392" t="s">
        <v>184</v>
      </c>
      <c r="L24" s="392" t="s">
        <v>184</v>
      </c>
      <c r="M24" s="393" t="s">
        <v>184</v>
      </c>
      <c r="N24" s="392" t="s">
        <v>184</v>
      </c>
      <c r="O24" s="392">
        <v>55</v>
      </c>
      <c r="P24" s="392" t="s">
        <v>184</v>
      </c>
      <c r="Q24" s="392" t="s">
        <v>184</v>
      </c>
      <c r="R24" s="392">
        <v>40</v>
      </c>
      <c r="S24" s="394">
        <v>18</v>
      </c>
    </row>
    <row r="25" spans="1:19" ht="12.75" customHeight="1">
      <c r="A25" s="75" t="s">
        <v>194</v>
      </c>
      <c r="B25" s="385">
        <v>1379</v>
      </c>
      <c r="C25" s="366">
        <v>15</v>
      </c>
      <c r="D25" s="366">
        <v>20</v>
      </c>
      <c r="E25" s="366">
        <v>22</v>
      </c>
      <c r="F25" s="366">
        <v>13</v>
      </c>
      <c r="G25" s="366">
        <v>30</v>
      </c>
      <c r="H25" s="372" t="s">
        <v>651</v>
      </c>
      <c r="I25" s="381" t="s">
        <v>465</v>
      </c>
      <c r="J25" s="366">
        <v>0</v>
      </c>
      <c r="K25" s="366" t="s">
        <v>184</v>
      </c>
      <c r="L25" s="366" t="s">
        <v>184</v>
      </c>
      <c r="M25" s="390" t="s">
        <v>184</v>
      </c>
      <c r="N25" s="366" t="s">
        <v>184</v>
      </c>
      <c r="O25" s="366">
        <v>47</v>
      </c>
      <c r="P25" s="366" t="s">
        <v>184</v>
      </c>
      <c r="Q25" s="366" t="s">
        <v>184</v>
      </c>
      <c r="R25" s="366">
        <v>44</v>
      </c>
      <c r="S25" s="386">
        <v>24</v>
      </c>
    </row>
    <row r="26" spans="1:19" ht="12.75" customHeight="1">
      <c r="A26" s="76" t="s">
        <v>195</v>
      </c>
      <c r="B26" s="391">
        <v>475</v>
      </c>
      <c r="C26" s="392">
        <v>10</v>
      </c>
      <c r="D26" s="392">
        <v>17</v>
      </c>
      <c r="E26" s="392">
        <v>18</v>
      </c>
      <c r="F26" s="392">
        <v>12</v>
      </c>
      <c r="G26" s="392">
        <v>44</v>
      </c>
      <c r="H26" s="371" t="s">
        <v>652</v>
      </c>
      <c r="I26" s="382" t="s">
        <v>465</v>
      </c>
      <c r="J26" s="392">
        <v>0</v>
      </c>
      <c r="K26" s="392" t="s">
        <v>184</v>
      </c>
      <c r="L26" s="392" t="s">
        <v>184</v>
      </c>
      <c r="M26" s="393" t="s">
        <v>184</v>
      </c>
      <c r="N26" s="392" t="s">
        <v>184</v>
      </c>
      <c r="O26" s="392">
        <v>28</v>
      </c>
      <c r="P26" s="392" t="s">
        <v>184</v>
      </c>
      <c r="Q26" s="392" t="s">
        <v>184</v>
      </c>
      <c r="R26" s="392">
        <v>37</v>
      </c>
      <c r="S26" s="394">
        <v>18</v>
      </c>
    </row>
    <row r="27" spans="1:19" ht="12.75" customHeight="1">
      <c r="A27" s="640" t="s">
        <v>503</v>
      </c>
      <c r="B27" s="640"/>
      <c r="C27" s="640"/>
      <c r="D27" s="640"/>
      <c r="E27" s="640"/>
      <c r="F27" s="640"/>
      <c r="G27" s="640"/>
      <c r="H27" s="640"/>
      <c r="I27" s="641"/>
      <c r="J27" s="640"/>
      <c r="K27" s="640"/>
      <c r="L27" s="640"/>
      <c r="M27" s="640"/>
      <c r="N27" s="640"/>
      <c r="O27" s="640"/>
      <c r="P27" s="640"/>
      <c r="Q27" s="640"/>
      <c r="R27" s="640"/>
      <c r="S27" s="640"/>
    </row>
    <row r="28" spans="1:19" ht="12.75" customHeight="1">
      <c r="A28" s="75" t="s">
        <v>196</v>
      </c>
      <c r="B28" s="385">
        <v>3358</v>
      </c>
      <c r="C28" s="366">
        <v>18</v>
      </c>
      <c r="D28" s="366">
        <v>27</v>
      </c>
      <c r="E28" s="366">
        <v>24</v>
      </c>
      <c r="F28" s="366">
        <v>11</v>
      </c>
      <c r="G28" s="366">
        <v>19</v>
      </c>
      <c r="H28" s="367" t="s">
        <v>768</v>
      </c>
      <c r="I28" s="375"/>
      <c r="J28" s="366">
        <v>5</v>
      </c>
      <c r="K28" s="366">
        <v>19</v>
      </c>
      <c r="L28" s="390">
        <v>9</v>
      </c>
      <c r="M28" s="366">
        <v>84</v>
      </c>
      <c r="N28" s="366">
        <v>68</v>
      </c>
      <c r="O28" s="366">
        <v>59</v>
      </c>
      <c r="P28" s="366" t="s">
        <v>184</v>
      </c>
      <c r="Q28" s="366" t="s">
        <v>184</v>
      </c>
      <c r="R28" s="366">
        <v>41</v>
      </c>
      <c r="S28" s="386">
        <v>22</v>
      </c>
    </row>
    <row r="29" spans="1:19" ht="12.75" customHeight="1">
      <c r="A29" s="76" t="s">
        <v>197</v>
      </c>
      <c r="B29" s="391">
        <v>598</v>
      </c>
      <c r="C29" s="392">
        <v>42</v>
      </c>
      <c r="D29" s="392">
        <v>42</v>
      </c>
      <c r="E29" s="392">
        <v>9</v>
      </c>
      <c r="F29" s="392">
        <v>3</v>
      </c>
      <c r="G29" s="392">
        <v>4</v>
      </c>
      <c r="H29" s="368">
        <v>0.82</v>
      </c>
      <c r="I29" s="376" t="s">
        <v>465</v>
      </c>
      <c r="J29" s="392">
        <v>87</v>
      </c>
      <c r="K29" s="392">
        <v>23</v>
      </c>
      <c r="L29" s="393">
        <v>11</v>
      </c>
      <c r="M29" s="392">
        <v>92</v>
      </c>
      <c r="N29" s="392">
        <v>82</v>
      </c>
      <c r="O29" s="392">
        <v>56</v>
      </c>
      <c r="P29" s="392" t="s">
        <v>184</v>
      </c>
      <c r="Q29" s="392" t="s">
        <v>184</v>
      </c>
      <c r="R29" s="392">
        <v>60</v>
      </c>
      <c r="S29" s="394">
        <v>42</v>
      </c>
    </row>
    <row r="30" spans="1:19" ht="12.75" customHeight="1">
      <c r="A30" s="75" t="s">
        <v>198</v>
      </c>
      <c r="B30" s="385">
        <v>368</v>
      </c>
      <c r="C30" s="366">
        <v>17</v>
      </c>
      <c r="D30" s="366">
        <v>39</v>
      </c>
      <c r="E30" s="366">
        <v>19</v>
      </c>
      <c r="F30" s="366">
        <v>11</v>
      </c>
      <c r="G30" s="366">
        <v>25</v>
      </c>
      <c r="H30" s="367">
        <v>-0.01</v>
      </c>
      <c r="I30" s="375"/>
      <c r="J30" s="366">
        <v>6</v>
      </c>
      <c r="K30" s="366">
        <v>5</v>
      </c>
      <c r="L30" s="390">
        <v>18</v>
      </c>
      <c r="M30" s="366">
        <v>78</v>
      </c>
      <c r="N30" s="366">
        <f>100-26</f>
        <v>74</v>
      </c>
      <c r="O30" s="366">
        <v>49</v>
      </c>
      <c r="P30" s="366" t="s">
        <v>184</v>
      </c>
      <c r="Q30" s="366" t="s">
        <v>184</v>
      </c>
      <c r="R30" s="366">
        <v>56</v>
      </c>
      <c r="S30" s="386">
        <v>52</v>
      </c>
    </row>
    <row r="31" spans="1:19" ht="12.75" customHeight="1">
      <c r="A31" s="76" t="s">
        <v>65</v>
      </c>
      <c r="B31" s="391">
        <v>1487</v>
      </c>
      <c r="C31" s="392">
        <v>12</v>
      </c>
      <c r="D31" s="392">
        <v>23</v>
      </c>
      <c r="E31" s="392">
        <v>19</v>
      </c>
      <c r="F31" s="392">
        <v>10</v>
      </c>
      <c r="G31" s="392">
        <v>36</v>
      </c>
      <c r="H31" s="368">
        <v>-0.06</v>
      </c>
      <c r="I31" s="383"/>
      <c r="J31" s="392">
        <v>2</v>
      </c>
      <c r="K31" s="392">
        <v>3</v>
      </c>
      <c r="L31" s="393">
        <v>7</v>
      </c>
      <c r="M31" s="392">
        <v>76</v>
      </c>
      <c r="N31" s="392">
        <f>100-18</f>
        <v>82</v>
      </c>
      <c r="O31" s="392">
        <v>29</v>
      </c>
      <c r="P31" s="392" t="s">
        <v>184</v>
      </c>
      <c r="Q31" s="392" t="s">
        <v>184</v>
      </c>
      <c r="R31" s="392">
        <v>36</v>
      </c>
      <c r="S31" s="394">
        <v>23</v>
      </c>
    </row>
    <row r="32" spans="1:19" ht="12.75" customHeight="1">
      <c r="A32" s="640" t="s">
        <v>504</v>
      </c>
      <c r="B32" s="640"/>
      <c r="C32" s="640"/>
      <c r="D32" s="640"/>
      <c r="E32" s="640"/>
      <c r="F32" s="640"/>
      <c r="G32" s="640"/>
      <c r="H32" s="640"/>
      <c r="I32" s="641"/>
      <c r="J32" s="640"/>
      <c r="K32" s="640"/>
      <c r="L32" s="640"/>
      <c r="M32" s="640"/>
      <c r="N32" s="640"/>
      <c r="O32" s="640"/>
      <c r="P32" s="640"/>
      <c r="Q32" s="640"/>
      <c r="R32" s="640"/>
      <c r="S32" s="640"/>
    </row>
    <row r="33" spans="1:19" ht="12.75" customHeight="1">
      <c r="A33" s="75" t="s">
        <v>199</v>
      </c>
      <c r="B33" s="385">
        <v>2838</v>
      </c>
      <c r="C33" s="366">
        <v>17</v>
      </c>
      <c r="D33" s="366">
        <v>25</v>
      </c>
      <c r="E33" s="366">
        <v>23</v>
      </c>
      <c r="F33" s="366">
        <v>11</v>
      </c>
      <c r="G33" s="366">
        <v>24</v>
      </c>
      <c r="H33" s="367" t="s">
        <v>768</v>
      </c>
      <c r="I33" s="375"/>
      <c r="J33" s="366">
        <v>2</v>
      </c>
      <c r="K33" s="366" t="s">
        <v>184</v>
      </c>
      <c r="L33" s="386" t="s">
        <v>184</v>
      </c>
      <c r="M33" s="366" t="s">
        <v>184</v>
      </c>
      <c r="N33" s="366" t="s">
        <v>184</v>
      </c>
      <c r="O33" s="366">
        <v>53</v>
      </c>
      <c r="P33" s="366" t="s">
        <v>184</v>
      </c>
      <c r="Q33" s="366" t="s">
        <v>184</v>
      </c>
      <c r="R33" s="366">
        <v>41</v>
      </c>
      <c r="S33" s="386">
        <v>23</v>
      </c>
    </row>
    <row r="34" spans="1:19" ht="12.75" customHeight="1">
      <c r="A34" s="76" t="s">
        <v>200</v>
      </c>
      <c r="B34" s="391">
        <v>909</v>
      </c>
      <c r="C34" s="392">
        <v>11</v>
      </c>
      <c r="D34" s="392">
        <v>20</v>
      </c>
      <c r="E34" s="392">
        <v>21</v>
      </c>
      <c r="F34" s="392">
        <v>13</v>
      </c>
      <c r="G34" s="392">
        <v>35</v>
      </c>
      <c r="H34" s="373" t="s">
        <v>653</v>
      </c>
      <c r="I34" s="384" t="s">
        <v>465</v>
      </c>
      <c r="J34" s="392">
        <v>1</v>
      </c>
      <c r="K34" s="392" t="s">
        <v>184</v>
      </c>
      <c r="L34" s="392" t="s">
        <v>184</v>
      </c>
      <c r="M34" s="393" t="s">
        <v>184</v>
      </c>
      <c r="N34" s="392" t="s">
        <v>184</v>
      </c>
      <c r="O34" s="392">
        <v>44</v>
      </c>
      <c r="P34" s="392" t="s">
        <v>184</v>
      </c>
      <c r="Q34" s="392" t="s">
        <v>184</v>
      </c>
      <c r="R34" s="392">
        <v>40</v>
      </c>
      <c r="S34" s="394">
        <v>19</v>
      </c>
    </row>
    <row r="35" spans="1:19" ht="12.75" customHeight="1">
      <c r="A35" s="79" t="s">
        <v>201</v>
      </c>
      <c r="B35" s="395">
        <v>2028</v>
      </c>
      <c r="C35" s="396">
        <v>24</v>
      </c>
      <c r="D35" s="396">
        <v>34</v>
      </c>
      <c r="E35" s="396">
        <v>20</v>
      </c>
      <c r="F35" s="396">
        <v>9</v>
      </c>
      <c r="G35" s="396">
        <v>13</v>
      </c>
      <c r="H35" s="374">
        <v>-0.09</v>
      </c>
      <c r="I35" s="377"/>
      <c r="J35" s="396">
        <v>29</v>
      </c>
      <c r="K35" s="396">
        <v>21</v>
      </c>
      <c r="L35" s="396">
        <v>11</v>
      </c>
      <c r="M35" s="388">
        <v>90</v>
      </c>
      <c r="N35" s="396">
        <v>78</v>
      </c>
      <c r="O35" s="396">
        <v>55</v>
      </c>
      <c r="P35" s="396" t="s">
        <v>184</v>
      </c>
      <c r="Q35" s="396" t="s">
        <v>184</v>
      </c>
      <c r="R35" s="396">
        <v>47</v>
      </c>
      <c r="S35" s="397">
        <v>29</v>
      </c>
    </row>
    <row r="36" spans="1:19" s="365" customFormat="1" ht="12.75" customHeight="1">
      <c r="A36" s="638" t="s">
        <v>667</v>
      </c>
      <c r="B36" s="638"/>
      <c r="C36" s="638"/>
      <c r="D36" s="638"/>
      <c r="E36" s="638"/>
      <c r="F36" s="638"/>
      <c r="G36" s="638"/>
      <c r="H36" s="638"/>
      <c r="I36" s="638"/>
      <c r="J36" s="638"/>
      <c r="K36" s="638"/>
      <c r="L36" s="638"/>
      <c r="M36" s="638"/>
      <c r="N36" s="638"/>
      <c r="O36" s="638"/>
      <c r="P36" s="638"/>
      <c r="Q36" s="638"/>
      <c r="R36" s="638"/>
      <c r="S36" s="638"/>
    </row>
    <row r="37" spans="1:19" s="365" customFormat="1" ht="12.75" customHeight="1">
      <c r="A37" s="638" t="s">
        <v>658</v>
      </c>
      <c r="B37" s="638"/>
      <c r="C37" s="638"/>
      <c r="D37" s="638"/>
      <c r="E37" s="638"/>
      <c r="F37" s="638"/>
      <c r="G37" s="638"/>
      <c r="H37" s="638"/>
      <c r="I37" s="638"/>
      <c r="J37" s="638"/>
      <c r="K37" s="638"/>
      <c r="L37" s="638"/>
      <c r="M37" s="638"/>
      <c r="N37" s="638"/>
      <c r="O37" s="638"/>
      <c r="P37" s="638"/>
      <c r="Q37" s="638"/>
      <c r="R37" s="638"/>
      <c r="S37" s="638"/>
    </row>
    <row r="38" spans="1:19" s="365" customFormat="1" ht="12.75" customHeight="1">
      <c r="A38" s="638" t="s">
        <v>769</v>
      </c>
      <c r="B38" s="638"/>
      <c r="C38" s="638"/>
      <c r="D38" s="638"/>
      <c r="E38" s="638"/>
      <c r="F38" s="638"/>
      <c r="G38" s="638"/>
      <c r="H38" s="638"/>
      <c r="I38" s="638"/>
      <c r="J38" s="638"/>
      <c r="K38" s="638"/>
      <c r="L38" s="638"/>
      <c r="M38" s="638"/>
      <c r="N38" s="638"/>
      <c r="O38" s="638"/>
      <c r="P38" s="638"/>
      <c r="Q38" s="638"/>
      <c r="R38" s="638"/>
      <c r="S38" s="638"/>
    </row>
    <row r="39" spans="1:19" s="365" customFormat="1" ht="12.75" customHeight="1">
      <c r="A39" s="639" t="s">
        <v>531</v>
      </c>
      <c r="B39" s="639"/>
      <c r="C39" s="639"/>
      <c r="D39" s="639"/>
      <c r="E39" s="639"/>
      <c r="F39" s="639"/>
      <c r="G39" s="639"/>
      <c r="H39" s="639"/>
      <c r="I39" s="639"/>
      <c r="J39" s="639"/>
      <c r="K39" s="639"/>
      <c r="L39" s="639"/>
      <c r="M39" s="639"/>
      <c r="N39" s="639"/>
      <c r="O39" s="639"/>
      <c r="P39" s="639"/>
      <c r="Q39" s="639"/>
      <c r="R39" s="639"/>
      <c r="S39" s="639"/>
    </row>
  </sheetData>
  <mergeCells count="28">
    <mergeCell ref="H7:I7"/>
    <mergeCell ref="J7:S7"/>
    <mergeCell ref="A38:S38"/>
    <mergeCell ref="A39:S39"/>
    <mergeCell ref="A9:S9"/>
    <mergeCell ref="A12:S12"/>
    <mergeCell ref="A16:S16"/>
    <mergeCell ref="A20:S20"/>
    <mergeCell ref="A27:S27"/>
    <mergeCell ref="A32:S32"/>
    <mergeCell ref="A37:S37"/>
    <mergeCell ref="A36:S36"/>
    <mergeCell ref="A1:S1"/>
    <mergeCell ref="A2:S2"/>
    <mergeCell ref="A3:A7"/>
    <mergeCell ref="J3:N3"/>
    <mergeCell ref="O3:S3"/>
    <mergeCell ref="J4:J6"/>
    <mergeCell ref="K4:N4"/>
    <mergeCell ref="O4:O6"/>
    <mergeCell ref="P4:S4"/>
    <mergeCell ref="B5:B6"/>
    <mergeCell ref="C5:G5"/>
    <mergeCell ref="K5:L5"/>
    <mergeCell ref="P5:Q5"/>
    <mergeCell ref="C7:G7"/>
    <mergeCell ref="H5:I6"/>
    <mergeCell ref="B3:I4"/>
  </mergeCells>
  <hyperlinks>
    <hyperlink ref="A1:S1" location="Inhalt!A1" display="Zurück zum Inhalt"/>
  </hyperlinks>
  <pageMargins left="0.7" right="0.7" top="0.78740157499999996" bottom="0.78740157499999996" header="0.3" footer="0.3"/>
  <pageSetup paperSize="9" orientation="portrait" verticalDpi="0" r:id="rId1"/>
  <ignoredErrors>
    <ignoredError sqref="A17:S34"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85" zoomScaleNormal="85" workbookViewId="0">
      <selection sqref="A1:Q1"/>
    </sheetView>
  </sheetViews>
  <sheetFormatPr baseColWidth="10" defaultColWidth="11.54296875" defaultRowHeight="14"/>
  <cols>
    <col min="1" max="1" width="45.1796875" style="94" bestFit="1" customWidth="1"/>
    <col min="2" max="3" width="12.7265625" style="94" customWidth="1"/>
    <col min="4" max="4" width="13.1796875" style="94" customWidth="1"/>
    <col min="5" max="7" width="12.7265625" style="94" customWidth="1"/>
    <col min="8" max="8" width="13.1796875" style="94" customWidth="1"/>
    <col min="9" max="11" width="12.7265625" style="94" customWidth="1"/>
    <col min="12" max="12" width="13.26953125" style="94" customWidth="1"/>
    <col min="13" max="15" width="12.7265625" style="94" customWidth="1"/>
    <col min="16" max="16" width="13" style="94" customWidth="1"/>
    <col min="17" max="17" width="12.7265625" style="94" customWidth="1"/>
    <col min="18" max="16384" width="11.54296875" style="94"/>
  </cols>
  <sheetData>
    <row r="1" spans="1:18" ht="24" customHeight="1">
      <c r="A1" s="504" t="s">
        <v>455</v>
      </c>
      <c r="B1" s="504"/>
      <c r="C1" s="504"/>
      <c r="D1" s="504"/>
      <c r="E1" s="504"/>
      <c r="F1" s="504"/>
      <c r="G1" s="504"/>
      <c r="H1" s="504"/>
      <c r="I1" s="504"/>
      <c r="J1" s="504"/>
      <c r="K1" s="504"/>
      <c r="L1" s="504"/>
      <c r="M1" s="504"/>
      <c r="N1" s="504"/>
      <c r="O1" s="504"/>
      <c r="P1" s="504"/>
      <c r="Q1" s="504"/>
    </row>
    <row r="2" spans="1:18" ht="15" customHeight="1">
      <c r="A2" s="642" t="s">
        <v>508</v>
      </c>
      <c r="B2" s="642"/>
      <c r="C2" s="642"/>
      <c r="D2" s="642"/>
      <c r="E2" s="642"/>
      <c r="F2" s="642"/>
      <c r="G2" s="642"/>
      <c r="H2" s="642"/>
      <c r="I2" s="642"/>
      <c r="J2" s="642"/>
      <c r="K2" s="642"/>
      <c r="L2" s="642"/>
      <c r="M2" s="642"/>
      <c r="N2" s="642"/>
      <c r="O2" s="642"/>
      <c r="P2" s="642"/>
      <c r="Q2" s="642"/>
    </row>
    <row r="3" spans="1:18">
      <c r="A3" s="610" t="s">
        <v>778</v>
      </c>
      <c r="B3" s="595">
        <v>2015</v>
      </c>
      <c r="C3" s="596"/>
      <c r="D3" s="596"/>
      <c r="E3" s="643"/>
      <c r="F3" s="595">
        <v>2016</v>
      </c>
      <c r="G3" s="596"/>
      <c r="H3" s="596"/>
      <c r="I3" s="643"/>
      <c r="J3" s="595">
        <v>2017</v>
      </c>
      <c r="K3" s="596"/>
      <c r="L3" s="596"/>
      <c r="M3" s="643"/>
      <c r="N3" s="595">
        <v>2019</v>
      </c>
      <c r="O3" s="596"/>
      <c r="P3" s="596"/>
      <c r="Q3" s="596"/>
    </row>
    <row r="4" spans="1:18" ht="99.75" customHeight="1">
      <c r="A4" s="611"/>
      <c r="B4" s="59" t="s">
        <v>202</v>
      </c>
      <c r="C4" s="59" t="s">
        <v>203</v>
      </c>
      <c r="D4" s="59" t="s">
        <v>670</v>
      </c>
      <c r="E4" s="61" t="s">
        <v>204</v>
      </c>
      <c r="F4" s="59" t="s">
        <v>202</v>
      </c>
      <c r="G4" s="59" t="s">
        <v>203</v>
      </c>
      <c r="H4" s="59" t="s">
        <v>670</v>
      </c>
      <c r="I4" s="59" t="s">
        <v>204</v>
      </c>
      <c r="J4" s="59" t="s">
        <v>202</v>
      </c>
      <c r="K4" s="59" t="s">
        <v>203</v>
      </c>
      <c r="L4" s="59" t="s">
        <v>670</v>
      </c>
      <c r="M4" s="80" t="s">
        <v>204</v>
      </c>
      <c r="N4" s="59" t="s">
        <v>202</v>
      </c>
      <c r="O4" s="59" t="s">
        <v>203</v>
      </c>
      <c r="P4" s="59" t="s">
        <v>670</v>
      </c>
      <c r="Q4" s="80" t="s">
        <v>204</v>
      </c>
    </row>
    <row r="5" spans="1:18" ht="12.75" customHeight="1">
      <c r="A5" s="612"/>
      <c r="B5" s="644" t="s">
        <v>20</v>
      </c>
      <c r="C5" s="644"/>
      <c r="D5" s="644"/>
      <c r="E5" s="644"/>
      <c r="F5" s="644"/>
      <c r="G5" s="644"/>
      <c r="H5" s="644"/>
      <c r="I5" s="644"/>
      <c r="J5" s="644"/>
      <c r="K5" s="644"/>
      <c r="L5" s="644"/>
      <c r="M5" s="644"/>
      <c r="N5" s="644"/>
      <c r="O5" s="644"/>
      <c r="P5" s="644"/>
      <c r="Q5" s="644"/>
      <c r="R5" s="98"/>
    </row>
    <row r="6" spans="1:18" ht="12.75" customHeight="1">
      <c r="A6" s="81" t="s">
        <v>1</v>
      </c>
      <c r="B6" s="400">
        <v>3.5525862257265759</v>
      </c>
      <c r="C6" s="400">
        <v>10.656928458227464</v>
      </c>
      <c r="D6" s="400">
        <v>4.2492507137181699</v>
      </c>
      <c r="E6" s="400">
        <v>2.1456988305114573</v>
      </c>
      <c r="F6" s="400">
        <v>3.9062780650987445</v>
      </c>
      <c r="G6" s="400">
        <v>11.340268884943615</v>
      </c>
      <c r="H6" s="400">
        <v>4.7527117663453406</v>
      </c>
      <c r="I6" s="400">
        <v>2.4238928339129893</v>
      </c>
      <c r="J6" s="400">
        <v>4.930530669353014</v>
      </c>
      <c r="K6" s="400">
        <v>13.036219656264374</v>
      </c>
      <c r="L6" s="400">
        <v>5.2059838028444032</v>
      </c>
      <c r="M6" s="400">
        <v>2.7830084173217555</v>
      </c>
      <c r="N6" s="400">
        <v>6.7705399794076477</v>
      </c>
      <c r="O6" s="400">
        <v>15.360685361466981</v>
      </c>
      <c r="P6" s="400">
        <v>5.9129328982651206</v>
      </c>
      <c r="Q6" s="401">
        <v>3.1068699293900259</v>
      </c>
      <c r="R6" s="98"/>
    </row>
    <row r="7" spans="1:18" ht="12.75" customHeight="1">
      <c r="A7" s="647" t="s">
        <v>314</v>
      </c>
      <c r="B7" s="647"/>
      <c r="C7" s="647"/>
      <c r="D7" s="647"/>
      <c r="E7" s="647"/>
      <c r="F7" s="647"/>
      <c r="G7" s="647"/>
      <c r="H7" s="647"/>
      <c r="I7" s="647"/>
      <c r="J7" s="647"/>
      <c r="K7" s="647"/>
      <c r="L7" s="647"/>
      <c r="M7" s="647"/>
      <c r="N7" s="647"/>
      <c r="O7" s="647"/>
      <c r="P7" s="647"/>
      <c r="Q7" s="647"/>
      <c r="R7" s="98"/>
    </row>
    <row r="8" spans="1:18" ht="12.75" customHeight="1">
      <c r="A8" s="75" t="s">
        <v>165</v>
      </c>
      <c r="B8" s="402" t="s">
        <v>150</v>
      </c>
      <c r="C8" s="402">
        <v>18.047683405177317</v>
      </c>
      <c r="D8" s="402">
        <v>4.7094880909727337</v>
      </c>
      <c r="E8" s="402">
        <v>4.2754570209963507</v>
      </c>
      <c r="F8" s="402">
        <v>2.35</v>
      </c>
      <c r="G8" s="402">
        <v>24.041800153460827</v>
      </c>
      <c r="H8" s="402">
        <v>5.8936536118427378</v>
      </c>
      <c r="I8" s="402">
        <v>6.0070027630710525</v>
      </c>
      <c r="J8" s="402" t="s">
        <v>150</v>
      </c>
      <c r="K8" s="402">
        <v>26.026636860453682</v>
      </c>
      <c r="L8" s="402">
        <v>7.3405792805520909</v>
      </c>
      <c r="M8" s="402">
        <v>7.3792802856458355</v>
      </c>
      <c r="N8" s="403" t="s">
        <v>205</v>
      </c>
      <c r="O8" s="402">
        <v>32.159166798559347</v>
      </c>
      <c r="P8" s="402">
        <v>7.8635815663309661</v>
      </c>
      <c r="Q8" s="404">
        <v>6.3996977178744059</v>
      </c>
      <c r="R8" s="98"/>
    </row>
    <row r="9" spans="1:18" ht="12.75" customHeight="1">
      <c r="A9" s="76" t="s">
        <v>166</v>
      </c>
      <c r="B9" s="405">
        <v>5.3489925494658843</v>
      </c>
      <c r="C9" s="405">
        <v>27.455958291327104</v>
      </c>
      <c r="D9" s="405">
        <v>15.646004066302973</v>
      </c>
      <c r="E9" s="405">
        <v>3.6351645980028526</v>
      </c>
      <c r="F9" s="405">
        <v>5.5853992438739741</v>
      </c>
      <c r="G9" s="405">
        <v>28.865154537639295</v>
      </c>
      <c r="H9" s="405">
        <v>16.835996681502539</v>
      </c>
      <c r="I9" s="405">
        <v>4.949156179488849</v>
      </c>
      <c r="J9" s="405">
        <v>6.8330848956003276</v>
      </c>
      <c r="K9" s="405">
        <v>32.010741026447256</v>
      </c>
      <c r="L9" s="405">
        <v>16.966747944449306</v>
      </c>
      <c r="M9" s="405">
        <v>5.1307952612568775</v>
      </c>
      <c r="N9" s="405">
        <v>9.7118514028980147</v>
      </c>
      <c r="O9" s="405">
        <v>36.580826195383352</v>
      </c>
      <c r="P9" s="405">
        <v>19.511839885424379</v>
      </c>
      <c r="Q9" s="406">
        <v>5.3242104268256947</v>
      </c>
      <c r="R9" s="98"/>
    </row>
    <row r="10" spans="1:18" ht="12.75" customHeight="1">
      <c r="A10" s="69" t="s">
        <v>518</v>
      </c>
      <c r="B10" s="402">
        <v>6.1133958112401192</v>
      </c>
      <c r="C10" s="402">
        <v>14.478440856961164</v>
      </c>
      <c r="D10" s="402">
        <v>6.2619718028961291</v>
      </c>
      <c r="E10" s="402">
        <v>2.9479279580454616</v>
      </c>
      <c r="F10" s="402">
        <v>6.6833563431972269</v>
      </c>
      <c r="G10" s="402">
        <v>15.211138570305325</v>
      </c>
      <c r="H10" s="402">
        <v>7.3627074008861095</v>
      </c>
      <c r="I10" s="402">
        <v>3.0702846482510777</v>
      </c>
      <c r="J10" s="402">
        <v>8.4876746920728774</v>
      </c>
      <c r="K10" s="402">
        <v>18.398893936048729</v>
      </c>
      <c r="L10" s="402">
        <v>8.4436634453364263</v>
      </c>
      <c r="M10" s="402">
        <v>3.6645766660927546</v>
      </c>
      <c r="N10" s="402">
        <v>11.679486027320184</v>
      </c>
      <c r="O10" s="402">
        <v>22.049629192585414</v>
      </c>
      <c r="P10" s="402">
        <v>8.906123011159389</v>
      </c>
      <c r="Q10" s="404">
        <v>4.0962253055546878</v>
      </c>
      <c r="R10" s="98"/>
    </row>
    <row r="11" spans="1:18" ht="12.75" customHeight="1">
      <c r="A11" s="68" t="s">
        <v>519</v>
      </c>
      <c r="B11" s="405">
        <v>3.2885547506993067</v>
      </c>
      <c r="C11" s="405">
        <v>7.1142590517978856</v>
      </c>
      <c r="D11" s="405">
        <v>1.5941598431391906</v>
      </c>
      <c r="E11" s="405">
        <v>1.7928081226630717</v>
      </c>
      <c r="F11" s="405">
        <v>3.5414708151155456</v>
      </c>
      <c r="G11" s="405">
        <v>6.9287989039873796</v>
      </c>
      <c r="H11" s="405">
        <v>1.7520320432450929</v>
      </c>
      <c r="I11" s="405">
        <v>1.5165141424150357</v>
      </c>
      <c r="J11" s="405">
        <v>4.7154215479006965</v>
      </c>
      <c r="K11" s="405">
        <v>7.622234288288869</v>
      </c>
      <c r="L11" s="405">
        <v>1.763059068125377</v>
      </c>
      <c r="M11" s="405">
        <v>1.7558761778349057</v>
      </c>
      <c r="N11" s="405">
        <v>6.5378481709133505</v>
      </c>
      <c r="O11" s="405">
        <v>9.1751008532036025</v>
      </c>
      <c r="P11" s="405">
        <v>2.5303615686559318</v>
      </c>
      <c r="Q11" s="406">
        <v>2.6372648677797219</v>
      </c>
      <c r="R11" s="98"/>
    </row>
    <row r="12" spans="1:18" ht="12.75" customHeight="1">
      <c r="A12" s="69" t="s">
        <v>167</v>
      </c>
      <c r="B12" s="400" t="s">
        <v>150</v>
      </c>
      <c r="C12" s="407" t="s">
        <v>206</v>
      </c>
      <c r="D12" s="400" t="s">
        <v>150</v>
      </c>
      <c r="E12" s="400" t="s">
        <v>150</v>
      </c>
      <c r="F12" s="400" t="s">
        <v>150</v>
      </c>
      <c r="G12" s="400">
        <v>1.9937199199347964</v>
      </c>
      <c r="H12" s="400" t="s">
        <v>150</v>
      </c>
      <c r="I12" s="407" t="s">
        <v>207</v>
      </c>
      <c r="J12" s="407" t="s">
        <v>208</v>
      </c>
      <c r="K12" s="400">
        <v>2.1893208162177258</v>
      </c>
      <c r="L12" s="400" t="s">
        <v>150</v>
      </c>
      <c r="M12" s="400" t="s">
        <v>150</v>
      </c>
      <c r="N12" s="407" t="s">
        <v>209</v>
      </c>
      <c r="O12" s="400">
        <v>2.0643693902714038</v>
      </c>
      <c r="P12" s="400" t="s">
        <v>150</v>
      </c>
      <c r="Q12" s="401" t="s">
        <v>150</v>
      </c>
      <c r="R12" s="98"/>
    </row>
    <row r="13" spans="1:18" ht="12.75" customHeight="1">
      <c r="A13" s="647" t="s">
        <v>517</v>
      </c>
      <c r="B13" s="647"/>
      <c r="C13" s="647"/>
      <c r="D13" s="647"/>
      <c r="E13" s="647"/>
      <c r="F13" s="647"/>
      <c r="G13" s="647"/>
      <c r="H13" s="647"/>
      <c r="I13" s="647"/>
      <c r="J13" s="647"/>
      <c r="K13" s="647"/>
      <c r="L13" s="647"/>
      <c r="M13" s="647"/>
      <c r="N13" s="647"/>
      <c r="O13" s="647"/>
      <c r="P13" s="647"/>
      <c r="Q13" s="647"/>
      <c r="R13" s="98"/>
    </row>
    <row r="14" spans="1:18" ht="12.75" customHeight="1">
      <c r="A14" s="82" t="s">
        <v>512</v>
      </c>
      <c r="B14" s="403" t="s">
        <v>210</v>
      </c>
      <c r="C14" s="402">
        <v>11.03312119045707</v>
      </c>
      <c r="D14" s="402">
        <v>4.3308313945929999</v>
      </c>
      <c r="E14" s="403" t="s">
        <v>211</v>
      </c>
      <c r="F14" s="403" t="s">
        <v>212</v>
      </c>
      <c r="G14" s="402">
        <v>10.674907918866102</v>
      </c>
      <c r="H14" s="402">
        <v>4.1504122761475877</v>
      </c>
      <c r="I14" s="403" t="s">
        <v>213</v>
      </c>
      <c r="J14" s="403" t="s">
        <v>214</v>
      </c>
      <c r="K14" s="402">
        <v>12.021916736242181</v>
      </c>
      <c r="L14" s="402">
        <v>4.4455265511356199</v>
      </c>
      <c r="M14" s="403" t="s">
        <v>215</v>
      </c>
      <c r="N14" s="403" t="s">
        <v>216</v>
      </c>
      <c r="O14" s="402">
        <v>14.755644848945007</v>
      </c>
      <c r="P14" s="402">
        <v>5.9459963796612341</v>
      </c>
      <c r="Q14" s="408" t="s">
        <v>217</v>
      </c>
      <c r="R14" s="98"/>
    </row>
    <row r="15" spans="1:18" ht="12.75" customHeight="1">
      <c r="A15" s="83" t="s">
        <v>513</v>
      </c>
      <c r="B15" s="405">
        <v>3.4200827481668337</v>
      </c>
      <c r="C15" s="405">
        <v>7.9001450497256949</v>
      </c>
      <c r="D15" s="405">
        <v>3.3040593724710239</v>
      </c>
      <c r="E15" s="405">
        <v>1.6255268651634276</v>
      </c>
      <c r="F15" s="405">
        <v>3.7868776072382868</v>
      </c>
      <c r="G15" s="405">
        <v>8.7850939951462621</v>
      </c>
      <c r="H15" s="405">
        <v>4.0214830231614522</v>
      </c>
      <c r="I15" s="405">
        <v>1.8057039702162234</v>
      </c>
      <c r="J15" s="405">
        <v>4.7632342191540307</v>
      </c>
      <c r="K15" s="405">
        <v>9.9398434549519425</v>
      </c>
      <c r="L15" s="405">
        <v>4.1607934883481468</v>
      </c>
      <c r="M15" s="405">
        <v>2.0699191997490143</v>
      </c>
      <c r="N15" s="405">
        <v>6.2577111791776421</v>
      </c>
      <c r="O15" s="405">
        <v>10.693446574155466</v>
      </c>
      <c r="P15" s="405">
        <v>4.3101727859063228</v>
      </c>
      <c r="Q15" s="406">
        <v>2.3366478601073148</v>
      </c>
      <c r="R15" s="98"/>
    </row>
    <row r="16" spans="1:18" ht="12.75" customHeight="1">
      <c r="A16" s="84" t="s">
        <v>514</v>
      </c>
      <c r="B16" s="400">
        <v>5.5288419110585538</v>
      </c>
      <c r="C16" s="400">
        <v>15.139316872462166</v>
      </c>
      <c r="D16" s="400">
        <v>6.4329499996366177</v>
      </c>
      <c r="E16" s="400">
        <v>3.3034628773854751</v>
      </c>
      <c r="F16" s="400">
        <v>6.5384438870974391</v>
      </c>
      <c r="G16" s="400">
        <v>15.313248413171699</v>
      </c>
      <c r="H16" s="400">
        <v>7.0570756271575004</v>
      </c>
      <c r="I16" s="400">
        <v>3.465801612596628</v>
      </c>
      <c r="J16" s="400">
        <v>8.0895080056353237</v>
      </c>
      <c r="K16" s="400">
        <v>17.641426375368251</v>
      </c>
      <c r="L16" s="400">
        <v>7.7400263975043462</v>
      </c>
      <c r="M16" s="400">
        <v>3.5951365221533105</v>
      </c>
      <c r="N16" s="400">
        <v>11.565864872138215</v>
      </c>
      <c r="O16" s="400">
        <v>22.122768460969496</v>
      </c>
      <c r="P16" s="400">
        <v>9.025807627663978</v>
      </c>
      <c r="Q16" s="401">
        <v>4.4143551384069442</v>
      </c>
      <c r="R16" s="98"/>
    </row>
    <row r="17" spans="1:18" ht="12.75" customHeight="1">
      <c r="A17" s="647" t="s">
        <v>53</v>
      </c>
      <c r="B17" s="647"/>
      <c r="C17" s="647"/>
      <c r="D17" s="647"/>
      <c r="E17" s="647"/>
      <c r="F17" s="647"/>
      <c r="G17" s="647"/>
      <c r="H17" s="647"/>
      <c r="I17" s="647"/>
      <c r="J17" s="647"/>
      <c r="K17" s="647"/>
      <c r="L17" s="647"/>
      <c r="M17" s="647"/>
      <c r="N17" s="647"/>
      <c r="O17" s="647"/>
      <c r="P17" s="647"/>
      <c r="Q17" s="647"/>
      <c r="R17" s="98"/>
    </row>
    <row r="18" spans="1:18" ht="12.75" customHeight="1">
      <c r="A18" s="82" t="s">
        <v>54</v>
      </c>
      <c r="B18" s="402">
        <v>4.1966418581693166</v>
      </c>
      <c r="C18" s="402">
        <v>12.398727312376208</v>
      </c>
      <c r="D18" s="402">
        <v>4.2253712031187325</v>
      </c>
      <c r="E18" s="402">
        <v>2.4952721642913862</v>
      </c>
      <c r="F18" s="402">
        <v>4.5791931982767133</v>
      </c>
      <c r="G18" s="402">
        <v>12.675114996583732</v>
      </c>
      <c r="H18" s="402">
        <v>5.0311723770117007</v>
      </c>
      <c r="I18" s="402">
        <v>2.5966728396458536</v>
      </c>
      <c r="J18" s="402">
        <v>5.9466569967500718</v>
      </c>
      <c r="K18" s="402">
        <v>14.708126297384654</v>
      </c>
      <c r="L18" s="402">
        <v>5.4833703085538987</v>
      </c>
      <c r="M18" s="402">
        <v>3.1593645902543699</v>
      </c>
      <c r="N18" s="402">
        <v>7.9161024913854412</v>
      </c>
      <c r="O18" s="402">
        <v>17.415739955493098</v>
      </c>
      <c r="P18" s="402">
        <v>6.4340457923552083</v>
      </c>
      <c r="Q18" s="404">
        <v>3.5703149382127566</v>
      </c>
      <c r="R18" s="98"/>
    </row>
    <row r="19" spans="1:18" ht="12.75" customHeight="1">
      <c r="A19" s="85" t="s">
        <v>55</v>
      </c>
      <c r="B19" s="409">
        <v>2.9352511024747412</v>
      </c>
      <c r="C19" s="409">
        <v>8.9873931632288375</v>
      </c>
      <c r="D19" s="409">
        <v>4.2721395138101528</v>
      </c>
      <c r="E19" s="409">
        <v>1.8106312354655032</v>
      </c>
      <c r="F19" s="409">
        <v>3.2588032843976826</v>
      </c>
      <c r="G19" s="409">
        <v>10.055888209297152</v>
      </c>
      <c r="H19" s="409">
        <v>4.4847786884048846</v>
      </c>
      <c r="I19" s="409">
        <v>2.2576449806464352</v>
      </c>
      <c r="J19" s="409">
        <v>3.9433767082498457</v>
      </c>
      <c r="K19" s="409">
        <v>11.411976333769653</v>
      </c>
      <c r="L19" s="409">
        <v>4.9365029167430627</v>
      </c>
      <c r="M19" s="409">
        <v>2.4173821399760471</v>
      </c>
      <c r="N19" s="409">
        <v>5.6555845642228322</v>
      </c>
      <c r="O19" s="409">
        <v>13.360545088985251</v>
      </c>
      <c r="P19" s="409">
        <v>5.4057416258757831</v>
      </c>
      <c r="Q19" s="410">
        <v>2.6558109718882301</v>
      </c>
      <c r="R19" s="98"/>
    </row>
    <row r="20" spans="1:18" ht="12.75" customHeight="1">
      <c r="A20" s="647" t="s">
        <v>503</v>
      </c>
      <c r="B20" s="647"/>
      <c r="C20" s="647"/>
      <c r="D20" s="647"/>
      <c r="E20" s="647"/>
      <c r="F20" s="647"/>
      <c r="G20" s="647"/>
      <c r="H20" s="647"/>
      <c r="I20" s="647"/>
      <c r="J20" s="647"/>
      <c r="K20" s="647"/>
      <c r="L20" s="647"/>
      <c r="M20" s="647"/>
      <c r="N20" s="647"/>
      <c r="O20" s="647"/>
      <c r="P20" s="647"/>
      <c r="Q20" s="647"/>
      <c r="R20" s="98"/>
    </row>
    <row r="21" spans="1:18" ht="12.75" customHeight="1">
      <c r="A21" s="82" t="s">
        <v>218</v>
      </c>
      <c r="B21" s="402">
        <v>5.0799149176073009</v>
      </c>
      <c r="C21" s="402">
        <v>11.615245891367927</v>
      </c>
      <c r="D21" s="402">
        <v>4.0206646251905562</v>
      </c>
      <c r="E21" s="402">
        <v>2.4093231402785054</v>
      </c>
      <c r="F21" s="402">
        <v>5.5686821697439317</v>
      </c>
      <c r="G21" s="402">
        <v>11.651092189075577</v>
      </c>
      <c r="H21" s="402">
        <v>4.508697199771726</v>
      </c>
      <c r="I21" s="402">
        <v>2.2257825189611475</v>
      </c>
      <c r="J21" s="402">
        <v>6.9505618941161922</v>
      </c>
      <c r="K21" s="402">
        <v>13.690253313361877</v>
      </c>
      <c r="L21" s="402">
        <v>4.8831285992347055</v>
      </c>
      <c r="M21" s="402">
        <v>2.6983144489219502</v>
      </c>
      <c r="N21" s="402">
        <v>9.9202244072571801</v>
      </c>
      <c r="O21" s="402">
        <v>16.753588258257217</v>
      </c>
      <c r="P21" s="402">
        <v>6.0633693932372443</v>
      </c>
      <c r="Q21" s="404">
        <v>3.3756014259456419</v>
      </c>
      <c r="R21" s="98"/>
    </row>
    <row r="22" spans="1:18" ht="12.75" customHeight="1">
      <c r="A22" s="83" t="s">
        <v>219</v>
      </c>
      <c r="B22" s="405" t="s">
        <v>150</v>
      </c>
      <c r="C22" s="411" t="s">
        <v>220</v>
      </c>
      <c r="D22" s="405" t="s">
        <v>150</v>
      </c>
      <c r="E22" s="405" t="s">
        <v>150</v>
      </c>
      <c r="F22" s="405" t="s">
        <v>150</v>
      </c>
      <c r="G22" s="411" t="s">
        <v>221</v>
      </c>
      <c r="H22" s="405" t="s">
        <v>150</v>
      </c>
      <c r="I22" s="405" t="s">
        <v>150</v>
      </c>
      <c r="J22" s="405" t="s">
        <v>150</v>
      </c>
      <c r="K22" s="411" t="s">
        <v>222</v>
      </c>
      <c r="L22" s="405" t="s">
        <v>150</v>
      </c>
      <c r="M22" s="405" t="s">
        <v>150</v>
      </c>
      <c r="N22" s="405" t="s">
        <v>150</v>
      </c>
      <c r="O22" s="411" t="s">
        <v>223</v>
      </c>
      <c r="P22" s="405" t="s">
        <v>150</v>
      </c>
      <c r="Q22" s="406" t="s">
        <v>150</v>
      </c>
      <c r="R22" s="98"/>
    </row>
    <row r="23" spans="1:18" ht="12.75" customHeight="1">
      <c r="A23" s="82" t="s">
        <v>291</v>
      </c>
      <c r="B23" s="402">
        <v>5.6861747866148118</v>
      </c>
      <c r="C23" s="402">
        <v>40.548332032626789</v>
      </c>
      <c r="D23" s="402">
        <v>27.26574445449436</v>
      </c>
      <c r="E23" s="402">
        <v>5.3470075191603481</v>
      </c>
      <c r="F23" s="402">
        <v>7.0575815238641404</v>
      </c>
      <c r="G23" s="402">
        <v>44.468232970012032</v>
      </c>
      <c r="H23" s="402">
        <v>30.010571011502901</v>
      </c>
      <c r="I23" s="402">
        <v>7.9242555140555826</v>
      </c>
      <c r="J23" s="402">
        <v>8.9131778459401581</v>
      </c>
      <c r="K23" s="402">
        <v>48.537623705075525</v>
      </c>
      <c r="L23" s="402">
        <v>31.871844435441865</v>
      </c>
      <c r="M23" s="402">
        <v>7.313964928525956</v>
      </c>
      <c r="N23" s="402">
        <v>11.074149385269589</v>
      </c>
      <c r="O23" s="402">
        <v>54.257033215716248</v>
      </c>
      <c r="P23" s="402">
        <v>34.973188470272483</v>
      </c>
      <c r="Q23" s="404">
        <v>9.0686662702319349</v>
      </c>
      <c r="R23" s="98"/>
    </row>
    <row r="24" spans="1:18" ht="12.75" customHeight="1">
      <c r="A24" s="85" t="s">
        <v>668</v>
      </c>
      <c r="B24" s="412" t="s">
        <v>224</v>
      </c>
      <c r="C24" s="409">
        <v>2.2617919323083666</v>
      </c>
      <c r="D24" s="412" t="s">
        <v>225</v>
      </c>
      <c r="E24" s="412" t="s">
        <v>226</v>
      </c>
      <c r="F24" s="412" t="s">
        <v>227</v>
      </c>
      <c r="G24" s="409">
        <v>2.6556749390565022</v>
      </c>
      <c r="H24" s="412" t="s">
        <v>225</v>
      </c>
      <c r="I24" s="412" t="s">
        <v>228</v>
      </c>
      <c r="J24" s="409">
        <v>1.2574023327832089</v>
      </c>
      <c r="K24" s="409">
        <v>3.011106703931977</v>
      </c>
      <c r="L24" s="412" t="s">
        <v>229</v>
      </c>
      <c r="M24" s="412" t="s">
        <v>230</v>
      </c>
      <c r="N24" s="409">
        <v>1.4119389179364861</v>
      </c>
      <c r="O24" s="409">
        <v>3.4634329114022453</v>
      </c>
      <c r="P24" s="412" t="s">
        <v>231</v>
      </c>
      <c r="Q24" s="413" t="s">
        <v>232</v>
      </c>
      <c r="R24" s="98"/>
    </row>
    <row r="25" spans="1:18" ht="12.75" customHeight="1">
      <c r="A25" s="647" t="s">
        <v>516</v>
      </c>
      <c r="B25" s="647"/>
      <c r="C25" s="647"/>
      <c r="D25" s="647"/>
      <c r="E25" s="647"/>
      <c r="F25" s="647"/>
      <c r="G25" s="647"/>
      <c r="H25" s="647"/>
      <c r="I25" s="647"/>
      <c r="J25" s="647"/>
      <c r="K25" s="647"/>
      <c r="L25" s="647"/>
      <c r="M25" s="647"/>
      <c r="N25" s="647"/>
      <c r="O25" s="647"/>
      <c r="P25" s="647"/>
      <c r="Q25" s="647"/>
      <c r="R25" s="98"/>
    </row>
    <row r="26" spans="1:18" ht="12.75" customHeight="1">
      <c r="A26" s="86" t="s">
        <v>767</v>
      </c>
      <c r="B26" s="402">
        <v>3.5244154858736829</v>
      </c>
      <c r="C26" s="402">
        <v>10.370129644797537</v>
      </c>
      <c r="D26" s="402">
        <v>4.2070129352547205</v>
      </c>
      <c r="E26" s="402">
        <v>2.1242980920395009</v>
      </c>
      <c r="F26" s="402">
        <v>3.8912534375085253</v>
      </c>
      <c r="G26" s="402">
        <v>11.177277586441877</v>
      </c>
      <c r="H26" s="402">
        <v>4.6128979493813258</v>
      </c>
      <c r="I26" s="402">
        <v>2.3843963814385809</v>
      </c>
      <c r="J26" s="402">
        <v>4.9433518564706089</v>
      </c>
      <c r="K26" s="402">
        <v>12.854162768129356</v>
      </c>
      <c r="L26" s="402">
        <v>5.1622333926518875</v>
      </c>
      <c r="M26" s="402">
        <v>2.7574079690357713</v>
      </c>
      <c r="N26" s="402">
        <v>6.7684393392100164</v>
      </c>
      <c r="O26" s="402">
        <v>15.121048568158416</v>
      </c>
      <c r="P26" s="402">
        <v>5.7992206600192855</v>
      </c>
      <c r="Q26" s="404">
        <v>3.1229795943109879</v>
      </c>
      <c r="R26" s="98"/>
    </row>
    <row r="27" spans="1:18" ht="12.75" customHeight="1">
      <c r="A27" s="83" t="s">
        <v>669</v>
      </c>
      <c r="B27" s="405">
        <v>3.6068619737194236</v>
      </c>
      <c r="C27" s="405">
        <v>10.589744893459599</v>
      </c>
      <c r="D27" s="405">
        <v>4.3408455205166732</v>
      </c>
      <c r="E27" s="405">
        <v>2.1656641585805616</v>
      </c>
      <c r="F27" s="405">
        <v>3.951115659108809</v>
      </c>
      <c r="G27" s="405">
        <v>11.410933603351262</v>
      </c>
      <c r="H27" s="405">
        <v>4.7435190390448225</v>
      </c>
      <c r="I27" s="405">
        <v>2.4146855630990309</v>
      </c>
      <c r="J27" s="405">
        <v>5.0437531776235387</v>
      </c>
      <c r="K27" s="405">
        <v>13.143637835946951</v>
      </c>
      <c r="L27" s="405">
        <v>5.2742911421293179</v>
      </c>
      <c r="M27" s="405">
        <v>2.7645992985510772</v>
      </c>
      <c r="N27" s="405">
        <v>6.8490870486321125</v>
      </c>
      <c r="O27" s="405">
        <v>15.369906087255744</v>
      </c>
      <c r="P27" s="405">
        <v>5.9635343858167804</v>
      </c>
      <c r="Q27" s="406">
        <v>3.1524567063633642</v>
      </c>
      <c r="R27" s="98"/>
    </row>
    <row r="28" spans="1:18" ht="12.75" customHeight="1">
      <c r="A28" s="82" t="s">
        <v>766</v>
      </c>
      <c r="B28" s="402" t="s">
        <v>150</v>
      </c>
      <c r="C28" s="402">
        <v>22.893096626148939</v>
      </c>
      <c r="D28" s="402" t="s">
        <v>150</v>
      </c>
      <c r="E28" s="402" t="s">
        <v>150</v>
      </c>
      <c r="F28" s="402" t="s">
        <v>150</v>
      </c>
      <c r="G28" s="403" t="s">
        <v>233</v>
      </c>
      <c r="H28" s="403" t="s">
        <v>234</v>
      </c>
      <c r="I28" s="402" t="s">
        <v>150</v>
      </c>
      <c r="J28" s="402" t="s">
        <v>150</v>
      </c>
      <c r="K28" s="402">
        <v>19.392521271162906</v>
      </c>
      <c r="L28" s="403" t="s">
        <v>235</v>
      </c>
      <c r="M28" s="402" t="s">
        <v>150</v>
      </c>
      <c r="N28" s="402" t="s">
        <v>150</v>
      </c>
      <c r="O28" s="402">
        <v>24.483996746051783</v>
      </c>
      <c r="P28" s="402" t="s">
        <v>150</v>
      </c>
      <c r="Q28" s="404" t="s">
        <v>150</v>
      </c>
      <c r="R28" s="98"/>
    </row>
    <row r="29" spans="1:18" ht="12.75" customHeight="1">
      <c r="A29" s="83" t="s">
        <v>669</v>
      </c>
      <c r="B29" s="405" t="s">
        <v>150</v>
      </c>
      <c r="C29" s="411" t="s">
        <v>236</v>
      </c>
      <c r="D29" s="405" t="s">
        <v>150</v>
      </c>
      <c r="E29" s="405" t="s">
        <v>150</v>
      </c>
      <c r="F29" s="405" t="s">
        <v>150</v>
      </c>
      <c r="G29" s="405" t="s">
        <v>150</v>
      </c>
      <c r="H29" s="405" t="s">
        <v>150</v>
      </c>
      <c r="I29" s="405" t="s">
        <v>150</v>
      </c>
      <c r="J29" s="405" t="s">
        <v>150</v>
      </c>
      <c r="K29" s="411" t="s">
        <v>237</v>
      </c>
      <c r="L29" s="405" t="s">
        <v>150</v>
      </c>
      <c r="M29" s="405" t="s">
        <v>150</v>
      </c>
      <c r="N29" s="405" t="s">
        <v>150</v>
      </c>
      <c r="O29" s="411" t="s">
        <v>238</v>
      </c>
      <c r="P29" s="405" t="s">
        <v>150</v>
      </c>
      <c r="Q29" s="406" t="s">
        <v>150</v>
      </c>
      <c r="R29" s="98"/>
    </row>
    <row r="30" spans="1:18" ht="12.75" customHeight="1">
      <c r="A30" s="82" t="s">
        <v>765</v>
      </c>
      <c r="B30" s="402" t="s">
        <v>150</v>
      </c>
      <c r="C30" s="403" t="s">
        <v>239</v>
      </c>
      <c r="D30" s="402" t="s">
        <v>150</v>
      </c>
      <c r="E30" s="402" t="s">
        <v>150</v>
      </c>
      <c r="F30" s="402" t="s">
        <v>150</v>
      </c>
      <c r="G30" s="403" t="s">
        <v>240</v>
      </c>
      <c r="H30" s="402" t="s">
        <v>150</v>
      </c>
      <c r="I30" s="402" t="s">
        <v>150</v>
      </c>
      <c r="J30" s="402" t="s">
        <v>150</v>
      </c>
      <c r="K30" s="403" t="s">
        <v>241</v>
      </c>
      <c r="L30" s="402" t="s">
        <v>150</v>
      </c>
      <c r="M30" s="402" t="s">
        <v>150</v>
      </c>
      <c r="N30" s="402" t="s">
        <v>150</v>
      </c>
      <c r="O30" s="403" t="s">
        <v>242</v>
      </c>
      <c r="P30" s="402" t="s">
        <v>150</v>
      </c>
      <c r="Q30" s="404" t="s">
        <v>150</v>
      </c>
      <c r="R30" s="98"/>
    </row>
    <row r="31" spans="1:18" ht="12.75" customHeight="1">
      <c r="A31" s="87" t="s">
        <v>669</v>
      </c>
      <c r="B31" s="405" t="s">
        <v>150</v>
      </c>
      <c r="C31" s="405" t="s">
        <v>150</v>
      </c>
      <c r="D31" s="405" t="s">
        <v>150</v>
      </c>
      <c r="E31" s="405" t="s">
        <v>150</v>
      </c>
      <c r="F31" s="405" t="s">
        <v>150</v>
      </c>
      <c r="G31" s="405" t="s">
        <v>150</v>
      </c>
      <c r="H31" s="405" t="s">
        <v>150</v>
      </c>
      <c r="I31" s="405" t="s">
        <v>150</v>
      </c>
      <c r="J31" s="405" t="s">
        <v>150</v>
      </c>
      <c r="K31" s="405" t="s">
        <v>150</v>
      </c>
      <c r="L31" s="405" t="s">
        <v>150</v>
      </c>
      <c r="M31" s="405" t="s">
        <v>150</v>
      </c>
      <c r="N31" s="405" t="s">
        <v>150</v>
      </c>
      <c r="O31" s="405" t="s">
        <v>150</v>
      </c>
      <c r="P31" s="405" t="s">
        <v>150</v>
      </c>
      <c r="Q31" s="406" t="s">
        <v>150</v>
      </c>
      <c r="R31" s="98"/>
    </row>
    <row r="32" spans="1:18" ht="12.75" customHeight="1">
      <c r="A32" s="647" t="s">
        <v>515</v>
      </c>
      <c r="B32" s="647"/>
      <c r="C32" s="647"/>
      <c r="D32" s="647"/>
      <c r="E32" s="647"/>
      <c r="F32" s="647"/>
      <c r="G32" s="647"/>
      <c r="H32" s="647"/>
      <c r="I32" s="647"/>
      <c r="J32" s="647"/>
      <c r="K32" s="647"/>
      <c r="L32" s="647"/>
      <c r="M32" s="647"/>
      <c r="N32" s="647"/>
      <c r="O32" s="647"/>
      <c r="P32" s="647"/>
      <c r="Q32" s="647"/>
      <c r="R32" s="98"/>
    </row>
    <row r="33" spans="1:18" ht="12.75" customHeight="1">
      <c r="A33" s="88" t="s">
        <v>243</v>
      </c>
      <c r="B33" s="89">
        <v>3.9764859354004867</v>
      </c>
      <c r="C33" s="89">
        <v>11.967243915885915</v>
      </c>
      <c r="D33" s="89">
        <v>4.7845093988753931</v>
      </c>
      <c r="E33" s="89">
        <v>2.3963171816667526</v>
      </c>
      <c r="F33" s="89">
        <v>4.3000757353008838</v>
      </c>
      <c r="G33" s="89">
        <v>12.506840263467193</v>
      </c>
      <c r="H33" s="89">
        <v>5.2486960122865236</v>
      </c>
      <c r="I33" s="89">
        <v>2.6661390915817385</v>
      </c>
      <c r="J33" s="89">
        <v>5.3945442082836319</v>
      </c>
      <c r="K33" s="89">
        <v>14.325468924932879</v>
      </c>
      <c r="L33" s="89">
        <v>5.7309832701946988</v>
      </c>
      <c r="M33" s="89">
        <v>3.0452764725241384</v>
      </c>
      <c r="N33" s="89">
        <v>7.2481816203703842</v>
      </c>
      <c r="O33" s="89">
        <v>16.476836267831189</v>
      </c>
      <c r="P33" s="89">
        <v>6.3311828756674853</v>
      </c>
      <c r="Q33" s="90">
        <v>3.3339947295533428</v>
      </c>
      <c r="R33" s="98"/>
    </row>
    <row r="34" spans="1:18" ht="12.75" customHeight="1">
      <c r="A34" s="645" t="s">
        <v>168</v>
      </c>
      <c r="B34" s="645"/>
      <c r="C34" s="645"/>
      <c r="D34" s="645"/>
      <c r="E34" s="645"/>
      <c r="F34" s="645"/>
      <c r="G34" s="645"/>
      <c r="H34" s="645"/>
      <c r="I34" s="645"/>
      <c r="J34" s="645"/>
      <c r="K34" s="645"/>
      <c r="L34" s="645"/>
      <c r="M34" s="645"/>
      <c r="N34" s="645"/>
      <c r="O34" s="645"/>
      <c r="P34" s="645"/>
      <c r="Q34" s="645"/>
      <c r="R34" s="98"/>
    </row>
    <row r="35" spans="1:18" ht="12.75" customHeight="1">
      <c r="A35" s="646" t="s">
        <v>488</v>
      </c>
      <c r="B35" s="646"/>
      <c r="C35" s="646"/>
      <c r="D35" s="646"/>
      <c r="E35" s="646"/>
      <c r="F35" s="646"/>
      <c r="G35" s="646"/>
      <c r="H35" s="646"/>
      <c r="I35" s="646"/>
      <c r="J35" s="646"/>
      <c r="K35" s="646"/>
      <c r="L35" s="646"/>
      <c r="M35" s="646"/>
      <c r="N35" s="646"/>
      <c r="O35" s="646"/>
      <c r="P35" s="646"/>
      <c r="Q35" s="646"/>
      <c r="R35" s="98"/>
    </row>
    <row r="36" spans="1:18">
      <c r="A36" s="99"/>
      <c r="B36" s="99"/>
      <c r="C36" s="99"/>
      <c r="D36" s="99"/>
      <c r="R36" s="98"/>
    </row>
    <row r="37" spans="1:18">
      <c r="R37" s="98"/>
    </row>
    <row r="38" spans="1:18">
      <c r="R38" s="98"/>
    </row>
    <row r="39" spans="1:18">
      <c r="R39" s="98"/>
    </row>
    <row r="40" spans="1:18">
      <c r="R40" s="98"/>
    </row>
    <row r="41" spans="1:18">
      <c r="R41" s="98"/>
    </row>
    <row r="42" spans="1:18">
      <c r="R42" s="98"/>
    </row>
    <row r="43" spans="1:18">
      <c r="R43" s="98"/>
    </row>
    <row r="44" spans="1:18">
      <c r="R44" s="98"/>
    </row>
    <row r="45" spans="1:18">
      <c r="R45" s="98"/>
    </row>
    <row r="46" spans="1:18">
      <c r="R46" s="98"/>
    </row>
    <row r="47" spans="1:18">
      <c r="R47" s="98"/>
    </row>
    <row r="48" spans="1:18">
      <c r="R48" s="98"/>
    </row>
  </sheetData>
  <mergeCells count="16">
    <mergeCell ref="A34:Q34"/>
    <mergeCell ref="A35:Q35"/>
    <mergeCell ref="A7:Q7"/>
    <mergeCell ref="A13:Q13"/>
    <mergeCell ref="A17:Q17"/>
    <mergeCell ref="A20:Q20"/>
    <mergeCell ref="A25:Q25"/>
    <mergeCell ref="A32:Q32"/>
    <mergeCell ref="A1:Q1"/>
    <mergeCell ref="A2:Q2"/>
    <mergeCell ref="A3:A5"/>
    <mergeCell ref="B3:E3"/>
    <mergeCell ref="F3:I3"/>
    <mergeCell ref="J3:M3"/>
    <mergeCell ref="N3:Q3"/>
    <mergeCell ref="B5:Q5"/>
  </mergeCells>
  <hyperlinks>
    <hyperlink ref="A1:Q1" location="Inhalt!A1" display="Zurück zum Inhalt"/>
  </hyperlinks>
  <pageMargins left="0.7" right="0.7" top="0.78740157499999996" bottom="0.78740157499999996" header="0.3" footer="0.3"/>
  <pageSetup paperSize="9" orientation="portrait" r:id="rId1"/>
  <ignoredErrors>
    <ignoredError sqref="B12:Q12 B28:Q28 B26:Q26 A18:Q19 B14:Q14 B15:Q15 B16:Q16 A33:Q33 B32:Q32 B25:Q25 A21:Q22 B20:Q20 B17:Q17 B13:Q13 B24:Q24 B23:Q23 B27:Q27 B30:Q30 B29:Q29 B31:Q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Normal="100" workbookViewId="0">
      <selection sqref="A1:G1"/>
    </sheetView>
  </sheetViews>
  <sheetFormatPr baseColWidth="10" defaultColWidth="11.54296875" defaultRowHeight="12.75" customHeight="1"/>
  <cols>
    <col min="1" max="16384" width="11.54296875" style="20"/>
  </cols>
  <sheetData>
    <row r="1" spans="1:11" ht="24" customHeight="1">
      <c r="A1" s="504" t="s">
        <v>454</v>
      </c>
      <c r="B1" s="504"/>
      <c r="C1" s="504"/>
      <c r="D1" s="504"/>
      <c r="E1" s="504"/>
      <c r="F1" s="504"/>
      <c r="G1" s="504"/>
    </row>
    <row r="2" spans="1:11" ht="30" customHeight="1">
      <c r="A2" s="505" t="s">
        <v>553</v>
      </c>
      <c r="B2" s="505"/>
      <c r="C2" s="505"/>
      <c r="D2" s="505"/>
      <c r="E2" s="505"/>
      <c r="F2" s="505"/>
      <c r="G2" s="505"/>
      <c r="H2" s="293"/>
      <c r="I2" s="293"/>
      <c r="J2" s="293"/>
      <c r="K2" s="293"/>
    </row>
    <row r="16" spans="1:11" ht="12.75" customHeight="1">
      <c r="A16" s="509" t="s">
        <v>573</v>
      </c>
      <c r="B16" s="509"/>
      <c r="C16" s="509"/>
      <c r="D16" s="509"/>
      <c r="E16" s="509"/>
      <c r="F16" s="509"/>
      <c r="G16" s="509"/>
      <c r="H16" s="58"/>
      <c r="I16" s="58"/>
    </row>
    <row r="17" spans="1:9" ht="12.75" customHeight="1">
      <c r="A17" s="509" t="s">
        <v>548</v>
      </c>
      <c r="B17" s="509"/>
      <c r="C17" s="509"/>
      <c r="D17" s="509"/>
      <c r="E17" s="509"/>
      <c r="F17" s="509"/>
      <c r="G17" s="509"/>
      <c r="I17" s="295"/>
    </row>
    <row r="18" spans="1:9" ht="12.75" customHeight="1">
      <c r="A18" s="506" t="s">
        <v>599</v>
      </c>
      <c r="B18" s="506"/>
      <c r="C18" s="506"/>
      <c r="D18" s="506"/>
      <c r="E18" s="506"/>
      <c r="F18" s="506"/>
      <c r="G18" s="506"/>
    </row>
    <row r="19" spans="1:9" ht="12.75" customHeight="1">
      <c r="A19" s="509"/>
      <c r="B19" s="509"/>
      <c r="C19" s="509"/>
      <c r="D19" s="509"/>
      <c r="E19" s="509"/>
      <c r="F19" s="509"/>
      <c r="G19" s="509"/>
    </row>
  </sheetData>
  <mergeCells count="6">
    <mergeCell ref="A1:G1"/>
    <mergeCell ref="A2:G2"/>
    <mergeCell ref="A19:G19"/>
    <mergeCell ref="A18:G18"/>
    <mergeCell ref="A17:G17"/>
    <mergeCell ref="A16:G16"/>
  </mergeCells>
  <hyperlinks>
    <hyperlink ref="A1" location="Inhalt!A1" display="Zurück zum Inhalt "/>
  </hyperlink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Normal="100" workbookViewId="0">
      <selection sqref="A1:J1"/>
    </sheetView>
  </sheetViews>
  <sheetFormatPr baseColWidth="10" defaultColWidth="11.54296875" defaultRowHeight="14"/>
  <cols>
    <col min="1" max="1" width="34.453125" style="94" customWidth="1"/>
    <col min="2" max="2" width="19.26953125" style="94" customWidth="1"/>
    <col min="3" max="10" width="14.1796875" style="94" customWidth="1"/>
    <col min="11" max="16384" width="11.54296875" style="94"/>
  </cols>
  <sheetData>
    <row r="1" spans="1:10" ht="24" customHeight="1">
      <c r="A1" s="504" t="s">
        <v>455</v>
      </c>
      <c r="B1" s="504"/>
      <c r="C1" s="504"/>
      <c r="D1" s="504"/>
      <c r="E1" s="504"/>
      <c r="F1" s="504"/>
      <c r="G1" s="504"/>
      <c r="H1" s="504"/>
      <c r="I1" s="504"/>
      <c r="J1" s="504"/>
    </row>
    <row r="2" spans="1:10" ht="30" customHeight="1">
      <c r="A2" s="591" t="s">
        <v>779</v>
      </c>
      <c r="B2" s="591"/>
      <c r="C2" s="591"/>
      <c r="D2" s="591"/>
      <c r="E2" s="591"/>
      <c r="F2" s="591"/>
      <c r="G2" s="591"/>
      <c r="H2" s="591"/>
      <c r="I2" s="591"/>
      <c r="J2" s="591"/>
    </row>
    <row r="3" spans="1:10" ht="13.15" customHeight="1">
      <c r="A3" s="592" t="s">
        <v>654</v>
      </c>
      <c r="B3" s="650" t="s">
        <v>676</v>
      </c>
      <c r="C3" s="651" t="s">
        <v>313</v>
      </c>
      <c r="D3" s="652"/>
      <c r="E3" s="652"/>
      <c r="F3" s="652"/>
      <c r="G3" s="652"/>
      <c r="H3" s="652"/>
      <c r="I3" s="652"/>
      <c r="J3" s="652"/>
    </row>
    <row r="4" spans="1:10" ht="75" customHeight="1">
      <c r="A4" s="593"/>
      <c r="B4" s="650"/>
      <c r="C4" s="66" t="s">
        <v>677</v>
      </c>
      <c r="D4" s="66" t="s">
        <v>677</v>
      </c>
      <c r="E4" s="65" t="s">
        <v>678</v>
      </c>
      <c r="F4" s="91" t="s">
        <v>679</v>
      </c>
      <c r="G4" s="66" t="s">
        <v>680</v>
      </c>
      <c r="H4" s="66" t="s">
        <v>681</v>
      </c>
      <c r="I4" s="65" t="s">
        <v>682</v>
      </c>
      <c r="J4" s="91" t="s">
        <v>683</v>
      </c>
    </row>
    <row r="5" spans="1:10" ht="12.75" customHeight="1">
      <c r="A5" s="594"/>
      <c r="B5" s="93" t="s">
        <v>245</v>
      </c>
      <c r="C5" s="599" t="s">
        <v>672</v>
      </c>
      <c r="D5" s="600"/>
      <c r="E5" s="600"/>
      <c r="F5" s="600"/>
      <c r="G5" s="600"/>
      <c r="H5" s="600"/>
      <c r="I5" s="600"/>
      <c r="J5" s="600"/>
    </row>
    <row r="6" spans="1:10" ht="12.75" customHeight="1">
      <c r="A6" s="69" t="s">
        <v>1</v>
      </c>
      <c r="B6" s="414">
        <v>18148</v>
      </c>
      <c r="C6" s="415">
        <v>6.7</v>
      </c>
      <c r="D6" s="415">
        <v>8.4</v>
      </c>
      <c r="E6" s="415">
        <v>12</v>
      </c>
      <c r="F6" s="416">
        <v>22.9</v>
      </c>
      <c r="G6" s="415">
        <v>6.4</v>
      </c>
      <c r="H6" s="415">
        <v>17.600000000000001</v>
      </c>
      <c r="I6" s="415">
        <v>61.7</v>
      </c>
      <c r="J6" s="416">
        <v>34.200000000000003</v>
      </c>
    </row>
    <row r="7" spans="1:10" ht="12.75" customHeight="1">
      <c r="A7" s="640" t="s">
        <v>314</v>
      </c>
      <c r="B7" s="640"/>
      <c r="C7" s="640"/>
      <c r="D7" s="640"/>
      <c r="E7" s="640"/>
      <c r="F7" s="640"/>
      <c r="G7" s="640"/>
      <c r="H7" s="640"/>
      <c r="I7" s="640"/>
      <c r="J7" s="640"/>
    </row>
    <row r="8" spans="1:10" ht="12.75" customHeight="1">
      <c r="A8" s="75" t="s">
        <v>165</v>
      </c>
      <c r="B8" s="417">
        <v>296</v>
      </c>
      <c r="C8" s="415" t="s">
        <v>250</v>
      </c>
      <c r="D8" s="353" t="s">
        <v>250</v>
      </c>
      <c r="E8" s="415" t="s">
        <v>250</v>
      </c>
      <c r="F8" s="418" t="s">
        <v>250</v>
      </c>
      <c r="G8" s="415" t="s">
        <v>250</v>
      </c>
      <c r="H8" s="353" t="s">
        <v>250</v>
      </c>
      <c r="I8" s="415" t="s">
        <v>250</v>
      </c>
      <c r="J8" s="419" t="s">
        <v>315</v>
      </c>
    </row>
    <row r="9" spans="1:10" ht="12.75" customHeight="1">
      <c r="A9" s="76" t="s">
        <v>166</v>
      </c>
      <c r="B9" s="420">
        <v>2319</v>
      </c>
      <c r="C9" s="350" t="s">
        <v>316</v>
      </c>
      <c r="D9" s="350" t="s">
        <v>317</v>
      </c>
      <c r="E9" s="350" t="s">
        <v>318</v>
      </c>
      <c r="F9" s="421" t="s">
        <v>319</v>
      </c>
      <c r="G9" s="422" t="s">
        <v>320</v>
      </c>
      <c r="H9" s="422" t="s">
        <v>321</v>
      </c>
      <c r="I9" s="350">
        <v>52.2</v>
      </c>
      <c r="J9" s="421">
        <v>36.9</v>
      </c>
    </row>
    <row r="10" spans="1:10" ht="12.75" customHeight="1">
      <c r="A10" s="69" t="s">
        <v>518</v>
      </c>
      <c r="B10" s="417">
        <v>7863</v>
      </c>
      <c r="C10" s="353" t="s">
        <v>322</v>
      </c>
      <c r="D10" s="415" t="s">
        <v>323</v>
      </c>
      <c r="E10" s="353" t="s">
        <v>324</v>
      </c>
      <c r="F10" s="418" t="s">
        <v>325</v>
      </c>
      <c r="G10" s="353">
        <v>6.6</v>
      </c>
      <c r="H10" s="415">
        <v>18.8</v>
      </c>
      <c r="I10" s="353">
        <v>66.900000000000006</v>
      </c>
      <c r="J10" s="418">
        <v>30.4</v>
      </c>
    </row>
    <row r="11" spans="1:10" ht="12.75" customHeight="1">
      <c r="A11" s="68" t="s">
        <v>519</v>
      </c>
      <c r="B11" s="420">
        <v>6897</v>
      </c>
      <c r="C11" s="350" t="s">
        <v>326</v>
      </c>
      <c r="D11" s="350" t="s">
        <v>327</v>
      </c>
      <c r="E11" s="350" t="s">
        <v>328</v>
      </c>
      <c r="F11" s="421" t="s">
        <v>261</v>
      </c>
      <c r="G11" s="350">
        <v>5.9</v>
      </c>
      <c r="H11" s="350">
        <v>18.899999999999999</v>
      </c>
      <c r="I11" s="350">
        <v>65.900000000000006</v>
      </c>
      <c r="J11" s="421">
        <v>33.1</v>
      </c>
    </row>
    <row r="12" spans="1:10" ht="12.75" customHeight="1">
      <c r="A12" s="69" t="s">
        <v>167</v>
      </c>
      <c r="B12" s="417">
        <v>772</v>
      </c>
      <c r="C12" s="353" t="s">
        <v>250</v>
      </c>
      <c r="D12" s="415" t="s">
        <v>250</v>
      </c>
      <c r="E12" s="353" t="s">
        <v>250</v>
      </c>
      <c r="F12" s="423" t="s">
        <v>250</v>
      </c>
      <c r="G12" s="353" t="s">
        <v>250</v>
      </c>
      <c r="H12" s="415" t="s">
        <v>250</v>
      </c>
      <c r="I12" s="353" t="s">
        <v>250</v>
      </c>
      <c r="J12" s="423">
        <v>68.099999999999994</v>
      </c>
    </row>
    <row r="13" spans="1:10" ht="12.75" customHeight="1">
      <c r="A13" s="640" t="s">
        <v>53</v>
      </c>
      <c r="B13" s="640"/>
      <c r="C13" s="640"/>
      <c r="D13" s="640"/>
      <c r="E13" s="640"/>
      <c r="F13" s="640"/>
      <c r="G13" s="640"/>
      <c r="H13" s="640"/>
      <c r="I13" s="640"/>
      <c r="J13" s="640"/>
    </row>
    <row r="14" spans="1:10" ht="12.75" customHeight="1">
      <c r="A14" s="69" t="s">
        <v>54</v>
      </c>
      <c r="B14" s="417">
        <v>10456</v>
      </c>
      <c r="C14" s="353" t="s">
        <v>329</v>
      </c>
      <c r="D14" s="353" t="s">
        <v>279</v>
      </c>
      <c r="E14" s="353" t="s">
        <v>330</v>
      </c>
      <c r="F14" s="418" t="s">
        <v>331</v>
      </c>
      <c r="G14" s="353">
        <v>9.5</v>
      </c>
      <c r="H14" s="353">
        <v>21.4</v>
      </c>
      <c r="I14" s="353">
        <v>62.8</v>
      </c>
      <c r="J14" s="418">
        <v>34.4</v>
      </c>
    </row>
    <row r="15" spans="1:10" ht="12.75" customHeight="1">
      <c r="A15" s="68" t="s">
        <v>55</v>
      </c>
      <c r="B15" s="420">
        <v>7691</v>
      </c>
      <c r="C15" s="350" t="s">
        <v>332</v>
      </c>
      <c r="D15" s="350" t="s">
        <v>333</v>
      </c>
      <c r="E15" s="350" t="s">
        <v>334</v>
      </c>
      <c r="F15" s="356" t="s">
        <v>310</v>
      </c>
      <c r="G15" s="422" t="s">
        <v>335</v>
      </c>
      <c r="H15" s="350">
        <v>12.4</v>
      </c>
      <c r="I15" s="350">
        <v>60.3</v>
      </c>
      <c r="J15" s="356">
        <v>33.9</v>
      </c>
    </row>
    <row r="16" spans="1:10" ht="12.75" customHeight="1">
      <c r="A16" s="640" t="s">
        <v>336</v>
      </c>
      <c r="B16" s="640"/>
      <c r="C16" s="640"/>
      <c r="D16" s="640"/>
      <c r="E16" s="640"/>
      <c r="F16" s="640"/>
      <c r="G16" s="640"/>
      <c r="H16" s="640"/>
      <c r="I16" s="640"/>
      <c r="J16" s="640"/>
    </row>
    <row r="17" spans="1:10" ht="12.75" customHeight="1">
      <c r="A17" s="69" t="s">
        <v>671</v>
      </c>
      <c r="B17" s="417">
        <v>15622</v>
      </c>
      <c r="C17" s="353" t="s">
        <v>337</v>
      </c>
      <c r="D17" s="353" t="s">
        <v>338</v>
      </c>
      <c r="E17" s="353" t="s">
        <v>253</v>
      </c>
      <c r="F17" s="418" t="s">
        <v>339</v>
      </c>
      <c r="G17" s="353" t="s">
        <v>340</v>
      </c>
      <c r="H17" s="353" t="s">
        <v>341</v>
      </c>
      <c r="I17" s="353" t="s">
        <v>342</v>
      </c>
      <c r="J17" s="418" t="s">
        <v>343</v>
      </c>
    </row>
    <row r="18" spans="1:10" ht="12.75" customHeight="1">
      <c r="A18" s="68" t="s">
        <v>219</v>
      </c>
      <c r="B18" s="424" t="s">
        <v>344</v>
      </c>
      <c r="C18" s="350" t="s">
        <v>250</v>
      </c>
      <c r="D18" s="350" t="s">
        <v>250</v>
      </c>
      <c r="E18" s="350" t="s">
        <v>250</v>
      </c>
      <c r="F18" s="421" t="s">
        <v>250</v>
      </c>
      <c r="G18" s="350" t="s">
        <v>250</v>
      </c>
      <c r="H18" s="350" t="s">
        <v>250</v>
      </c>
      <c r="I18" s="350" t="s">
        <v>250</v>
      </c>
      <c r="J18" s="421" t="s">
        <v>250</v>
      </c>
    </row>
    <row r="19" spans="1:10" ht="12.75" customHeight="1">
      <c r="A19" s="69" t="s">
        <v>291</v>
      </c>
      <c r="B19" s="417">
        <v>848</v>
      </c>
      <c r="C19" s="353" t="s">
        <v>250</v>
      </c>
      <c r="D19" s="353" t="s">
        <v>345</v>
      </c>
      <c r="E19" s="415" t="s">
        <v>346</v>
      </c>
      <c r="F19" s="419" t="s">
        <v>347</v>
      </c>
      <c r="G19" s="353" t="s">
        <v>250</v>
      </c>
      <c r="H19" s="353" t="s">
        <v>348</v>
      </c>
      <c r="I19" s="415" t="s">
        <v>349</v>
      </c>
      <c r="J19" s="419" t="s">
        <v>350</v>
      </c>
    </row>
    <row r="20" spans="1:10" ht="12.75" customHeight="1">
      <c r="A20" s="68" t="s">
        <v>296</v>
      </c>
      <c r="B20" s="420">
        <v>1148</v>
      </c>
      <c r="C20" s="350" t="s">
        <v>250</v>
      </c>
      <c r="D20" s="422" t="s">
        <v>351</v>
      </c>
      <c r="E20" s="422" t="s">
        <v>250</v>
      </c>
      <c r="F20" s="356" t="s">
        <v>250</v>
      </c>
      <c r="G20" s="350" t="s">
        <v>250</v>
      </c>
      <c r="H20" s="422" t="s">
        <v>250</v>
      </c>
      <c r="I20" s="422" t="s">
        <v>352</v>
      </c>
      <c r="J20" s="356" t="s">
        <v>353</v>
      </c>
    </row>
    <row r="21" spans="1:10" ht="12.75" customHeight="1">
      <c r="A21" s="640" t="s">
        <v>673</v>
      </c>
      <c r="B21" s="640"/>
      <c r="C21" s="640"/>
      <c r="D21" s="640"/>
      <c r="E21" s="640"/>
      <c r="F21" s="640"/>
      <c r="G21" s="640"/>
      <c r="H21" s="640"/>
      <c r="I21" s="640"/>
      <c r="J21" s="640"/>
    </row>
    <row r="22" spans="1:10" ht="12.75" customHeight="1">
      <c r="A22" s="69" t="s">
        <v>56</v>
      </c>
      <c r="B22" s="417">
        <v>1479</v>
      </c>
      <c r="C22" s="415" t="s">
        <v>250</v>
      </c>
      <c r="D22" s="353" t="s">
        <v>250</v>
      </c>
      <c r="E22" s="353" t="s">
        <v>354</v>
      </c>
      <c r="F22" s="419" t="s">
        <v>250</v>
      </c>
      <c r="G22" s="415" t="s">
        <v>250</v>
      </c>
      <c r="H22" s="353" t="s">
        <v>250</v>
      </c>
      <c r="I22" s="415" t="s">
        <v>355</v>
      </c>
      <c r="J22" s="419">
        <v>42.8</v>
      </c>
    </row>
    <row r="23" spans="1:10" ht="12.75" customHeight="1">
      <c r="A23" s="68" t="s">
        <v>57</v>
      </c>
      <c r="B23" s="420">
        <v>9778</v>
      </c>
      <c r="C23" s="350" t="s">
        <v>356</v>
      </c>
      <c r="D23" s="350" t="s">
        <v>294</v>
      </c>
      <c r="E23" s="350" t="s">
        <v>279</v>
      </c>
      <c r="F23" s="421" t="s">
        <v>357</v>
      </c>
      <c r="G23" s="350">
        <v>6.4</v>
      </c>
      <c r="H23" s="350">
        <v>17.5</v>
      </c>
      <c r="I23" s="350">
        <v>62</v>
      </c>
      <c r="J23" s="421">
        <v>35.1</v>
      </c>
    </row>
    <row r="24" spans="1:10" ht="12.75" customHeight="1">
      <c r="A24" s="92" t="s">
        <v>58</v>
      </c>
      <c r="B24" s="425">
        <v>6594</v>
      </c>
      <c r="C24" s="426" t="s">
        <v>337</v>
      </c>
      <c r="D24" s="426" t="s">
        <v>358</v>
      </c>
      <c r="E24" s="426" t="s">
        <v>359</v>
      </c>
      <c r="F24" s="423" t="s">
        <v>360</v>
      </c>
      <c r="G24" s="426">
        <v>6.3</v>
      </c>
      <c r="H24" s="426">
        <v>19.399999999999999</v>
      </c>
      <c r="I24" s="426">
        <v>67.099999999999994</v>
      </c>
      <c r="J24" s="423">
        <v>29.9</v>
      </c>
    </row>
    <row r="25" spans="1:10" s="365" customFormat="1" ht="12.75" customHeight="1">
      <c r="A25" s="649" t="s">
        <v>312</v>
      </c>
      <c r="B25" s="649"/>
      <c r="C25" s="649"/>
      <c r="D25" s="649"/>
      <c r="E25" s="649"/>
      <c r="F25" s="649"/>
      <c r="G25" s="649"/>
      <c r="H25" s="649"/>
      <c r="I25" s="649"/>
      <c r="J25" s="649"/>
    </row>
    <row r="26" spans="1:10" s="365" customFormat="1" ht="12.75" customHeight="1">
      <c r="A26" s="648" t="s">
        <v>674</v>
      </c>
      <c r="B26" s="648"/>
      <c r="C26" s="648"/>
      <c r="D26" s="648"/>
      <c r="E26" s="648"/>
      <c r="F26" s="648"/>
      <c r="G26" s="648"/>
      <c r="H26" s="648"/>
      <c r="I26" s="648"/>
      <c r="J26" s="648"/>
    </row>
    <row r="27" spans="1:10" s="365" customFormat="1" ht="12.75" customHeight="1">
      <c r="A27" s="648" t="s">
        <v>675</v>
      </c>
      <c r="B27" s="648"/>
      <c r="C27" s="648"/>
      <c r="D27" s="648"/>
      <c r="E27" s="648"/>
      <c r="F27" s="648"/>
      <c r="G27" s="648"/>
      <c r="H27" s="648"/>
      <c r="I27" s="648"/>
      <c r="J27" s="648"/>
    </row>
    <row r="28" spans="1:10" s="365" customFormat="1" ht="12.75" customHeight="1">
      <c r="A28" s="648" t="s">
        <v>491</v>
      </c>
      <c r="B28" s="648"/>
      <c r="C28" s="648"/>
      <c r="D28" s="648"/>
      <c r="E28" s="648"/>
      <c r="F28" s="648"/>
      <c r="G28" s="648"/>
      <c r="H28" s="648"/>
      <c r="I28" s="648"/>
      <c r="J28" s="648"/>
    </row>
  </sheetData>
  <mergeCells count="14">
    <mergeCell ref="A1:J1"/>
    <mergeCell ref="A28:J28"/>
    <mergeCell ref="A13:J13"/>
    <mergeCell ref="A16:J16"/>
    <mergeCell ref="A21:J21"/>
    <mergeCell ref="A25:J25"/>
    <mergeCell ref="A26:J26"/>
    <mergeCell ref="A27:J27"/>
    <mergeCell ref="A7:J7"/>
    <mergeCell ref="A2:J2"/>
    <mergeCell ref="A3:A5"/>
    <mergeCell ref="B3:B4"/>
    <mergeCell ref="C3:J3"/>
    <mergeCell ref="C5:J5"/>
  </mergeCells>
  <hyperlinks>
    <hyperlink ref="A1:J1" location="Inhalt!A1" display="Zurück zum Inhalt"/>
  </hyperlinks>
  <pageMargins left="0.7" right="0.7" top="0.78740157499999996" bottom="0.78740157499999996" header="0.3" footer="0.3"/>
  <ignoredErrors>
    <ignoredError sqref="A13:J16 B9:J12 A18:J20 B17:J17 A22:J24 B21:J2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zoomScaleNormal="100" workbookViewId="0">
      <selection sqref="A1:H1"/>
    </sheetView>
  </sheetViews>
  <sheetFormatPr baseColWidth="10" defaultColWidth="11.54296875" defaultRowHeight="14"/>
  <cols>
    <col min="1" max="1" width="32.1796875" style="94" customWidth="1"/>
    <col min="2" max="2" width="16.1796875" style="94" customWidth="1"/>
    <col min="3" max="8" width="15.54296875" style="94" customWidth="1"/>
    <col min="9" max="16384" width="11.54296875" style="94"/>
  </cols>
  <sheetData>
    <row r="1" spans="1:13" ht="24" customHeight="1">
      <c r="A1" s="504" t="s">
        <v>455</v>
      </c>
      <c r="B1" s="504"/>
      <c r="C1" s="504"/>
      <c r="D1" s="504"/>
      <c r="E1" s="504"/>
      <c r="F1" s="504"/>
      <c r="G1" s="504"/>
      <c r="H1" s="504"/>
    </row>
    <row r="2" spans="1:13" ht="30" customHeight="1">
      <c r="A2" s="653" t="s">
        <v>780</v>
      </c>
      <c r="B2" s="653"/>
      <c r="C2" s="653"/>
      <c r="D2" s="653"/>
      <c r="E2" s="653"/>
      <c r="F2" s="653"/>
      <c r="G2" s="653"/>
      <c r="H2" s="653"/>
    </row>
    <row r="3" spans="1:13" ht="12.75" customHeight="1">
      <c r="A3" s="592" t="s">
        <v>684</v>
      </c>
      <c r="B3" s="650" t="s">
        <v>685</v>
      </c>
      <c r="C3" s="651" t="s">
        <v>244</v>
      </c>
      <c r="D3" s="652"/>
      <c r="E3" s="652"/>
      <c r="F3" s="652"/>
      <c r="G3" s="652"/>
      <c r="H3" s="652"/>
    </row>
    <row r="4" spans="1:13" ht="96.75" customHeight="1">
      <c r="A4" s="593"/>
      <c r="B4" s="650"/>
      <c r="C4" s="66" t="s">
        <v>686</v>
      </c>
      <c r="D4" s="66" t="s">
        <v>687</v>
      </c>
      <c r="E4" s="65" t="s">
        <v>688</v>
      </c>
      <c r="F4" s="66" t="s">
        <v>689</v>
      </c>
      <c r="G4" s="65" t="s">
        <v>690</v>
      </c>
      <c r="H4" s="91" t="s">
        <v>691</v>
      </c>
    </row>
    <row r="5" spans="1:13" ht="12.75" customHeight="1">
      <c r="A5" s="594"/>
      <c r="B5" s="67" t="s">
        <v>245</v>
      </c>
      <c r="C5" s="608" t="s">
        <v>672</v>
      </c>
      <c r="D5" s="608"/>
      <c r="E5" s="608"/>
      <c r="F5" s="608"/>
      <c r="G5" s="608"/>
      <c r="H5" s="608"/>
    </row>
    <row r="6" spans="1:13" ht="12.75" customHeight="1">
      <c r="A6" s="69" t="s">
        <v>1</v>
      </c>
      <c r="B6" s="417">
        <v>65319</v>
      </c>
      <c r="C6" s="427">
        <v>12.3</v>
      </c>
      <c r="D6" s="427">
        <v>1.8</v>
      </c>
      <c r="E6" s="427">
        <v>3</v>
      </c>
      <c r="F6" s="427" t="s">
        <v>246</v>
      </c>
      <c r="G6" s="427" t="s">
        <v>247</v>
      </c>
      <c r="H6" s="428" t="s">
        <v>248</v>
      </c>
      <c r="I6" s="95"/>
      <c r="M6" s="95"/>
    </row>
    <row r="7" spans="1:13" ht="12.75" customHeight="1">
      <c r="A7" s="640" t="s">
        <v>314</v>
      </c>
      <c r="B7" s="640"/>
      <c r="C7" s="640"/>
      <c r="D7" s="640"/>
      <c r="E7" s="640"/>
      <c r="F7" s="640"/>
      <c r="G7" s="640"/>
      <c r="H7" s="640"/>
    </row>
    <row r="8" spans="1:13" ht="12.75" customHeight="1">
      <c r="A8" s="75" t="s">
        <v>165</v>
      </c>
      <c r="B8" s="417">
        <v>4449</v>
      </c>
      <c r="C8" s="415" t="s">
        <v>249</v>
      </c>
      <c r="D8" s="353" t="s">
        <v>250</v>
      </c>
      <c r="E8" s="415" t="s">
        <v>251</v>
      </c>
      <c r="F8" s="353" t="s">
        <v>250</v>
      </c>
      <c r="G8" s="353" t="s">
        <v>250</v>
      </c>
      <c r="H8" s="349" t="s">
        <v>252</v>
      </c>
    </row>
    <row r="9" spans="1:13" ht="12.75" customHeight="1">
      <c r="A9" s="76" t="s">
        <v>166</v>
      </c>
      <c r="B9" s="420">
        <v>7766</v>
      </c>
      <c r="C9" s="350" t="s">
        <v>253</v>
      </c>
      <c r="D9" s="350" t="s">
        <v>250</v>
      </c>
      <c r="E9" s="350" t="s">
        <v>254</v>
      </c>
      <c r="F9" s="350" t="s">
        <v>255</v>
      </c>
      <c r="G9" s="350" t="s">
        <v>256</v>
      </c>
      <c r="H9" s="352" t="s">
        <v>257</v>
      </c>
    </row>
    <row r="10" spans="1:13" ht="12.75" customHeight="1">
      <c r="A10" s="69" t="s">
        <v>518</v>
      </c>
      <c r="B10" s="417">
        <v>20546</v>
      </c>
      <c r="C10" s="353" t="s">
        <v>258</v>
      </c>
      <c r="D10" s="415" t="s">
        <v>259</v>
      </c>
      <c r="E10" s="353" t="s">
        <v>260</v>
      </c>
      <c r="F10" s="353" t="s">
        <v>261</v>
      </c>
      <c r="G10" s="353" t="s">
        <v>262</v>
      </c>
      <c r="H10" s="349" t="s">
        <v>263</v>
      </c>
    </row>
    <row r="11" spans="1:13" ht="12.75" customHeight="1">
      <c r="A11" s="68" t="s">
        <v>519</v>
      </c>
      <c r="B11" s="420">
        <v>22912</v>
      </c>
      <c r="C11" s="350" t="s">
        <v>264</v>
      </c>
      <c r="D11" s="350" t="s">
        <v>265</v>
      </c>
      <c r="E11" s="350" t="s">
        <v>266</v>
      </c>
      <c r="F11" s="350" t="s">
        <v>267</v>
      </c>
      <c r="G11" s="350" t="s">
        <v>268</v>
      </c>
      <c r="H11" s="352" t="s">
        <v>269</v>
      </c>
    </row>
    <row r="12" spans="1:13" ht="12.75" customHeight="1">
      <c r="A12" s="69" t="s">
        <v>167</v>
      </c>
      <c r="B12" s="417">
        <v>9647</v>
      </c>
      <c r="C12" s="353" t="s">
        <v>270</v>
      </c>
      <c r="D12" s="415" t="s">
        <v>271</v>
      </c>
      <c r="E12" s="353" t="s">
        <v>250</v>
      </c>
      <c r="F12" s="353" t="s">
        <v>250</v>
      </c>
      <c r="G12" s="353" t="s">
        <v>250</v>
      </c>
      <c r="H12" s="349" t="s">
        <v>272</v>
      </c>
    </row>
    <row r="13" spans="1:13" ht="12.75" customHeight="1">
      <c r="A13" s="640" t="s">
        <v>53</v>
      </c>
      <c r="B13" s="640"/>
      <c r="C13" s="640"/>
      <c r="D13" s="640"/>
      <c r="E13" s="640"/>
      <c r="F13" s="640"/>
      <c r="G13" s="640"/>
      <c r="H13" s="640"/>
    </row>
    <row r="14" spans="1:13" ht="12.75" customHeight="1">
      <c r="A14" s="69" t="s">
        <v>54</v>
      </c>
      <c r="B14" s="417">
        <v>33265</v>
      </c>
      <c r="C14" s="353" t="s">
        <v>273</v>
      </c>
      <c r="D14" s="353" t="s">
        <v>274</v>
      </c>
      <c r="E14" s="353" t="s">
        <v>275</v>
      </c>
      <c r="F14" s="353" t="s">
        <v>276</v>
      </c>
      <c r="G14" s="353" t="s">
        <v>277</v>
      </c>
      <c r="H14" s="349" t="s">
        <v>278</v>
      </c>
    </row>
    <row r="15" spans="1:13" ht="12.75" customHeight="1">
      <c r="A15" s="68" t="s">
        <v>55</v>
      </c>
      <c r="B15" s="420">
        <v>32054</v>
      </c>
      <c r="C15" s="350" t="s">
        <v>279</v>
      </c>
      <c r="D15" s="350" t="s">
        <v>280</v>
      </c>
      <c r="E15" s="350" t="s">
        <v>281</v>
      </c>
      <c r="F15" s="350" t="s">
        <v>282</v>
      </c>
      <c r="G15" s="350" t="s">
        <v>283</v>
      </c>
      <c r="H15" s="352" t="s">
        <v>284</v>
      </c>
    </row>
    <row r="16" spans="1:13" ht="12.75" customHeight="1">
      <c r="A16" s="640" t="s">
        <v>336</v>
      </c>
      <c r="B16" s="640"/>
      <c r="C16" s="640"/>
      <c r="D16" s="640"/>
      <c r="E16" s="640"/>
      <c r="F16" s="640"/>
      <c r="G16" s="640"/>
      <c r="H16" s="640"/>
    </row>
    <row r="17" spans="1:8" ht="12.75" customHeight="1">
      <c r="A17" s="69" t="s">
        <v>671</v>
      </c>
      <c r="B17" s="417">
        <v>39643</v>
      </c>
      <c r="C17" s="353" t="s">
        <v>285</v>
      </c>
      <c r="D17" s="353" t="s">
        <v>265</v>
      </c>
      <c r="E17" s="353" t="s">
        <v>286</v>
      </c>
      <c r="F17" s="353" t="s">
        <v>287</v>
      </c>
      <c r="G17" s="353" t="s">
        <v>288</v>
      </c>
      <c r="H17" s="349" t="s">
        <v>289</v>
      </c>
    </row>
    <row r="18" spans="1:8" ht="12.75" customHeight="1">
      <c r="A18" s="68" t="s">
        <v>219</v>
      </c>
      <c r="B18" s="420">
        <v>2158</v>
      </c>
      <c r="C18" s="350" t="s">
        <v>250</v>
      </c>
      <c r="D18" s="350" t="s">
        <v>250</v>
      </c>
      <c r="E18" s="350" t="s">
        <v>250</v>
      </c>
      <c r="F18" s="350" t="s">
        <v>250</v>
      </c>
      <c r="G18" s="350" t="s">
        <v>250</v>
      </c>
      <c r="H18" s="352" t="s">
        <v>290</v>
      </c>
    </row>
    <row r="19" spans="1:8" ht="12.75" customHeight="1">
      <c r="A19" s="69" t="s">
        <v>291</v>
      </c>
      <c r="B19" s="417">
        <v>3929</v>
      </c>
      <c r="C19" s="353" t="s">
        <v>268</v>
      </c>
      <c r="D19" s="353" t="s">
        <v>250</v>
      </c>
      <c r="E19" s="415" t="s">
        <v>292</v>
      </c>
      <c r="F19" s="415" t="s">
        <v>293</v>
      </c>
      <c r="G19" s="353" t="s">
        <v>294</v>
      </c>
      <c r="H19" s="349" t="s">
        <v>295</v>
      </c>
    </row>
    <row r="20" spans="1:8" ht="12.75" customHeight="1">
      <c r="A20" s="68" t="s">
        <v>296</v>
      </c>
      <c r="B20" s="420">
        <v>15140</v>
      </c>
      <c r="C20" s="350" t="s">
        <v>270</v>
      </c>
      <c r="D20" s="422" t="s">
        <v>297</v>
      </c>
      <c r="E20" s="422" t="s">
        <v>298</v>
      </c>
      <c r="F20" s="350" t="s">
        <v>250</v>
      </c>
      <c r="G20" s="350" t="s">
        <v>250</v>
      </c>
      <c r="H20" s="352" t="s">
        <v>299</v>
      </c>
    </row>
    <row r="21" spans="1:8" ht="12.75" customHeight="1">
      <c r="A21" s="640" t="s">
        <v>673</v>
      </c>
      <c r="B21" s="640"/>
      <c r="C21" s="640"/>
      <c r="D21" s="640"/>
      <c r="E21" s="640"/>
      <c r="F21" s="640"/>
      <c r="G21" s="640"/>
      <c r="H21" s="640"/>
    </row>
    <row r="22" spans="1:8" ht="12.75" customHeight="1">
      <c r="A22" s="69" t="s">
        <v>56</v>
      </c>
      <c r="B22" s="417">
        <v>10638</v>
      </c>
      <c r="C22" s="415" t="s">
        <v>292</v>
      </c>
      <c r="D22" s="353" t="s">
        <v>250</v>
      </c>
      <c r="E22" s="353" t="s">
        <v>250</v>
      </c>
      <c r="F22" s="415" t="s">
        <v>300</v>
      </c>
      <c r="G22" s="415" t="s">
        <v>301</v>
      </c>
      <c r="H22" s="349" t="s">
        <v>302</v>
      </c>
    </row>
    <row r="23" spans="1:8" ht="12.75" customHeight="1">
      <c r="A23" s="68" t="s">
        <v>57</v>
      </c>
      <c r="B23" s="420">
        <v>34283</v>
      </c>
      <c r="C23" s="350" t="s">
        <v>303</v>
      </c>
      <c r="D23" s="350" t="s">
        <v>304</v>
      </c>
      <c r="E23" s="350" t="s">
        <v>266</v>
      </c>
      <c r="F23" s="350" t="s">
        <v>247</v>
      </c>
      <c r="G23" s="350" t="s">
        <v>305</v>
      </c>
      <c r="H23" s="352" t="s">
        <v>306</v>
      </c>
    </row>
    <row r="24" spans="1:8" ht="12.75" customHeight="1">
      <c r="A24" s="92" t="s">
        <v>58</v>
      </c>
      <c r="B24" s="425">
        <v>15949</v>
      </c>
      <c r="C24" s="426" t="s">
        <v>307</v>
      </c>
      <c r="D24" s="426" t="s">
        <v>308</v>
      </c>
      <c r="E24" s="426" t="s">
        <v>309</v>
      </c>
      <c r="F24" s="426" t="s">
        <v>310</v>
      </c>
      <c r="G24" s="426" t="s">
        <v>287</v>
      </c>
      <c r="H24" s="429" t="s">
        <v>311</v>
      </c>
    </row>
    <row r="25" spans="1:8" ht="25.5" customHeight="1">
      <c r="A25" s="655" t="s">
        <v>312</v>
      </c>
      <c r="B25" s="655"/>
      <c r="C25" s="655"/>
      <c r="D25" s="655"/>
      <c r="E25" s="655"/>
      <c r="F25" s="655"/>
      <c r="G25" s="655"/>
      <c r="H25" s="655"/>
    </row>
    <row r="26" spans="1:8" ht="12.75" customHeight="1">
      <c r="A26" s="654" t="s">
        <v>674</v>
      </c>
      <c r="B26" s="654"/>
      <c r="C26" s="654"/>
      <c r="D26" s="654"/>
      <c r="E26" s="654"/>
      <c r="F26" s="654"/>
      <c r="G26" s="654"/>
      <c r="H26" s="654"/>
    </row>
    <row r="27" spans="1:8" ht="12.75" customHeight="1">
      <c r="A27" s="654" t="s">
        <v>675</v>
      </c>
      <c r="B27" s="654"/>
      <c r="C27" s="654"/>
      <c r="D27" s="654"/>
      <c r="E27" s="654"/>
      <c r="F27" s="654"/>
      <c r="G27" s="654"/>
      <c r="H27" s="654"/>
    </row>
    <row r="28" spans="1:8" ht="12.75" customHeight="1">
      <c r="A28" s="654" t="s">
        <v>490</v>
      </c>
      <c r="B28" s="654"/>
      <c r="C28" s="654"/>
      <c r="D28" s="654"/>
      <c r="E28" s="654"/>
      <c r="F28" s="654"/>
      <c r="G28" s="654"/>
      <c r="H28" s="654"/>
    </row>
  </sheetData>
  <mergeCells count="14">
    <mergeCell ref="A28:H28"/>
    <mergeCell ref="A13:H13"/>
    <mergeCell ref="A16:H16"/>
    <mergeCell ref="A21:H21"/>
    <mergeCell ref="A25:H25"/>
    <mergeCell ref="A26:H26"/>
    <mergeCell ref="A27:H27"/>
    <mergeCell ref="A1:H1"/>
    <mergeCell ref="A7:H7"/>
    <mergeCell ref="A2:H2"/>
    <mergeCell ref="A3:A5"/>
    <mergeCell ref="B3:B4"/>
    <mergeCell ref="C3:H3"/>
    <mergeCell ref="C5:H5"/>
  </mergeCells>
  <hyperlinks>
    <hyperlink ref="A1:H1" location="Inhalt!A1" display="Zurück zum Inhalt"/>
  </hyperlinks>
  <pageMargins left="0.7" right="0.7" top="0.78740157499999996" bottom="0.78740157499999996" header="0.3" footer="0.3"/>
  <ignoredErrors>
    <ignoredError sqref="A12:H12 F6:H6 B8:H8 B9:H9 B10:H10 B11:H11 A14:H15 B13:H13 A18:H20 B16:H16 A22:H24 B21:H21 B17:H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zoomScaleNormal="100" workbookViewId="0">
      <selection sqref="A1:I1"/>
    </sheetView>
  </sheetViews>
  <sheetFormatPr baseColWidth="10" defaultColWidth="11.54296875" defaultRowHeight="14.5"/>
  <cols>
    <col min="1" max="1" width="21.7265625" style="20" customWidth="1"/>
    <col min="2" max="9" width="7.54296875" style="20" customWidth="1"/>
    <col min="10" max="16384" width="11.54296875" style="20"/>
  </cols>
  <sheetData>
    <row r="1" spans="1:9" ht="24" customHeight="1">
      <c r="A1" s="504" t="s">
        <v>455</v>
      </c>
      <c r="B1" s="504"/>
      <c r="C1" s="504"/>
      <c r="D1" s="504"/>
      <c r="E1" s="504"/>
      <c r="F1" s="504"/>
      <c r="G1" s="504"/>
      <c r="H1" s="504"/>
      <c r="I1" s="504"/>
    </row>
    <row r="2" spans="1:9" ht="30" customHeight="1">
      <c r="A2" s="656" t="s">
        <v>534</v>
      </c>
      <c r="B2" s="656"/>
      <c r="C2" s="656"/>
      <c r="D2" s="656"/>
      <c r="E2" s="656"/>
      <c r="F2" s="656"/>
      <c r="G2" s="656"/>
      <c r="H2" s="656"/>
      <c r="I2" s="656"/>
    </row>
    <row r="3" spans="1:9" ht="50.5" customHeight="1">
      <c r="A3" s="657" t="s">
        <v>119</v>
      </c>
      <c r="B3" s="659" t="s">
        <v>694</v>
      </c>
      <c r="C3" s="659"/>
      <c r="D3" s="659" t="s">
        <v>695</v>
      </c>
      <c r="E3" s="659"/>
      <c r="F3" s="659" t="s">
        <v>696</v>
      </c>
      <c r="G3" s="659"/>
      <c r="H3" s="659" t="s">
        <v>697</v>
      </c>
      <c r="I3" s="660"/>
    </row>
    <row r="4" spans="1:9" ht="12.75" customHeight="1">
      <c r="A4" s="658"/>
      <c r="B4" s="661" t="s">
        <v>120</v>
      </c>
      <c r="C4" s="662"/>
      <c r="D4" s="662"/>
      <c r="E4" s="662"/>
      <c r="F4" s="662"/>
      <c r="G4" s="662"/>
      <c r="H4" s="662"/>
      <c r="I4" s="662"/>
    </row>
    <row r="5" spans="1:9" ht="12.75" customHeight="1">
      <c r="A5" s="142" t="s">
        <v>121</v>
      </c>
      <c r="B5" s="30">
        <v>44</v>
      </c>
      <c r="C5" s="430">
        <v>0.4</v>
      </c>
      <c r="D5" s="30">
        <v>44.4</v>
      </c>
      <c r="E5" s="430">
        <v>0.4</v>
      </c>
      <c r="F5" s="31">
        <v>50.9</v>
      </c>
      <c r="G5" s="430">
        <v>0.4</v>
      </c>
      <c r="H5" s="31">
        <v>82.5</v>
      </c>
      <c r="I5" s="433">
        <v>0.3</v>
      </c>
    </row>
    <row r="6" spans="1:9" ht="12.75" customHeight="1">
      <c r="A6" s="158" t="s">
        <v>122</v>
      </c>
      <c r="B6" s="137">
        <v>45.1</v>
      </c>
      <c r="C6" s="431">
        <v>0.4</v>
      </c>
      <c r="D6" s="137">
        <v>45.5</v>
      </c>
      <c r="E6" s="431">
        <v>0.4</v>
      </c>
      <c r="F6" s="138">
        <v>53.3</v>
      </c>
      <c r="G6" s="431">
        <v>0.4</v>
      </c>
      <c r="H6" s="138">
        <v>87.2</v>
      </c>
      <c r="I6" s="434">
        <v>0.3</v>
      </c>
    </row>
    <row r="7" spans="1:9" ht="12.75" customHeight="1">
      <c r="A7" s="142" t="s">
        <v>124</v>
      </c>
      <c r="B7" s="30">
        <v>39.299999999999997</v>
      </c>
      <c r="C7" s="430">
        <v>1.5</v>
      </c>
      <c r="D7" s="30">
        <v>45.1</v>
      </c>
      <c r="E7" s="430">
        <v>1.8</v>
      </c>
      <c r="F7" s="31">
        <v>44.2</v>
      </c>
      <c r="G7" s="430">
        <v>1.4</v>
      </c>
      <c r="H7" s="31">
        <v>76.400000000000006</v>
      </c>
      <c r="I7" s="433">
        <v>1.1000000000000001</v>
      </c>
    </row>
    <row r="8" spans="1:9" ht="12.75" customHeight="1">
      <c r="A8" s="157" t="s">
        <v>125</v>
      </c>
      <c r="B8" s="135">
        <v>90.9</v>
      </c>
      <c r="C8" s="432">
        <v>0.6</v>
      </c>
      <c r="D8" s="135">
        <v>80.599999999999994</v>
      </c>
      <c r="E8" s="432">
        <v>1</v>
      </c>
      <c r="F8" s="136">
        <v>77.2</v>
      </c>
      <c r="G8" s="432">
        <v>1.1000000000000001</v>
      </c>
      <c r="H8" s="136">
        <v>89.7</v>
      </c>
      <c r="I8" s="435">
        <v>0.7</v>
      </c>
    </row>
    <row r="9" spans="1:9" ht="12.75" customHeight="1">
      <c r="A9" s="142" t="s">
        <v>123</v>
      </c>
      <c r="B9" s="30">
        <v>22.8</v>
      </c>
      <c r="C9" s="430">
        <v>1.2</v>
      </c>
      <c r="D9" s="30">
        <v>30.2</v>
      </c>
      <c r="E9" s="430">
        <v>1.6</v>
      </c>
      <c r="F9" s="31">
        <v>42</v>
      </c>
      <c r="G9" s="430">
        <v>1.5</v>
      </c>
      <c r="H9" s="31">
        <v>92.2</v>
      </c>
      <c r="I9" s="433">
        <v>0.8</v>
      </c>
    </row>
    <row r="10" spans="1:9" ht="12.75" customHeight="1">
      <c r="A10" s="157" t="s">
        <v>126</v>
      </c>
      <c r="B10" s="135">
        <v>58.1</v>
      </c>
      <c r="C10" s="432">
        <v>1.3</v>
      </c>
      <c r="D10" s="135">
        <v>70.3</v>
      </c>
      <c r="E10" s="432">
        <v>1.3</v>
      </c>
      <c r="F10" s="136">
        <v>48.1</v>
      </c>
      <c r="G10" s="432">
        <v>1.1000000000000001</v>
      </c>
      <c r="H10" s="136">
        <v>88.7</v>
      </c>
      <c r="I10" s="435">
        <v>0.7</v>
      </c>
    </row>
    <row r="11" spans="1:9" ht="12.75" customHeight="1">
      <c r="A11" s="142" t="s">
        <v>127</v>
      </c>
      <c r="B11" s="30">
        <v>33.799999999999997</v>
      </c>
      <c r="C11" s="430">
        <v>1.5</v>
      </c>
      <c r="D11" s="30">
        <v>24.1</v>
      </c>
      <c r="E11" s="430">
        <v>1.2</v>
      </c>
      <c r="F11" s="31">
        <v>58.8</v>
      </c>
      <c r="G11" s="430">
        <v>1</v>
      </c>
      <c r="H11" s="31">
        <v>86.6</v>
      </c>
      <c r="I11" s="433">
        <v>0.8</v>
      </c>
    </row>
    <row r="12" spans="1:9" ht="12.75" customHeight="1">
      <c r="A12" s="157" t="s">
        <v>128</v>
      </c>
      <c r="B12" s="135">
        <v>23.1</v>
      </c>
      <c r="C12" s="432">
        <v>1.1000000000000001</v>
      </c>
      <c r="D12" s="135">
        <v>8.8000000000000007</v>
      </c>
      <c r="E12" s="432">
        <v>0.7</v>
      </c>
      <c r="F12" s="136">
        <v>51.6</v>
      </c>
      <c r="G12" s="432">
        <v>1</v>
      </c>
      <c r="H12" s="136">
        <v>87.4</v>
      </c>
      <c r="I12" s="435">
        <v>0.7</v>
      </c>
    </row>
    <row r="13" spans="1:9" ht="12.75" customHeight="1">
      <c r="A13" s="142" t="s">
        <v>129</v>
      </c>
      <c r="B13" s="30">
        <v>61.4</v>
      </c>
      <c r="C13" s="430">
        <v>1.3</v>
      </c>
      <c r="D13" s="30">
        <v>52.3</v>
      </c>
      <c r="E13" s="430">
        <v>1.1000000000000001</v>
      </c>
      <c r="F13" s="31">
        <v>58.1</v>
      </c>
      <c r="G13" s="430">
        <v>1.4</v>
      </c>
      <c r="H13" s="31">
        <v>63.9</v>
      </c>
      <c r="I13" s="433">
        <v>1.3</v>
      </c>
    </row>
    <row r="14" spans="1:9" ht="12.75" customHeight="1">
      <c r="A14" s="157" t="s">
        <v>130</v>
      </c>
      <c r="B14" s="135">
        <v>42.6</v>
      </c>
      <c r="C14" s="432">
        <v>0.7</v>
      </c>
      <c r="D14" s="135">
        <v>52.1</v>
      </c>
      <c r="E14" s="432">
        <v>0.8</v>
      </c>
      <c r="F14" s="136">
        <v>53.9</v>
      </c>
      <c r="G14" s="432">
        <v>0.6</v>
      </c>
      <c r="H14" s="136">
        <v>80</v>
      </c>
      <c r="I14" s="435">
        <v>0.5</v>
      </c>
    </row>
    <row r="15" spans="1:9" ht="12.75" customHeight="1">
      <c r="A15" s="142" t="s">
        <v>132</v>
      </c>
      <c r="B15" s="30">
        <v>44.1</v>
      </c>
      <c r="C15" s="430">
        <v>1.2</v>
      </c>
      <c r="D15" s="30">
        <v>52.2</v>
      </c>
      <c r="E15" s="430">
        <v>1.2</v>
      </c>
      <c r="F15" s="31">
        <v>41.7</v>
      </c>
      <c r="G15" s="430">
        <v>1.41</v>
      </c>
      <c r="H15" s="31">
        <v>85.7</v>
      </c>
      <c r="I15" s="433">
        <v>1</v>
      </c>
    </row>
    <row r="16" spans="1:9" ht="12.75" customHeight="1">
      <c r="A16" s="157" t="s">
        <v>133</v>
      </c>
      <c r="B16" s="135">
        <v>17.399999999999999</v>
      </c>
      <c r="C16" s="432">
        <v>1.3</v>
      </c>
      <c r="D16" s="135">
        <v>30.3</v>
      </c>
      <c r="E16" s="432">
        <v>1.1000000000000001</v>
      </c>
      <c r="F16" s="136">
        <v>26.9</v>
      </c>
      <c r="G16" s="432">
        <v>1.1000000000000001</v>
      </c>
      <c r="H16" s="136">
        <v>80.099999999999994</v>
      </c>
      <c r="I16" s="435">
        <v>0.8</v>
      </c>
    </row>
    <row r="17" spans="1:9" ht="12.75" customHeight="1">
      <c r="A17" s="142" t="s">
        <v>134</v>
      </c>
      <c r="B17" s="30">
        <v>50.2</v>
      </c>
      <c r="C17" s="430">
        <v>1.3</v>
      </c>
      <c r="D17" s="30">
        <v>42.9</v>
      </c>
      <c r="E17" s="430">
        <v>1.4</v>
      </c>
      <c r="F17" s="31">
        <v>57.1</v>
      </c>
      <c r="G17" s="430">
        <v>1.7</v>
      </c>
      <c r="H17" s="31">
        <v>77.3</v>
      </c>
      <c r="I17" s="433">
        <v>1.4</v>
      </c>
    </row>
    <row r="18" spans="1:9" ht="12.75" customHeight="1">
      <c r="A18" s="158" t="s">
        <v>135</v>
      </c>
      <c r="B18" s="137">
        <v>67.7</v>
      </c>
      <c r="C18" s="431">
        <v>1.1000000000000001</v>
      </c>
      <c r="D18" s="137">
        <v>50.9</v>
      </c>
      <c r="E18" s="431">
        <v>1.1000000000000001</v>
      </c>
      <c r="F18" s="138">
        <v>60</v>
      </c>
      <c r="G18" s="431">
        <v>1</v>
      </c>
      <c r="H18" s="138">
        <v>78.2</v>
      </c>
      <c r="I18" s="434">
        <v>0.7</v>
      </c>
    </row>
    <row r="19" spans="1:9" ht="12.75" customHeight="1">
      <c r="A19" s="564" t="s">
        <v>522</v>
      </c>
      <c r="B19" s="564"/>
      <c r="C19" s="564"/>
      <c r="D19" s="564"/>
      <c r="E19" s="564"/>
      <c r="F19" s="564"/>
      <c r="G19" s="564"/>
      <c r="H19" s="564"/>
      <c r="I19" s="564"/>
    </row>
  </sheetData>
  <mergeCells count="9">
    <mergeCell ref="A19:I19"/>
    <mergeCell ref="A1:I1"/>
    <mergeCell ref="A2:I2"/>
    <mergeCell ref="A3:A4"/>
    <mergeCell ref="B3:C3"/>
    <mergeCell ref="D3:E3"/>
    <mergeCell ref="F3:G3"/>
    <mergeCell ref="H3:I3"/>
    <mergeCell ref="B4:I4"/>
  </mergeCells>
  <hyperlinks>
    <hyperlink ref="A1:I1" location="Inhalt!A1" display="Zurück zum Inhalt"/>
  </hyperlink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zoomScaleNormal="100" workbookViewId="0">
      <selection sqref="A1:M1"/>
    </sheetView>
  </sheetViews>
  <sheetFormatPr baseColWidth="10" defaultColWidth="11.54296875" defaultRowHeight="14.5"/>
  <cols>
    <col min="1" max="1" width="21.7265625" style="20" customWidth="1"/>
    <col min="2" max="13" width="7.54296875" style="20" customWidth="1"/>
    <col min="14" max="16384" width="11.54296875" style="20"/>
  </cols>
  <sheetData>
    <row r="1" spans="1:13" ht="24" customHeight="1">
      <c r="A1" s="504" t="s">
        <v>455</v>
      </c>
      <c r="B1" s="504"/>
      <c r="C1" s="504"/>
      <c r="D1" s="504"/>
      <c r="E1" s="504"/>
      <c r="F1" s="504"/>
      <c r="G1" s="504"/>
      <c r="H1" s="504"/>
      <c r="I1" s="504"/>
      <c r="J1" s="504"/>
      <c r="K1" s="504"/>
      <c r="L1" s="504"/>
      <c r="M1" s="504"/>
    </row>
    <row r="2" spans="1:13" ht="30" customHeight="1">
      <c r="A2" s="656" t="s">
        <v>521</v>
      </c>
      <c r="B2" s="656"/>
      <c r="C2" s="656"/>
      <c r="D2" s="656"/>
      <c r="E2" s="656"/>
      <c r="F2" s="656"/>
      <c r="G2" s="656"/>
      <c r="H2" s="656"/>
      <c r="I2" s="656"/>
      <c r="J2" s="656"/>
      <c r="K2" s="656"/>
      <c r="L2" s="656"/>
      <c r="M2" s="656"/>
    </row>
    <row r="3" spans="1:13" ht="50.5" customHeight="1">
      <c r="A3" s="657" t="s">
        <v>119</v>
      </c>
      <c r="B3" s="659" t="s">
        <v>698</v>
      </c>
      <c r="C3" s="659"/>
      <c r="D3" s="659" t="s">
        <v>136</v>
      </c>
      <c r="E3" s="659"/>
      <c r="F3" s="659" t="s">
        <v>137</v>
      </c>
      <c r="G3" s="659"/>
      <c r="H3" s="659" t="s">
        <v>699</v>
      </c>
      <c r="I3" s="659"/>
      <c r="J3" s="659" t="s">
        <v>700</v>
      </c>
      <c r="K3" s="659"/>
      <c r="L3" s="659" t="s">
        <v>701</v>
      </c>
      <c r="M3" s="660"/>
    </row>
    <row r="4" spans="1:13" ht="12.75" customHeight="1">
      <c r="A4" s="658"/>
      <c r="B4" s="661" t="s">
        <v>120</v>
      </c>
      <c r="C4" s="662"/>
      <c r="D4" s="662"/>
      <c r="E4" s="662"/>
      <c r="F4" s="662"/>
      <c r="G4" s="662"/>
      <c r="H4" s="662"/>
      <c r="I4" s="662"/>
      <c r="J4" s="662"/>
      <c r="K4" s="662"/>
      <c r="L4" s="662"/>
      <c r="M4" s="662"/>
    </row>
    <row r="5" spans="1:13" ht="12.75" customHeight="1">
      <c r="A5" s="142" t="s">
        <v>121</v>
      </c>
      <c r="B5" s="41">
        <v>66</v>
      </c>
      <c r="C5" s="439">
        <v>0.4</v>
      </c>
      <c r="D5" s="41">
        <v>69.2</v>
      </c>
      <c r="E5" s="439">
        <v>0.4</v>
      </c>
      <c r="F5" s="43">
        <v>55.1</v>
      </c>
      <c r="G5" s="439">
        <v>0.4</v>
      </c>
      <c r="H5" s="43">
        <v>68.599999999999994</v>
      </c>
      <c r="I5" s="439">
        <v>0.4</v>
      </c>
      <c r="J5" s="43">
        <v>66</v>
      </c>
      <c r="K5" s="439">
        <v>0.4</v>
      </c>
      <c r="L5" s="43">
        <v>76.5</v>
      </c>
      <c r="M5" s="443">
        <v>0.4</v>
      </c>
    </row>
    <row r="6" spans="1:13" ht="12.75" customHeight="1">
      <c r="A6" s="158" t="s">
        <v>122</v>
      </c>
      <c r="B6" s="436">
        <v>62.9</v>
      </c>
      <c r="C6" s="440">
        <v>0.5</v>
      </c>
      <c r="D6" s="436">
        <v>67.2</v>
      </c>
      <c r="E6" s="440">
        <v>0.4</v>
      </c>
      <c r="F6" s="437">
        <v>52.1</v>
      </c>
      <c r="G6" s="440">
        <v>0.5</v>
      </c>
      <c r="H6" s="437">
        <v>67</v>
      </c>
      <c r="I6" s="440">
        <v>0.4</v>
      </c>
      <c r="J6" s="437">
        <v>65.5</v>
      </c>
      <c r="K6" s="440">
        <v>0.5</v>
      </c>
      <c r="L6" s="437">
        <v>73.599999999999994</v>
      </c>
      <c r="M6" s="444">
        <v>0.6</v>
      </c>
    </row>
    <row r="7" spans="1:13" ht="12.75" customHeight="1">
      <c r="A7" s="142" t="s">
        <v>124</v>
      </c>
      <c r="B7" s="41">
        <v>73</v>
      </c>
      <c r="C7" s="439">
        <v>1.4</v>
      </c>
      <c r="D7" s="41">
        <v>70.099999999999994</v>
      </c>
      <c r="E7" s="439">
        <v>1.4</v>
      </c>
      <c r="F7" s="43">
        <v>55</v>
      </c>
      <c r="G7" s="439">
        <v>2.1</v>
      </c>
      <c r="H7" s="43">
        <v>67.7</v>
      </c>
      <c r="I7" s="439">
        <v>1.2</v>
      </c>
      <c r="J7" s="43">
        <v>65.599999999999994</v>
      </c>
      <c r="K7" s="439">
        <v>1.4</v>
      </c>
      <c r="L7" s="43">
        <v>82.2</v>
      </c>
      <c r="M7" s="443">
        <v>1.1000000000000001</v>
      </c>
    </row>
    <row r="8" spans="1:13" ht="12.75" customHeight="1">
      <c r="A8" s="157" t="s">
        <v>125</v>
      </c>
      <c r="B8" s="438">
        <v>98.9</v>
      </c>
      <c r="C8" s="441">
        <v>0.3</v>
      </c>
      <c r="D8" s="438">
        <v>97.8</v>
      </c>
      <c r="E8" s="441">
        <v>0.4</v>
      </c>
      <c r="F8" s="219">
        <v>96.9</v>
      </c>
      <c r="G8" s="441">
        <v>0.6</v>
      </c>
      <c r="H8" s="219">
        <v>97.4</v>
      </c>
      <c r="I8" s="441">
        <v>0.4</v>
      </c>
      <c r="J8" s="219">
        <v>96.9</v>
      </c>
      <c r="K8" s="441">
        <v>0.4</v>
      </c>
      <c r="L8" s="219">
        <v>87.1</v>
      </c>
      <c r="M8" s="445">
        <v>2.4</v>
      </c>
    </row>
    <row r="9" spans="1:13" ht="12.65" customHeight="1">
      <c r="A9" s="142" t="s">
        <v>123</v>
      </c>
      <c r="B9" s="41">
        <v>38.700000000000003</v>
      </c>
      <c r="C9" s="439">
        <v>1.5</v>
      </c>
      <c r="D9" s="41">
        <v>42.6</v>
      </c>
      <c r="E9" s="439">
        <v>1.5</v>
      </c>
      <c r="F9" s="43">
        <v>31.2</v>
      </c>
      <c r="G9" s="439">
        <v>1.4</v>
      </c>
      <c r="H9" s="43">
        <v>47.6</v>
      </c>
      <c r="I9" s="439">
        <v>1.5</v>
      </c>
      <c r="J9" s="43">
        <v>47.9</v>
      </c>
      <c r="K9" s="439">
        <v>1.3</v>
      </c>
      <c r="L9" s="43">
        <v>60.3</v>
      </c>
      <c r="M9" s="443">
        <v>2</v>
      </c>
    </row>
    <row r="10" spans="1:13" ht="12.75" customHeight="1">
      <c r="A10" s="157" t="s">
        <v>126</v>
      </c>
      <c r="B10" s="438">
        <v>81.8</v>
      </c>
      <c r="C10" s="441">
        <v>1.3</v>
      </c>
      <c r="D10" s="438">
        <v>84.8</v>
      </c>
      <c r="E10" s="441">
        <v>1</v>
      </c>
      <c r="F10" s="219">
        <v>54.4</v>
      </c>
      <c r="G10" s="441">
        <v>1.9</v>
      </c>
      <c r="H10" s="219">
        <v>80.7</v>
      </c>
      <c r="I10" s="441">
        <v>1</v>
      </c>
      <c r="J10" s="219">
        <v>67.099999999999994</v>
      </c>
      <c r="K10" s="441">
        <v>1.9</v>
      </c>
      <c r="L10" s="219">
        <v>85.6</v>
      </c>
      <c r="M10" s="445">
        <v>1.5</v>
      </c>
    </row>
    <row r="11" spans="1:13" ht="12.75" customHeight="1">
      <c r="A11" s="142" t="s">
        <v>127</v>
      </c>
      <c r="B11" s="41">
        <v>53.3</v>
      </c>
      <c r="C11" s="439">
        <v>1.5</v>
      </c>
      <c r="D11" s="41">
        <v>62.4</v>
      </c>
      <c r="E11" s="439">
        <v>1.2</v>
      </c>
      <c r="F11" s="43">
        <v>33.700000000000003</v>
      </c>
      <c r="G11" s="439">
        <v>1.2</v>
      </c>
      <c r="H11" s="43">
        <v>67.2</v>
      </c>
      <c r="I11" s="439">
        <v>1.7</v>
      </c>
      <c r="J11" s="43">
        <v>76.3</v>
      </c>
      <c r="K11" s="439">
        <v>1.2</v>
      </c>
      <c r="L11" s="43">
        <v>59.3</v>
      </c>
      <c r="M11" s="443">
        <v>1.6</v>
      </c>
    </row>
    <row r="12" spans="1:13" ht="12.75" customHeight="1">
      <c r="A12" s="157" t="s">
        <v>128</v>
      </c>
      <c r="B12" s="438">
        <v>58.5</v>
      </c>
      <c r="C12" s="441">
        <v>1.4</v>
      </c>
      <c r="D12" s="438">
        <v>69.7</v>
      </c>
      <c r="E12" s="441">
        <v>1.3</v>
      </c>
      <c r="F12" s="219">
        <v>53.2</v>
      </c>
      <c r="G12" s="441">
        <v>1.6</v>
      </c>
      <c r="H12" s="219">
        <v>62.3</v>
      </c>
      <c r="I12" s="441">
        <v>1.2</v>
      </c>
      <c r="J12" s="219">
        <v>64.3</v>
      </c>
      <c r="K12" s="441">
        <v>1.3</v>
      </c>
      <c r="L12" s="219">
        <v>63.3</v>
      </c>
      <c r="M12" s="445">
        <v>1.7</v>
      </c>
    </row>
    <row r="13" spans="1:13" ht="12.75" customHeight="1">
      <c r="A13" s="142" t="s">
        <v>129</v>
      </c>
      <c r="B13" s="41">
        <v>86</v>
      </c>
      <c r="C13" s="439">
        <v>0.8</v>
      </c>
      <c r="D13" s="41">
        <v>87.8</v>
      </c>
      <c r="E13" s="439">
        <v>0.9</v>
      </c>
      <c r="F13" s="43">
        <v>77.599999999999994</v>
      </c>
      <c r="G13" s="439">
        <v>1.2</v>
      </c>
      <c r="H13" s="43">
        <v>85.6</v>
      </c>
      <c r="I13" s="439">
        <v>0.8</v>
      </c>
      <c r="J13" s="43">
        <v>78.8</v>
      </c>
      <c r="K13" s="439">
        <v>1.1000000000000001</v>
      </c>
      <c r="L13" s="43">
        <v>84.3</v>
      </c>
      <c r="M13" s="443">
        <v>1</v>
      </c>
    </row>
    <row r="14" spans="1:13" ht="12.75" customHeight="1">
      <c r="A14" s="157" t="s">
        <v>130</v>
      </c>
      <c r="B14" s="438">
        <v>54.7</v>
      </c>
      <c r="C14" s="441">
        <v>0.6</v>
      </c>
      <c r="D14" s="438">
        <v>54.6</v>
      </c>
      <c r="E14" s="441">
        <v>0.6</v>
      </c>
      <c r="F14" s="219">
        <v>48.7</v>
      </c>
      <c r="G14" s="441">
        <v>0.6</v>
      </c>
      <c r="H14" s="219">
        <v>52.2</v>
      </c>
      <c r="I14" s="441">
        <v>0.6</v>
      </c>
      <c r="J14" s="219">
        <v>49.1</v>
      </c>
      <c r="K14" s="441">
        <v>0.7</v>
      </c>
      <c r="L14" s="219">
        <v>72.3</v>
      </c>
      <c r="M14" s="445">
        <v>0.8</v>
      </c>
    </row>
    <row r="15" spans="1:13" ht="12.75" customHeight="1">
      <c r="A15" s="142" t="s">
        <v>131</v>
      </c>
      <c r="B15" s="41">
        <v>56.8</v>
      </c>
      <c r="C15" s="439">
        <v>1.2</v>
      </c>
      <c r="D15" s="41">
        <v>66.400000000000006</v>
      </c>
      <c r="E15" s="439">
        <v>1.4</v>
      </c>
      <c r="F15" s="43">
        <v>56</v>
      </c>
      <c r="G15" s="439">
        <v>1.3</v>
      </c>
      <c r="H15" s="43">
        <v>66.900000000000006</v>
      </c>
      <c r="I15" s="439">
        <v>1</v>
      </c>
      <c r="J15" s="43">
        <v>60.9</v>
      </c>
      <c r="K15" s="439">
        <v>1.1000000000000001</v>
      </c>
      <c r="L15" s="43">
        <v>78.7</v>
      </c>
      <c r="M15" s="443">
        <v>1.1000000000000001</v>
      </c>
    </row>
    <row r="16" spans="1:13" ht="12.4" customHeight="1">
      <c r="A16" s="157" t="s">
        <v>132</v>
      </c>
      <c r="B16" s="438">
        <v>54.3</v>
      </c>
      <c r="C16" s="441">
        <v>1.6</v>
      </c>
      <c r="D16" s="438">
        <v>58.4</v>
      </c>
      <c r="E16" s="441">
        <v>1.4</v>
      </c>
      <c r="F16" s="219">
        <v>46.8</v>
      </c>
      <c r="G16" s="441">
        <v>1.7</v>
      </c>
      <c r="H16" s="219">
        <v>61.7</v>
      </c>
      <c r="I16" s="441">
        <v>1.2</v>
      </c>
      <c r="J16" s="219">
        <v>56.9</v>
      </c>
      <c r="K16" s="441">
        <v>1.3</v>
      </c>
      <c r="L16" s="219">
        <v>86.9</v>
      </c>
      <c r="M16" s="445">
        <v>0.9</v>
      </c>
    </row>
    <row r="17" spans="1:13" ht="12.75" customHeight="1">
      <c r="A17" s="142" t="s">
        <v>133</v>
      </c>
      <c r="B17" s="41">
        <v>61.4</v>
      </c>
      <c r="C17" s="439">
        <v>1.1000000000000001</v>
      </c>
      <c r="D17" s="41">
        <v>65.900000000000006</v>
      </c>
      <c r="E17" s="439">
        <v>1.1000000000000001</v>
      </c>
      <c r="F17" s="43">
        <v>50.3</v>
      </c>
      <c r="G17" s="439">
        <v>1.4</v>
      </c>
      <c r="H17" s="43">
        <v>63</v>
      </c>
      <c r="I17" s="439">
        <v>1.1000000000000001</v>
      </c>
      <c r="J17" s="43">
        <v>57</v>
      </c>
      <c r="K17" s="439">
        <v>1.1000000000000001</v>
      </c>
      <c r="L17" s="43">
        <v>70.2</v>
      </c>
      <c r="M17" s="443">
        <v>1.5</v>
      </c>
    </row>
    <row r="18" spans="1:13" ht="12.75" customHeight="1">
      <c r="A18" s="157" t="s">
        <v>134</v>
      </c>
      <c r="B18" s="438">
        <v>65.5</v>
      </c>
      <c r="C18" s="441">
        <v>1.9</v>
      </c>
      <c r="D18" s="438">
        <v>67.5</v>
      </c>
      <c r="E18" s="441">
        <v>1.6</v>
      </c>
      <c r="F18" s="219">
        <v>58.6</v>
      </c>
      <c r="G18" s="441">
        <v>1.4</v>
      </c>
      <c r="H18" s="219">
        <v>69.5</v>
      </c>
      <c r="I18" s="441">
        <v>1.5</v>
      </c>
      <c r="J18" s="219">
        <v>66.400000000000006</v>
      </c>
      <c r="K18" s="441">
        <v>1.7</v>
      </c>
      <c r="L18" s="219">
        <v>89.6</v>
      </c>
      <c r="M18" s="445">
        <v>1</v>
      </c>
    </row>
    <row r="19" spans="1:13">
      <c r="A19" s="215" t="s">
        <v>135</v>
      </c>
      <c r="B19" s="54">
        <v>90.1</v>
      </c>
      <c r="C19" s="442">
        <v>0.6</v>
      </c>
      <c r="D19" s="54">
        <v>70.2</v>
      </c>
      <c r="E19" s="442">
        <v>1.6</v>
      </c>
      <c r="F19" s="56">
        <v>81.7</v>
      </c>
      <c r="G19" s="442">
        <v>1</v>
      </c>
      <c r="H19" s="56">
        <v>88.9</v>
      </c>
      <c r="I19" s="442">
        <v>0.9</v>
      </c>
      <c r="J19" s="56">
        <v>84.1</v>
      </c>
      <c r="K19" s="442">
        <v>0.8</v>
      </c>
      <c r="L19" s="56">
        <v>83.5</v>
      </c>
      <c r="M19" s="446">
        <v>0.8</v>
      </c>
    </row>
    <row r="20" spans="1:13">
      <c r="A20" s="564" t="s">
        <v>522</v>
      </c>
      <c r="B20" s="564"/>
      <c r="C20" s="564"/>
      <c r="D20" s="564"/>
      <c r="E20" s="564"/>
      <c r="F20" s="564"/>
      <c r="G20" s="564"/>
      <c r="H20" s="564"/>
      <c r="I20" s="564"/>
      <c r="J20" s="564"/>
      <c r="K20" s="564"/>
      <c r="L20" s="564"/>
      <c r="M20" s="564"/>
    </row>
  </sheetData>
  <mergeCells count="11">
    <mergeCell ref="A20:M20"/>
    <mergeCell ref="A1:M1"/>
    <mergeCell ref="A2:M2"/>
    <mergeCell ref="L3:M3"/>
    <mergeCell ref="B4:M4"/>
    <mergeCell ref="A3:A4"/>
    <mergeCell ref="B3:C3"/>
    <mergeCell ref="D3:E3"/>
    <mergeCell ref="F3:G3"/>
    <mergeCell ref="H3:I3"/>
    <mergeCell ref="J3:K3"/>
  </mergeCells>
  <hyperlinks>
    <hyperlink ref="A1:M1" location="Inhalt!A1" display="Zurück zum Inhalt"/>
  </hyperlink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zoomScaleNormal="100" workbookViewId="0">
      <selection sqref="A1:E1"/>
    </sheetView>
  </sheetViews>
  <sheetFormatPr baseColWidth="10" defaultColWidth="11.54296875" defaultRowHeight="14.5"/>
  <cols>
    <col min="1" max="1" width="44.26953125" style="20" bestFit="1" customWidth="1"/>
    <col min="2" max="5" width="7.54296875" style="20" customWidth="1"/>
    <col min="6" max="16384" width="11.54296875" style="20"/>
  </cols>
  <sheetData>
    <row r="1" spans="1:5" ht="24" customHeight="1">
      <c r="A1" s="504" t="s">
        <v>454</v>
      </c>
      <c r="B1" s="504"/>
      <c r="C1" s="504"/>
      <c r="D1" s="504"/>
      <c r="E1" s="504"/>
    </row>
    <row r="2" spans="1:5" ht="40" customHeight="1">
      <c r="A2" s="656" t="s">
        <v>523</v>
      </c>
      <c r="B2" s="656"/>
      <c r="C2" s="656"/>
      <c r="D2" s="656"/>
      <c r="E2" s="656"/>
    </row>
    <row r="3" spans="1:5" ht="25.15" customHeight="1">
      <c r="A3" s="657" t="s">
        <v>138</v>
      </c>
      <c r="B3" s="570" t="s">
        <v>123</v>
      </c>
      <c r="C3" s="567"/>
      <c r="D3" s="660" t="s">
        <v>121</v>
      </c>
      <c r="E3" s="663"/>
    </row>
    <row r="4" spans="1:5" ht="12.75" customHeight="1">
      <c r="A4" s="658"/>
      <c r="B4" s="664" t="s">
        <v>139</v>
      </c>
      <c r="C4" s="665"/>
      <c r="D4" s="665"/>
      <c r="E4" s="665"/>
    </row>
    <row r="5" spans="1:5" ht="12.75" customHeight="1">
      <c r="A5" s="139" t="s">
        <v>140</v>
      </c>
      <c r="B5" s="31">
        <v>72.7</v>
      </c>
      <c r="C5" s="447">
        <v>1.6</v>
      </c>
      <c r="D5" s="35">
        <v>79.599999999999994</v>
      </c>
      <c r="E5" s="448">
        <v>0.4</v>
      </c>
    </row>
    <row r="6" spans="1:5" ht="12.75" customHeight="1">
      <c r="A6" s="216" t="s">
        <v>141</v>
      </c>
      <c r="B6" s="136">
        <v>71.7</v>
      </c>
      <c r="C6" s="441">
        <v>1.4</v>
      </c>
      <c r="D6" s="136">
        <v>76.599999999999994</v>
      </c>
      <c r="E6" s="445">
        <v>0.4</v>
      </c>
    </row>
    <row r="7" spans="1:5" ht="12.75" customHeight="1">
      <c r="A7" s="140" t="s">
        <v>142</v>
      </c>
      <c r="B7" s="31">
        <v>50</v>
      </c>
      <c r="C7" s="439">
        <v>1.2</v>
      </c>
      <c r="D7" s="31">
        <v>70.599999999999994</v>
      </c>
      <c r="E7" s="443">
        <v>0.3</v>
      </c>
    </row>
    <row r="8" spans="1:5" ht="12.75" customHeight="1">
      <c r="A8" s="216" t="s">
        <v>143</v>
      </c>
      <c r="B8" s="136">
        <v>42.1</v>
      </c>
      <c r="C8" s="441">
        <v>1.2</v>
      </c>
      <c r="D8" s="136">
        <v>46.5</v>
      </c>
      <c r="E8" s="445">
        <v>0.4</v>
      </c>
    </row>
    <row r="9" spans="1:5" ht="12.75" customHeight="1">
      <c r="A9" s="140" t="s">
        <v>144</v>
      </c>
      <c r="B9" s="31">
        <v>35.4</v>
      </c>
      <c r="C9" s="439">
        <v>1.4</v>
      </c>
      <c r="D9" s="31">
        <v>52</v>
      </c>
      <c r="E9" s="443">
        <v>0.4</v>
      </c>
    </row>
    <row r="10" spans="1:5" ht="25.5" customHeight="1">
      <c r="A10" s="217" t="s">
        <v>145</v>
      </c>
      <c r="B10" s="218">
        <v>23</v>
      </c>
      <c r="C10" s="441">
        <v>1</v>
      </c>
      <c r="D10" s="219">
        <v>38.1</v>
      </c>
      <c r="E10" s="445">
        <v>0.4</v>
      </c>
    </row>
    <row r="11" spans="1:5" ht="12.75" customHeight="1">
      <c r="A11" s="141" t="s">
        <v>146</v>
      </c>
      <c r="B11" s="39">
        <v>15.6</v>
      </c>
      <c r="C11" s="442">
        <v>1.1000000000000001</v>
      </c>
      <c r="D11" s="39">
        <v>33.5</v>
      </c>
      <c r="E11" s="446">
        <v>0.4</v>
      </c>
    </row>
    <row r="12" spans="1:5" ht="12.75" customHeight="1">
      <c r="A12" s="109" t="s">
        <v>522</v>
      </c>
      <c r="B12" s="109"/>
      <c r="C12" s="109"/>
    </row>
  </sheetData>
  <mergeCells count="6">
    <mergeCell ref="A1:E1"/>
    <mergeCell ref="A3:A4"/>
    <mergeCell ref="B3:C3"/>
    <mergeCell ref="D3:E3"/>
    <mergeCell ref="B4:E4"/>
    <mergeCell ref="A2:E2"/>
  </mergeCells>
  <hyperlinks>
    <hyperlink ref="A1:E1" location="Inhalt!A1" display="Zurück zum Inhalt "/>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sqref="A1:I1"/>
    </sheetView>
  </sheetViews>
  <sheetFormatPr baseColWidth="10" defaultColWidth="11.54296875" defaultRowHeight="14.5"/>
  <cols>
    <col min="1" max="1" width="20.7265625" style="20" customWidth="1"/>
    <col min="2" max="9" width="7.54296875" style="20" customWidth="1"/>
    <col min="10" max="16384" width="11.54296875" style="20"/>
  </cols>
  <sheetData>
    <row r="1" spans="1:9" ht="24" customHeight="1">
      <c r="A1" s="504" t="s">
        <v>455</v>
      </c>
      <c r="B1" s="504"/>
      <c r="C1" s="504"/>
      <c r="D1" s="504"/>
      <c r="E1" s="504"/>
      <c r="F1" s="504"/>
      <c r="G1" s="504"/>
      <c r="H1" s="504"/>
      <c r="I1" s="504"/>
    </row>
    <row r="2" spans="1:9" ht="30" customHeight="1">
      <c r="A2" s="656" t="s">
        <v>535</v>
      </c>
      <c r="B2" s="656"/>
      <c r="C2" s="656"/>
      <c r="D2" s="656"/>
      <c r="E2" s="656"/>
      <c r="F2" s="656"/>
      <c r="G2" s="656"/>
      <c r="H2" s="656"/>
      <c r="I2" s="656"/>
    </row>
    <row r="3" spans="1:9" ht="51" customHeight="1">
      <c r="A3" s="657" t="s">
        <v>119</v>
      </c>
      <c r="B3" s="659" t="s">
        <v>702</v>
      </c>
      <c r="C3" s="659"/>
      <c r="D3" s="659" t="s">
        <v>703</v>
      </c>
      <c r="E3" s="659"/>
      <c r="F3" s="659" t="s">
        <v>704</v>
      </c>
      <c r="G3" s="659"/>
      <c r="H3" s="659" t="s">
        <v>705</v>
      </c>
      <c r="I3" s="660"/>
    </row>
    <row r="4" spans="1:9" ht="12.75" customHeight="1">
      <c r="A4" s="658"/>
      <c r="B4" s="661" t="s">
        <v>120</v>
      </c>
      <c r="C4" s="662"/>
      <c r="D4" s="662"/>
      <c r="E4" s="662"/>
      <c r="F4" s="662"/>
      <c r="G4" s="662"/>
      <c r="H4" s="662"/>
      <c r="I4" s="662"/>
    </row>
    <row r="5" spans="1:9" ht="12.75" customHeight="1">
      <c r="A5" s="26" t="s">
        <v>121</v>
      </c>
      <c r="B5" s="30">
        <v>59.5</v>
      </c>
      <c r="C5" s="430">
        <v>0.4</v>
      </c>
      <c r="D5" s="30">
        <v>26.2</v>
      </c>
      <c r="E5" s="430">
        <v>0.3</v>
      </c>
      <c r="F5" s="31">
        <v>22.5</v>
      </c>
      <c r="G5" s="430">
        <v>0.3</v>
      </c>
      <c r="H5" s="31">
        <v>25.1</v>
      </c>
      <c r="I5" s="433">
        <v>0.3</v>
      </c>
    </row>
    <row r="6" spans="1:9" ht="12.75" customHeight="1">
      <c r="A6" s="156" t="s">
        <v>122</v>
      </c>
      <c r="B6" s="137">
        <v>60.9</v>
      </c>
      <c r="C6" s="431">
        <v>0.4</v>
      </c>
      <c r="D6" s="137">
        <v>25.1</v>
      </c>
      <c r="E6" s="431">
        <v>0.4</v>
      </c>
      <c r="F6" s="138">
        <v>19.7</v>
      </c>
      <c r="G6" s="431">
        <v>0.4</v>
      </c>
      <c r="H6" s="138">
        <v>26.3</v>
      </c>
      <c r="I6" s="434">
        <v>0.3</v>
      </c>
    </row>
    <row r="7" spans="1:9" ht="12.75" customHeight="1">
      <c r="A7" s="142" t="s">
        <v>124</v>
      </c>
      <c r="B7" s="30">
        <v>67.099999999999994</v>
      </c>
      <c r="C7" s="430">
        <v>1.5</v>
      </c>
      <c r="D7" s="30">
        <v>29.2</v>
      </c>
      <c r="E7" s="430">
        <v>1.1000000000000001</v>
      </c>
      <c r="F7" s="31">
        <v>29.9</v>
      </c>
      <c r="G7" s="430">
        <v>1.3</v>
      </c>
      <c r="H7" s="31">
        <v>17.8</v>
      </c>
      <c r="I7" s="433">
        <v>1.2</v>
      </c>
    </row>
    <row r="8" spans="1:9" ht="12.75" customHeight="1">
      <c r="A8" s="157" t="s">
        <v>125</v>
      </c>
      <c r="B8" s="135">
        <v>91.5</v>
      </c>
      <c r="C8" s="432">
        <v>0.7</v>
      </c>
      <c r="D8" s="135">
        <v>60.9</v>
      </c>
      <c r="E8" s="432">
        <v>1.3</v>
      </c>
      <c r="F8" s="136">
        <v>45.1</v>
      </c>
      <c r="G8" s="432">
        <v>1.5</v>
      </c>
      <c r="H8" s="136">
        <v>85.5</v>
      </c>
      <c r="I8" s="435">
        <v>1</v>
      </c>
    </row>
    <row r="9" spans="1:9" ht="12.75" customHeight="1">
      <c r="A9" s="142" t="s">
        <v>123</v>
      </c>
      <c r="B9" s="30">
        <v>48.9</v>
      </c>
      <c r="C9" s="430">
        <v>1.5</v>
      </c>
      <c r="D9" s="30">
        <v>14.6</v>
      </c>
      <c r="E9" s="430">
        <v>0.8</v>
      </c>
      <c r="F9" s="31">
        <v>13.4</v>
      </c>
      <c r="G9" s="430">
        <v>0.8</v>
      </c>
      <c r="H9" s="31">
        <v>11.8</v>
      </c>
      <c r="I9" s="433">
        <v>0.8</v>
      </c>
    </row>
    <row r="10" spans="1:9" ht="12.75" customHeight="1">
      <c r="A10" s="157" t="s">
        <v>126</v>
      </c>
      <c r="B10" s="135">
        <v>17.2</v>
      </c>
      <c r="C10" s="432">
        <v>0.8</v>
      </c>
      <c r="D10" s="135">
        <v>7.2</v>
      </c>
      <c r="E10" s="432">
        <v>0.7</v>
      </c>
      <c r="F10" s="136">
        <v>6.6</v>
      </c>
      <c r="G10" s="432">
        <v>0.8</v>
      </c>
      <c r="H10" s="136">
        <v>8.6</v>
      </c>
      <c r="I10" s="435">
        <v>0.6</v>
      </c>
    </row>
    <row r="11" spans="1:9" ht="12.75" customHeight="1">
      <c r="A11" s="142" t="s">
        <v>127</v>
      </c>
      <c r="B11" s="30">
        <v>72.8</v>
      </c>
      <c r="C11" s="430">
        <v>1</v>
      </c>
      <c r="D11" s="30">
        <v>24.7</v>
      </c>
      <c r="E11" s="430">
        <v>0.9</v>
      </c>
      <c r="F11" s="31">
        <v>16.2</v>
      </c>
      <c r="G11" s="430">
        <v>0.9</v>
      </c>
      <c r="H11" s="31">
        <v>21</v>
      </c>
      <c r="I11" s="433">
        <v>0.9</v>
      </c>
    </row>
    <row r="12" spans="1:9" ht="12.75" customHeight="1">
      <c r="A12" s="157" t="s">
        <v>128</v>
      </c>
      <c r="B12" s="135">
        <v>62.2</v>
      </c>
      <c r="C12" s="432">
        <v>1.2</v>
      </c>
      <c r="D12" s="135">
        <v>19.600000000000001</v>
      </c>
      <c r="E12" s="432">
        <v>0.9</v>
      </c>
      <c r="F12" s="136">
        <v>14.3</v>
      </c>
      <c r="G12" s="432">
        <v>0.8</v>
      </c>
      <c r="H12" s="136">
        <v>14.7</v>
      </c>
      <c r="I12" s="435">
        <v>0.7</v>
      </c>
    </row>
    <row r="13" spans="1:9" ht="12.75" customHeight="1">
      <c r="A13" s="142" t="s">
        <v>129</v>
      </c>
      <c r="B13" s="30">
        <v>53.6</v>
      </c>
      <c r="C13" s="430">
        <v>1.6</v>
      </c>
      <c r="D13" s="30">
        <v>48.5</v>
      </c>
      <c r="E13" s="430">
        <v>1.4</v>
      </c>
      <c r="F13" s="31">
        <v>39.200000000000003</v>
      </c>
      <c r="G13" s="430">
        <v>1.5</v>
      </c>
      <c r="H13" s="31">
        <v>42.2</v>
      </c>
      <c r="I13" s="433">
        <v>1.4</v>
      </c>
    </row>
    <row r="14" spans="1:9" ht="12.75" customHeight="1">
      <c r="A14" s="157" t="s">
        <v>130</v>
      </c>
      <c r="B14" s="135">
        <v>60.9</v>
      </c>
      <c r="C14" s="432">
        <v>0.6</v>
      </c>
      <c r="D14" s="135">
        <v>25.6</v>
      </c>
      <c r="E14" s="432">
        <v>0.7</v>
      </c>
      <c r="F14" s="136">
        <v>21.9</v>
      </c>
      <c r="G14" s="432">
        <v>0.6</v>
      </c>
      <c r="H14" s="136">
        <v>22.5</v>
      </c>
      <c r="I14" s="435">
        <v>0.6</v>
      </c>
    </row>
    <row r="15" spans="1:9" ht="12.75" customHeight="1">
      <c r="A15" s="142" t="s">
        <v>132</v>
      </c>
      <c r="B15" s="30">
        <v>72.900000000000006</v>
      </c>
      <c r="C15" s="430">
        <v>1</v>
      </c>
      <c r="D15" s="30">
        <v>23.1</v>
      </c>
      <c r="E15" s="430">
        <v>1.1000000000000001</v>
      </c>
      <c r="F15" s="31">
        <v>20</v>
      </c>
      <c r="G15" s="430">
        <v>1.2</v>
      </c>
      <c r="H15" s="31">
        <v>19.8</v>
      </c>
      <c r="I15" s="433">
        <v>1</v>
      </c>
    </row>
    <row r="16" spans="1:9" ht="12.75" customHeight="1">
      <c r="A16" s="157" t="s">
        <v>133</v>
      </c>
      <c r="B16" s="135">
        <v>36.4</v>
      </c>
      <c r="C16" s="432">
        <v>1.4</v>
      </c>
      <c r="D16" s="135">
        <v>13.7</v>
      </c>
      <c r="E16" s="432">
        <v>1.1000000000000001</v>
      </c>
      <c r="F16" s="136">
        <v>14.8</v>
      </c>
      <c r="G16" s="432">
        <v>1.2</v>
      </c>
      <c r="H16" s="136">
        <v>10.199999999999999</v>
      </c>
      <c r="I16" s="435">
        <v>0.9</v>
      </c>
    </row>
    <row r="17" spans="1:11" ht="12.75" customHeight="1">
      <c r="A17" s="142" t="s">
        <v>134</v>
      </c>
      <c r="B17" s="30">
        <v>70.5</v>
      </c>
      <c r="C17" s="430">
        <v>1.2</v>
      </c>
      <c r="D17" s="30">
        <v>20.7</v>
      </c>
      <c r="E17" s="430">
        <v>1</v>
      </c>
      <c r="F17" s="31">
        <v>25.8</v>
      </c>
      <c r="G17" s="430">
        <v>1.2</v>
      </c>
      <c r="H17" s="31">
        <v>22.2</v>
      </c>
      <c r="I17" s="433">
        <v>1</v>
      </c>
      <c r="J17" s="111"/>
      <c r="K17" s="111"/>
    </row>
    <row r="18" spans="1:11" ht="12.75" customHeight="1">
      <c r="A18" s="158" t="s">
        <v>135</v>
      </c>
      <c r="B18" s="137">
        <v>72</v>
      </c>
      <c r="C18" s="431">
        <v>0.9</v>
      </c>
      <c r="D18" s="137">
        <v>40.5</v>
      </c>
      <c r="E18" s="431">
        <v>1.3</v>
      </c>
      <c r="F18" s="138">
        <v>29.6</v>
      </c>
      <c r="G18" s="431">
        <v>1</v>
      </c>
      <c r="H18" s="138">
        <v>30</v>
      </c>
      <c r="I18" s="434">
        <v>0.9</v>
      </c>
      <c r="J18" s="110"/>
      <c r="K18" s="110"/>
    </row>
    <row r="19" spans="1:11" ht="12.75" customHeight="1">
      <c r="A19" s="109" t="s">
        <v>522</v>
      </c>
      <c r="B19" s="109"/>
      <c r="C19" s="109"/>
      <c r="D19" s="109"/>
      <c r="E19" s="109"/>
      <c r="F19" s="109"/>
      <c r="G19" s="109"/>
      <c r="H19" s="109"/>
      <c r="I19" s="109"/>
    </row>
  </sheetData>
  <mergeCells count="8">
    <mergeCell ref="A1:I1"/>
    <mergeCell ref="A2:I2"/>
    <mergeCell ref="A3:A4"/>
    <mergeCell ref="B3:C3"/>
    <mergeCell ref="D3:E3"/>
    <mergeCell ref="F3:G3"/>
    <mergeCell ref="H3:I3"/>
    <mergeCell ref="B4:I4"/>
  </mergeCells>
  <hyperlinks>
    <hyperlink ref="A1:I1" location="Inhalt!A1" display="Zurück zum Inhalt"/>
  </hyperlink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zoomScaleNormal="100" workbookViewId="0">
      <selection sqref="A1:D1"/>
    </sheetView>
  </sheetViews>
  <sheetFormatPr baseColWidth="10" defaultColWidth="11.54296875" defaultRowHeight="14.5"/>
  <cols>
    <col min="1" max="1" width="29.26953125" style="20" customWidth="1"/>
    <col min="2" max="4" width="13.7265625" style="20" customWidth="1"/>
    <col min="5" max="16384" width="11.54296875" style="20"/>
  </cols>
  <sheetData>
    <row r="1" spans="1:4" ht="24" customHeight="1">
      <c r="A1" s="504" t="s">
        <v>455</v>
      </c>
      <c r="B1" s="504"/>
      <c r="C1" s="504"/>
      <c r="D1" s="504"/>
    </row>
    <row r="2" spans="1:4" ht="30" customHeight="1">
      <c r="A2" s="656" t="s">
        <v>435</v>
      </c>
      <c r="B2" s="656"/>
      <c r="C2" s="656"/>
      <c r="D2" s="656"/>
    </row>
    <row r="3" spans="1:4" ht="25.15" customHeight="1">
      <c r="A3" s="567" t="s">
        <v>417</v>
      </c>
      <c r="B3" s="300" t="s">
        <v>706</v>
      </c>
      <c r="C3" s="113" t="s">
        <v>707</v>
      </c>
      <c r="D3" s="106" t="s">
        <v>708</v>
      </c>
    </row>
    <row r="4" spans="1:4" ht="12.75" customHeight="1">
      <c r="A4" s="567"/>
      <c r="B4" s="666" t="s">
        <v>149</v>
      </c>
      <c r="C4" s="666"/>
      <c r="D4" s="664"/>
    </row>
    <row r="5" spans="1:4" ht="12.75" customHeight="1">
      <c r="A5" s="107" t="s">
        <v>155</v>
      </c>
      <c r="B5" s="149">
        <v>59</v>
      </c>
      <c r="C5" s="149">
        <v>60</v>
      </c>
      <c r="D5" s="150">
        <v>13</v>
      </c>
    </row>
    <row r="6" spans="1:4" ht="12.75" customHeight="1">
      <c r="A6" s="104" t="s">
        <v>431</v>
      </c>
      <c r="B6" s="151">
        <v>55</v>
      </c>
      <c r="C6" s="151">
        <v>67</v>
      </c>
      <c r="D6" s="152">
        <v>32</v>
      </c>
    </row>
    <row r="7" spans="1:4" ht="12.75" customHeight="1">
      <c r="A7" s="107" t="s">
        <v>430</v>
      </c>
      <c r="B7" s="153">
        <v>35</v>
      </c>
      <c r="C7" s="153">
        <v>73</v>
      </c>
      <c r="D7" s="150">
        <v>59</v>
      </c>
    </row>
    <row r="8" spans="1:4" ht="12.75" customHeight="1">
      <c r="A8" s="104" t="s">
        <v>429</v>
      </c>
      <c r="B8" s="151">
        <v>20</v>
      </c>
      <c r="C8" s="151">
        <v>32</v>
      </c>
      <c r="D8" s="152">
        <v>23</v>
      </c>
    </row>
    <row r="9" spans="1:4" ht="12.75" customHeight="1">
      <c r="A9" s="107" t="s">
        <v>427</v>
      </c>
      <c r="B9" s="153">
        <v>14</v>
      </c>
      <c r="C9" s="153">
        <v>10</v>
      </c>
      <c r="D9" s="150">
        <v>29</v>
      </c>
    </row>
    <row r="10" spans="1:4" ht="12.75" customHeight="1">
      <c r="A10" s="104" t="s">
        <v>428</v>
      </c>
      <c r="B10" s="151">
        <v>14</v>
      </c>
      <c r="C10" s="151">
        <v>35</v>
      </c>
      <c r="D10" s="152">
        <v>76</v>
      </c>
    </row>
    <row r="11" spans="1:4" ht="12.75" customHeight="1">
      <c r="A11" s="107" t="s">
        <v>426</v>
      </c>
      <c r="B11" s="153">
        <v>12</v>
      </c>
      <c r="C11" s="153">
        <v>48</v>
      </c>
      <c r="D11" s="150">
        <v>58</v>
      </c>
    </row>
    <row r="12" spans="1:4" ht="12.75" customHeight="1">
      <c r="A12" s="104" t="s">
        <v>425</v>
      </c>
      <c r="B12" s="151">
        <v>10</v>
      </c>
      <c r="C12" s="151">
        <v>17</v>
      </c>
      <c r="D12" s="152">
        <v>26</v>
      </c>
    </row>
    <row r="13" spans="1:4" ht="12.75" customHeight="1">
      <c r="A13" s="107" t="s">
        <v>424</v>
      </c>
      <c r="B13" s="153">
        <v>9</v>
      </c>
      <c r="C13" s="153">
        <v>9</v>
      </c>
      <c r="D13" s="150">
        <v>6</v>
      </c>
    </row>
    <row r="14" spans="1:4" ht="12.75" customHeight="1">
      <c r="A14" s="104" t="s">
        <v>423</v>
      </c>
      <c r="B14" s="151">
        <v>7</v>
      </c>
      <c r="C14" s="151">
        <v>3</v>
      </c>
      <c r="D14" s="152">
        <v>15</v>
      </c>
    </row>
    <row r="15" spans="1:4" ht="12.75" customHeight="1">
      <c r="A15" s="107" t="s">
        <v>11</v>
      </c>
      <c r="B15" s="153">
        <v>7</v>
      </c>
      <c r="C15" s="153">
        <v>7</v>
      </c>
      <c r="D15" s="150">
        <v>38</v>
      </c>
    </row>
    <row r="16" spans="1:4" ht="12.75" customHeight="1">
      <c r="A16" s="104" t="s">
        <v>422</v>
      </c>
      <c r="B16" s="151">
        <v>6</v>
      </c>
      <c r="C16" s="151">
        <v>7</v>
      </c>
      <c r="D16" s="152">
        <v>10</v>
      </c>
    </row>
    <row r="17" spans="1:4" ht="12.75" customHeight="1">
      <c r="A17" s="107" t="s">
        <v>419</v>
      </c>
      <c r="B17" s="153">
        <v>4</v>
      </c>
      <c r="C17" s="153">
        <v>5</v>
      </c>
      <c r="D17" s="150">
        <v>7</v>
      </c>
    </row>
    <row r="18" spans="1:4" ht="12.75" customHeight="1">
      <c r="A18" s="104" t="s">
        <v>420</v>
      </c>
      <c r="B18" s="151">
        <v>4</v>
      </c>
      <c r="C18" s="151">
        <v>8</v>
      </c>
      <c r="D18" s="152">
        <v>20</v>
      </c>
    </row>
    <row r="19" spans="1:4" ht="12.75" customHeight="1">
      <c r="A19" s="105" t="s">
        <v>421</v>
      </c>
      <c r="B19" s="154">
        <v>4</v>
      </c>
      <c r="C19" s="154">
        <v>15</v>
      </c>
      <c r="D19" s="155">
        <v>22</v>
      </c>
    </row>
    <row r="20" spans="1:4" ht="12.75" customHeight="1">
      <c r="A20" s="58" t="s">
        <v>525</v>
      </c>
      <c r="B20" s="58"/>
    </row>
  </sheetData>
  <mergeCells count="4">
    <mergeCell ref="A3:A4"/>
    <mergeCell ref="B4:D4"/>
    <mergeCell ref="A2:D2"/>
    <mergeCell ref="A1:D1"/>
  </mergeCells>
  <hyperlinks>
    <hyperlink ref="A1:D1" location="Inhalt!A1" display="Zurück zum Inhalt"/>
  </hyperlink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sqref="A1:F1"/>
    </sheetView>
  </sheetViews>
  <sheetFormatPr baseColWidth="10" defaultColWidth="11.54296875" defaultRowHeight="14.5"/>
  <cols>
    <col min="1" max="1" width="21.7265625" style="20" customWidth="1"/>
    <col min="2" max="6" width="12" style="20" customWidth="1"/>
    <col min="7" max="7" width="11.453125" style="20" customWidth="1"/>
    <col min="8" max="16384" width="11.54296875" style="20"/>
  </cols>
  <sheetData>
    <row r="1" spans="1:8" ht="24" customHeight="1">
      <c r="A1" s="504" t="s">
        <v>455</v>
      </c>
      <c r="B1" s="504"/>
      <c r="C1" s="504"/>
      <c r="D1" s="504"/>
      <c r="E1" s="504"/>
      <c r="F1" s="504"/>
    </row>
    <row r="2" spans="1:8" ht="30" customHeight="1">
      <c r="A2" s="656" t="s">
        <v>532</v>
      </c>
      <c r="B2" s="656"/>
      <c r="C2" s="656"/>
      <c r="D2" s="656"/>
      <c r="E2" s="656"/>
      <c r="F2" s="656"/>
    </row>
    <row r="3" spans="1:8" ht="63" customHeight="1">
      <c r="A3" s="657" t="s">
        <v>119</v>
      </c>
      <c r="B3" s="124" t="s">
        <v>147</v>
      </c>
      <c r="C3" s="113" t="s">
        <v>709</v>
      </c>
      <c r="D3" s="113" t="s">
        <v>710</v>
      </c>
      <c r="E3" s="113" t="s">
        <v>711</v>
      </c>
      <c r="F3" s="106" t="s">
        <v>148</v>
      </c>
    </row>
    <row r="4" spans="1:8" ht="12.75" customHeight="1">
      <c r="A4" s="658"/>
      <c r="B4" s="568" t="s">
        <v>149</v>
      </c>
      <c r="C4" s="568"/>
      <c r="D4" s="568"/>
      <c r="E4" s="568"/>
      <c r="F4" s="569"/>
    </row>
    <row r="5" spans="1:8" ht="12.75" customHeight="1">
      <c r="A5" s="143" t="s">
        <v>121</v>
      </c>
      <c r="B5" s="144">
        <v>47.9</v>
      </c>
      <c r="C5" s="145">
        <v>30.3</v>
      </c>
      <c r="D5" s="146">
        <v>13.3</v>
      </c>
      <c r="E5" s="145">
        <v>6.4</v>
      </c>
      <c r="F5" s="146">
        <v>2.1</v>
      </c>
      <c r="G5" s="40"/>
      <c r="H5" s="40"/>
    </row>
    <row r="6" spans="1:8" ht="12.75" customHeight="1">
      <c r="A6" s="158" t="s">
        <v>122</v>
      </c>
      <c r="B6" s="220">
        <v>47.6</v>
      </c>
      <c r="C6" s="221">
        <v>28.5</v>
      </c>
      <c r="D6" s="222">
        <v>13.3</v>
      </c>
      <c r="E6" s="221">
        <v>7.8</v>
      </c>
      <c r="F6" s="222">
        <v>2.8</v>
      </c>
      <c r="G6" s="40"/>
      <c r="H6" s="40"/>
    </row>
    <row r="7" spans="1:8" ht="12.75" customHeight="1">
      <c r="A7" s="142" t="s">
        <v>124</v>
      </c>
      <c r="B7" s="144">
        <v>25</v>
      </c>
      <c r="C7" s="145">
        <v>38</v>
      </c>
      <c r="D7" s="146">
        <v>23.2</v>
      </c>
      <c r="E7" s="145">
        <v>11.6</v>
      </c>
      <c r="F7" s="146">
        <v>2.2000000000000002</v>
      </c>
      <c r="G7" s="40"/>
      <c r="H7" s="40"/>
    </row>
    <row r="8" spans="1:8" ht="12.75" customHeight="1">
      <c r="A8" s="157" t="s">
        <v>125</v>
      </c>
      <c r="B8" s="223">
        <v>71.7</v>
      </c>
      <c r="C8" s="224">
        <v>23.1</v>
      </c>
      <c r="D8" s="225" t="s">
        <v>150</v>
      </c>
      <c r="E8" s="224" t="s">
        <v>150</v>
      </c>
      <c r="F8" s="225" t="s">
        <v>150</v>
      </c>
      <c r="G8" s="40"/>
      <c r="H8" s="40"/>
    </row>
    <row r="9" spans="1:8" ht="12.75" customHeight="1">
      <c r="A9" s="142" t="s">
        <v>123</v>
      </c>
      <c r="B9" s="144">
        <v>23.2</v>
      </c>
      <c r="C9" s="145">
        <v>37</v>
      </c>
      <c r="D9" s="146">
        <v>22.5</v>
      </c>
      <c r="E9" s="145">
        <v>14.2</v>
      </c>
      <c r="F9" s="144">
        <v>3.1</v>
      </c>
      <c r="G9" s="40"/>
      <c r="H9" s="40"/>
    </row>
    <row r="10" spans="1:8" ht="12.75" customHeight="1">
      <c r="A10" s="157" t="s">
        <v>126</v>
      </c>
      <c r="B10" s="223">
        <v>56.9</v>
      </c>
      <c r="C10" s="224">
        <v>24.7</v>
      </c>
      <c r="D10" s="225">
        <v>12.8</v>
      </c>
      <c r="E10" s="224" t="s">
        <v>150</v>
      </c>
      <c r="F10" s="225" t="s">
        <v>150</v>
      </c>
      <c r="G10" s="40"/>
      <c r="H10" s="40"/>
    </row>
    <row r="11" spans="1:8" ht="12.75" customHeight="1">
      <c r="A11" s="142" t="s">
        <v>127</v>
      </c>
      <c r="B11" s="144">
        <v>53.4</v>
      </c>
      <c r="C11" s="145">
        <v>19.5</v>
      </c>
      <c r="D11" s="146">
        <v>13.3</v>
      </c>
      <c r="E11" s="145">
        <v>10.8</v>
      </c>
      <c r="F11" s="146">
        <v>3</v>
      </c>
      <c r="G11" s="40"/>
      <c r="H11" s="40"/>
    </row>
    <row r="12" spans="1:8" ht="12.75" customHeight="1">
      <c r="A12" s="157" t="s">
        <v>128</v>
      </c>
      <c r="B12" s="223">
        <v>35.4</v>
      </c>
      <c r="C12" s="224">
        <v>36.6</v>
      </c>
      <c r="D12" s="225">
        <v>16.7</v>
      </c>
      <c r="E12" s="224">
        <v>7.5</v>
      </c>
      <c r="F12" s="225">
        <v>3.8</v>
      </c>
      <c r="G12" s="40"/>
      <c r="H12" s="40"/>
    </row>
    <row r="13" spans="1:8" ht="12.75" customHeight="1">
      <c r="A13" s="142" t="s">
        <v>129</v>
      </c>
      <c r="B13" s="144">
        <v>48.6</v>
      </c>
      <c r="C13" s="145">
        <v>34</v>
      </c>
      <c r="D13" s="146">
        <v>10.5</v>
      </c>
      <c r="E13" s="145">
        <v>5.7</v>
      </c>
      <c r="F13" s="146">
        <v>1.2</v>
      </c>
      <c r="G13" s="40"/>
      <c r="H13" s="40"/>
    </row>
    <row r="14" spans="1:8" ht="12.75" customHeight="1">
      <c r="A14" s="157" t="s">
        <v>130</v>
      </c>
      <c r="B14" s="223">
        <v>43.7</v>
      </c>
      <c r="C14" s="224">
        <v>30.2</v>
      </c>
      <c r="D14" s="225">
        <v>10.9</v>
      </c>
      <c r="E14" s="224">
        <v>9</v>
      </c>
      <c r="F14" s="225">
        <v>6.1</v>
      </c>
      <c r="G14" s="40"/>
      <c r="H14" s="40"/>
    </row>
    <row r="15" spans="1:8" ht="12.75" customHeight="1">
      <c r="A15" s="142" t="s">
        <v>132</v>
      </c>
      <c r="B15" s="144">
        <v>48.6</v>
      </c>
      <c r="C15" s="145">
        <v>28.7</v>
      </c>
      <c r="D15" s="146">
        <v>12.9</v>
      </c>
      <c r="E15" s="145">
        <v>7.2</v>
      </c>
      <c r="F15" s="146">
        <v>2.6</v>
      </c>
      <c r="G15" s="40"/>
      <c r="H15" s="40"/>
    </row>
    <row r="16" spans="1:8" ht="12.75" customHeight="1">
      <c r="A16" s="157" t="s">
        <v>133</v>
      </c>
      <c r="B16" s="223">
        <v>49.2</v>
      </c>
      <c r="C16" s="224">
        <v>26.9</v>
      </c>
      <c r="D16" s="225">
        <v>12.7</v>
      </c>
      <c r="E16" s="224">
        <v>7.1</v>
      </c>
      <c r="F16" s="225">
        <v>4.0999999999999996</v>
      </c>
      <c r="G16" s="40"/>
      <c r="H16" s="40"/>
    </row>
    <row r="17" spans="1:11" ht="12.75" customHeight="1">
      <c r="A17" s="142" t="s">
        <v>134</v>
      </c>
      <c r="B17" s="144">
        <v>15.6</v>
      </c>
      <c r="C17" s="145">
        <v>25.6</v>
      </c>
      <c r="D17" s="146">
        <v>31.2</v>
      </c>
      <c r="E17" s="145">
        <v>16.399999999999999</v>
      </c>
      <c r="F17" s="146">
        <v>11.1</v>
      </c>
      <c r="G17" s="112"/>
      <c r="H17" s="112"/>
      <c r="I17" s="111"/>
      <c r="J17" s="111"/>
      <c r="K17" s="111"/>
    </row>
    <row r="18" spans="1:11" ht="12.75" customHeight="1">
      <c r="A18" s="157" t="s">
        <v>135</v>
      </c>
      <c r="B18" s="223">
        <v>49.9</v>
      </c>
      <c r="C18" s="224">
        <v>24.4</v>
      </c>
      <c r="D18" s="225">
        <v>8.1999999999999993</v>
      </c>
      <c r="E18" s="224">
        <v>5.5</v>
      </c>
      <c r="F18" s="225">
        <v>12</v>
      </c>
      <c r="G18" s="110"/>
      <c r="H18" s="110"/>
      <c r="I18" s="110"/>
      <c r="J18" s="110"/>
      <c r="K18" s="110"/>
    </row>
    <row r="19" spans="1:11">
      <c r="A19" s="564" t="s">
        <v>522</v>
      </c>
      <c r="B19" s="564"/>
      <c r="C19" s="564"/>
      <c r="D19" s="564"/>
      <c r="E19" s="564"/>
      <c r="F19" s="564"/>
    </row>
  </sheetData>
  <mergeCells count="5">
    <mergeCell ref="A3:A4"/>
    <mergeCell ref="B4:F4"/>
    <mergeCell ref="A2:F2"/>
    <mergeCell ref="A1:F1"/>
    <mergeCell ref="A19:F19"/>
  </mergeCells>
  <hyperlinks>
    <hyperlink ref="A1:F1" location="Inhalt!A1" display="Zurück zum Inhalt"/>
  </hyperlink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zoomScaleNormal="100" workbookViewId="0">
      <selection sqref="A1:M1"/>
    </sheetView>
  </sheetViews>
  <sheetFormatPr baseColWidth="10" defaultColWidth="11.54296875" defaultRowHeight="14.5"/>
  <cols>
    <col min="1" max="1" width="26.7265625" style="20" customWidth="1"/>
    <col min="2" max="13" width="6.1796875" style="20" customWidth="1"/>
    <col min="14" max="16384" width="11.54296875" style="20"/>
  </cols>
  <sheetData>
    <row r="1" spans="1:13" ht="24" customHeight="1">
      <c r="A1" s="504" t="s">
        <v>455</v>
      </c>
      <c r="B1" s="504"/>
      <c r="C1" s="504"/>
      <c r="D1" s="504"/>
      <c r="E1" s="504"/>
      <c r="F1" s="504"/>
      <c r="G1" s="504"/>
      <c r="H1" s="504"/>
      <c r="I1" s="504"/>
      <c r="J1" s="504"/>
      <c r="K1" s="504"/>
      <c r="L1" s="504"/>
      <c r="M1" s="504"/>
    </row>
    <row r="2" spans="1:13" ht="30" customHeight="1">
      <c r="A2" s="656" t="s">
        <v>524</v>
      </c>
      <c r="B2" s="656"/>
      <c r="C2" s="656"/>
      <c r="D2" s="656"/>
      <c r="E2" s="656"/>
      <c r="F2" s="656"/>
      <c r="G2" s="656"/>
      <c r="H2" s="656"/>
      <c r="I2" s="656"/>
      <c r="J2" s="656"/>
      <c r="K2" s="656"/>
      <c r="L2" s="656"/>
      <c r="M2" s="656"/>
    </row>
    <row r="3" spans="1:13" ht="25.15" customHeight="1">
      <c r="A3" s="657" t="s">
        <v>151</v>
      </c>
      <c r="B3" s="669" t="s">
        <v>712</v>
      </c>
      <c r="C3" s="670"/>
      <c r="D3" s="670"/>
      <c r="E3" s="671"/>
      <c r="F3" s="669" t="s">
        <v>152</v>
      </c>
      <c r="G3" s="670"/>
      <c r="H3" s="670"/>
      <c r="I3" s="671"/>
      <c r="J3" s="672" t="s">
        <v>148</v>
      </c>
      <c r="K3" s="672"/>
      <c r="L3" s="672"/>
      <c r="M3" s="669"/>
    </row>
    <row r="4" spans="1:13" ht="25.15" customHeight="1">
      <c r="A4" s="668"/>
      <c r="B4" s="669" t="s">
        <v>123</v>
      </c>
      <c r="C4" s="671"/>
      <c r="D4" s="669" t="s">
        <v>121</v>
      </c>
      <c r="E4" s="671"/>
      <c r="F4" s="669" t="s">
        <v>153</v>
      </c>
      <c r="G4" s="671"/>
      <c r="H4" s="669" t="s">
        <v>121</v>
      </c>
      <c r="I4" s="671"/>
      <c r="J4" s="672" t="s">
        <v>123</v>
      </c>
      <c r="K4" s="672"/>
      <c r="L4" s="669" t="s">
        <v>121</v>
      </c>
      <c r="M4" s="670"/>
    </row>
    <row r="5" spans="1:13" ht="12.75" customHeight="1">
      <c r="A5" s="658"/>
      <c r="B5" s="661" t="s">
        <v>120</v>
      </c>
      <c r="C5" s="662"/>
      <c r="D5" s="662"/>
      <c r="E5" s="662"/>
      <c r="F5" s="662"/>
      <c r="G5" s="662"/>
      <c r="H5" s="662"/>
      <c r="I5" s="662"/>
      <c r="J5" s="662"/>
      <c r="K5" s="662"/>
      <c r="L5" s="662"/>
      <c r="M5" s="662"/>
    </row>
    <row r="6" spans="1:13" ht="12.75" customHeight="1">
      <c r="A6" s="33" t="s">
        <v>154</v>
      </c>
      <c r="B6" s="41">
        <v>20.5</v>
      </c>
      <c r="C6" s="34">
        <v>1.6</v>
      </c>
      <c r="D6" s="41">
        <v>43.5</v>
      </c>
      <c r="E6" s="34">
        <v>0.7</v>
      </c>
      <c r="F6" s="41">
        <v>48</v>
      </c>
      <c r="G6" s="34">
        <v>1.8</v>
      </c>
      <c r="H6" s="42">
        <v>42.4</v>
      </c>
      <c r="I6" s="34">
        <v>0.6</v>
      </c>
      <c r="J6" s="43">
        <v>31.5</v>
      </c>
      <c r="K6" s="34">
        <v>1.2</v>
      </c>
      <c r="L6" s="44">
        <v>14.1</v>
      </c>
      <c r="M6" s="45">
        <v>0.4</v>
      </c>
    </row>
    <row r="7" spans="1:13" ht="12.75" customHeight="1">
      <c r="A7" s="32" t="s">
        <v>155</v>
      </c>
      <c r="B7" s="46">
        <v>18.3</v>
      </c>
      <c r="C7" s="36">
        <v>1.4</v>
      </c>
      <c r="D7" s="46">
        <v>43</v>
      </c>
      <c r="E7" s="36">
        <v>0.6</v>
      </c>
      <c r="F7" s="46">
        <v>51.8</v>
      </c>
      <c r="G7" s="36">
        <v>1.8</v>
      </c>
      <c r="H7" s="47">
        <v>43.9</v>
      </c>
      <c r="I7" s="36">
        <v>0.6</v>
      </c>
      <c r="J7" s="47">
        <v>29.9</v>
      </c>
      <c r="K7" s="36">
        <v>1.6</v>
      </c>
      <c r="L7" s="47">
        <v>13.1</v>
      </c>
      <c r="M7" s="48">
        <v>0.4</v>
      </c>
    </row>
    <row r="8" spans="1:13" ht="25.5" customHeight="1">
      <c r="A8" s="29" t="s">
        <v>142</v>
      </c>
      <c r="B8" s="41">
        <v>12.9</v>
      </c>
      <c r="C8" s="37">
        <v>1.3</v>
      </c>
      <c r="D8" s="41">
        <v>35.5</v>
      </c>
      <c r="E8" s="37">
        <v>0.6</v>
      </c>
      <c r="F8" s="41">
        <v>58.3</v>
      </c>
      <c r="G8" s="37">
        <v>2.1</v>
      </c>
      <c r="H8" s="43">
        <v>49.4</v>
      </c>
      <c r="I8" s="37">
        <v>0.6</v>
      </c>
      <c r="J8" s="43">
        <v>28.8</v>
      </c>
      <c r="K8" s="37">
        <v>1.7</v>
      </c>
      <c r="L8" s="49">
        <v>15.1</v>
      </c>
      <c r="M8" s="50">
        <v>0.4</v>
      </c>
    </row>
    <row r="9" spans="1:13" ht="12.75" customHeight="1">
      <c r="A9" s="32" t="s">
        <v>156</v>
      </c>
      <c r="B9" s="46">
        <v>7.4</v>
      </c>
      <c r="C9" s="36">
        <v>1.1000000000000001</v>
      </c>
      <c r="D9" s="46">
        <v>22.1</v>
      </c>
      <c r="E9" s="36">
        <v>0.5</v>
      </c>
      <c r="F9" s="46">
        <v>33.5</v>
      </c>
      <c r="G9" s="36">
        <v>1.9</v>
      </c>
      <c r="H9" s="47">
        <v>42</v>
      </c>
      <c r="I9" s="36">
        <v>0.6</v>
      </c>
      <c r="J9" s="47">
        <v>59</v>
      </c>
      <c r="K9" s="36">
        <v>2.1</v>
      </c>
      <c r="L9" s="47">
        <v>36</v>
      </c>
      <c r="M9" s="48">
        <v>0.7</v>
      </c>
    </row>
    <row r="10" spans="1:13" ht="25.5" customHeight="1">
      <c r="A10" s="29" t="s">
        <v>157</v>
      </c>
      <c r="B10" s="41">
        <v>6.1</v>
      </c>
      <c r="C10" s="37">
        <v>0.7</v>
      </c>
      <c r="D10" s="41">
        <v>31.6</v>
      </c>
      <c r="E10" s="37">
        <v>0.6</v>
      </c>
      <c r="F10" s="41">
        <v>30.4</v>
      </c>
      <c r="G10" s="37">
        <v>1.7</v>
      </c>
      <c r="H10" s="43">
        <v>38.5</v>
      </c>
      <c r="I10" s="37">
        <v>0.6</v>
      </c>
      <c r="J10" s="43">
        <v>63.5</v>
      </c>
      <c r="K10" s="37">
        <v>1.7</v>
      </c>
      <c r="L10" s="49">
        <v>29.9</v>
      </c>
      <c r="M10" s="50">
        <v>0.6</v>
      </c>
    </row>
    <row r="11" spans="1:13" ht="12.75" customHeight="1">
      <c r="A11" s="51" t="s">
        <v>158</v>
      </c>
      <c r="B11" s="46">
        <v>5.9</v>
      </c>
      <c r="C11" s="36">
        <v>0.7</v>
      </c>
      <c r="D11" s="46">
        <v>17</v>
      </c>
      <c r="E11" s="36">
        <v>0.5</v>
      </c>
      <c r="F11" s="46">
        <v>24.7</v>
      </c>
      <c r="G11" s="36">
        <v>1.3</v>
      </c>
      <c r="H11" s="47">
        <v>33.4</v>
      </c>
      <c r="I11" s="36">
        <v>0.5</v>
      </c>
      <c r="J11" s="47">
        <v>69.5</v>
      </c>
      <c r="K11" s="36">
        <v>1.3</v>
      </c>
      <c r="L11" s="47">
        <v>49.6</v>
      </c>
      <c r="M11" s="48">
        <v>0.6</v>
      </c>
    </row>
    <row r="12" spans="1:13" ht="25.5" customHeight="1">
      <c r="A12" s="29" t="s">
        <v>159</v>
      </c>
      <c r="B12" s="41">
        <v>4.3</v>
      </c>
      <c r="C12" s="37">
        <v>0.7</v>
      </c>
      <c r="D12" s="41">
        <v>14.7</v>
      </c>
      <c r="E12" s="37">
        <v>0.5</v>
      </c>
      <c r="F12" s="41">
        <v>26.1</v>
      </c>
      <c r="G12" s="37">
        <v>1.1000000000000001</v>
      </c>
      <c r="H12" s="43">
        <v>40.5</v>
      </c>
      <c r="I12" s="37">
        <v>0.6</v>
      </c>
      <c r="J12" s="43">
        <v>69.599999999999994</v>
      </c>
      <c r="K12" s="37">
        <v>1.3</v>
      </c>
      <c r="L12" s="43">
        <v>44.8</v>
      </c>
      <c r="M12" s="50">
        <v>0.7</v>
      </c>
    </row>
    <row r="13" spans="1:13" ht="12.75" customHeight="1">
      <c r="A13" s="32" t="s">
        <v>3</v>
      </c>
      <c r="B13" s="46">
        <v>2.4</v>
      </c>
      <c r="C13" s="36">
        <v>0.5</v>
      </c>
      <c r="D13" s="46">
        <v>28.2</v>
      </c>
      <c r="E13" s="36">
        <v>0.5</v>
      </c>
      <c r="F13" s="46">
        <v>9.4</v>
      </c>
      <c r="G13" s="36">
        <v>1.1000000000000001</v>
      </c>
      <c r="H13" s="47">
        <v>23.2</v>
      </c>
      <c r="I13" s="36">
        <v>0.6</v>
      </c>
      <c r="J13" s="47">
        <v>88.2</v>
      </c>
      <c r="K13" s="36">
        <v>1.1000000000000001</v>
      </c>
      <c r="L13" s="47">
        <v>48.6</v>
      </c>
      <c r="M13" s="48">
        <v>0.5</v>
      </c>
    </row>
    <row r="14" spans="1:13" ht="25.5" customHeight="1">
      <c r="A14" s="29" t="s">
        <v>160</v>
      </c>
      <c r="B14" s="41">
        <v>2.4</v>
      </c>
      <c r="C14" s="37">
        <v>0.5</v>
      </c>
      <c r="D14" s="41">
        <v>17</v>
      </c>
      <c r="E14" s="37">
        <v>0.5</v>
      </c>
      <c r="F14" s="41">
        <v>8.1</v>
      </c>
      <c r="G14" s="37">
        <v>1.1000000000000001</v>
      </c>
      <c r="H14" s="43">
        <v>32.700000000000003</v>
      </c>
      <c r="I14" s="37">
        <v>0.6</v>
      </c>
      <c r="J14" s="43">
        <v>89.4</v>
      </c>
      <c r="K14" s="37">
        <v>1.2</v>
      </c>
      <c r="L14" s="43">
        <v>50.3</v>
      </c>
      <c r="M14" s="50">
        <v>0.6</v>
      </c>
    </row>
    <row r="15" spans="1:13" ht="25.5" customHeight="1">
      <c r="A15" s="52" t="s">
        <v>146</v>
      </c>
      <c r="B15" s="46">
        <v>2</v>
      </c>
      <c r="C15" s="36">
        <v>0.4</v>
      </c>
      <c r="D15" s="46">
        <v>5.0999999999999996</v>
      </c>
      <c r="E15" s="36">
        <v>0.3</v>
      </c>
      <c r="F15" s="46">
        <v>13.8</v>
      </c>
      <c r="G15" s="36">
        <v>1</v>
      </c>
      <c r="H15" s="47">
        <v>14.5</v>
      </c>
      <c r="I15" s="36">
        <v>0.4</v>
      </c>
      <c r="J15" s="47">
        <v>84.2</v>
      </c>
      <c r="K15" s="36">
        <v>1</v>
      </c>
      <c r="L15" s="47">
        <v>80.3</v>
      </c>
      <c r="M15" s="48">
        <v>0.5</v>
      </c>
    </row>
    <row r="16" spans="1:13" ht="12.75" customHeight="1">
      <c r="A16" s="53" t="s">
        <v>161</v>
      </c>
      <c r="B16" s="54">
        <v>1</v>
      </c>
      <c r="C16" s="55">
        <v>0.3</v>
      </c>
      <c r="D16" s="54">
        <v>7.1</v>
      </c>
      <c r="E16" s="55">
        <v>0.4</v>
      </c>
      <c r="F16" s="54">
        <v>4</v>
      </c>
      <c r="G16" s="55">
        <v>0.7</v>
      </c>
      <c r="H16" s="56">
        <v>15.1</v>
      </c>
      <c r="I16" s="55">
        <v>0.4</v>
      </c>
      <c r="J16" s="56">
        <v>95</v>
      </c>
      <c r="K16" s="55">
        <v>0.8</v>
      </c>
      <c r="L16" s="56">
        <v>77.8</v>
      </c>
      <c r="M16" s="57">
        <v>0.6</v>
      </c>
    </row>
    <row r="17" spans="1:11" ht="12.75" customHeight="1">
      <c r="A17" s="667" t="s">
        <v>522</v>
      </c>
      <c r="B17" s="667"/>
      <c r="C17" s="667"/>
      <c r="D17" s="667"/>
      <c r="E17" s="667"/>
      <c r="F17" s="667"/>
      <c r="G17" s="667"/>
      <c r="H17" s="667"/>
      <c r="I17" s="667"/>
      <c r="J17" s="667"/>
      <c r="K17" s="667"/>
    </row>
  </sheetData>
  <mergeCells count="14">
    <mergeCell ref="A1:M1"/>
    <mergeCell ref="A2:M2"/>
    <mergeCell ref="A17:K17"/>
    <mergeCell ref="B5:M5"/>
    <mergeCell ref="A3:A5"/>
    <mergeCell ref="B3:E3"/>
    <mergeCell ref="F3:I3"/>
    <mergeCell ref="J3:M3"/>
    <mergeCell ref="B4:C4"/>
    <mergeCell ref="D4:E4"/>
    <mergeCell ref="F4:G4"/>
    <mergeCell ref="H4:I4"/>
    <mergeCell ref="J4:K4"/>
    <mergeCell ref="L4:M4"/>
  </mergeCells>
  <hyperlinks>
    <hyperlink ref="A1:M1" location="Inhalt!A1" display="Zurück zum Inhalt"/>
  </hyperlinks>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zoomScaleNormal="100" workbookViewId="0">
      <selection sqref="A1:K1"/>
    </sheetView>
  </sheetViews>
  <sheetFormatPr baseColWidth="10" defaultColWidth="11.54296875" defaultRowHeight="14.5"/>
  <cols>
    <col min="1" max="1" width="21.7265625" style="20" customWidth="1"/>
    <col min="2" max="11" width="8.26953125" style="20" customWidth="1"/>
    <col min="12" max="16384" width="11.54296875" style="20"/>
  </cols>
  <sheetData>
    <row r="1" spans="1:11" ht="24" customHeight="1">
      <c r="A1" s="504" t="s">
        <v>455</v>
      </c>
      <c r="B1" s="504"/>
      <c r="C1" s="504"/>
      <c r="D1" s="504"/>
      <c r="E1" s="504"/>
      <c r="F1" s="504"/>
      <c r="G1" s="504"/>
      <c r="H1" s="504"/>
      <c r="I1" s="504"/>
      <c r="J1" s="504"/>
      <c r="K1" s="504"/>
    </row>
    <row r="2" spans="1:11" ht="30" customHeight="1">
      <c r="A2" s="656" t="s">
        <v>533</v>
      </c>
      <c r="B2" s="656"/>
      <c r="C2" s="656"/>
      <c r="D2" s="656"/>
      <c r="E2" s="656"/>
      <c r="F2" s="656"/>
      <c r="G2" s="656"/>
      <c r="H2" s="656"/>
      <c r="I2" s="656"/>
      <c r="J2" s="656"/>
      <c r="K2" s="656"/>
    </row>
    <row r="3" spans="1:11" ht="78" customHeight="1">
      <c r="A3" s="657" t="s">
        <v>119</v>
      </c>
      <c r="B3" s="659" t="s">
        <v>713</v>
      </c>
      <c r="C3" s="659"/>
      <c r="D3" s="659" t="s">
        <v>714</v>
      </c>
      <c r="E3" s="659"/>
      <c r="F3" s="659" t="s">
        <v>715</v>
      </c>
      <c r="G3" s="659"/>
      <c r="H3" s="659" t="s">
        <v>716</v>
      </c>
      <c r="I3" s="660"/>
      <c r="J3" s="660" t="s">
        <v>717</v>
      </c>
      <c r="K3" s="663"/>
    </row>
    <row r="4" spans="1:11" ht="12.75" customHeight="1">
      <c r="A4" s="658"/>
      <c r="B4" s="661" t="s">
        <v>120</v>
      </c>
      <c r="C4" s="662"/>
      <c r="D4" s="662"/>
      <c r="E4" s="662"/>
      <c r="F4" s="662"/>
      <c r="G4" s="662"/>
      <c r="H4" s="662"/>
      <c r="I4" s="662"/>
      <c r="J4" s="662"/>
      <c r="K4" s="662"/>
    </row>
    <row r="5" spans="1:11" ht="12.75" customHeight="1">
      <c r="A5" s="143" t="s">
        <v>121</v>
      </c>
      <c r="B5" s="30">
        <v>61.8</v>
      </c>
      <c r="C5" s="159">
        <v>0.8</v>
      </c>
      <c r="D5" s="30">
        <v>38.4</v>
      </c>
      <c r="E5" s="159">
        <v>0.6</v>
      </c>
      <c r="F5" s="31">
        <v>35.5</v>
      </c>
      <c r="G5" s="159">
        <v>0.6</v>
      </c>
      <c r="H5" s="31">
        <v>29.5</v>
      </c>
      <c r="I5" s="159">
        <v>0.6</v>
      </c>
      <c r="J5" s="31">
        <v>29</v>
      </c>
      <c r="K5" s="160">
        <v>0.6</v>
      </c>
    </row>
    <row r="6" spans="1:11" ht="12.75" customHeight="1">
      <c r="A6" s="158" t="s">
        <v>122</v>
      </c>
      <c r="B6" s="137">
        <v>56.8</v>
      </c>
      <c r="C6" s="226">
        <v>0.7</v>
      </c>
      <c r="D6" s="137">
        <v>29</v>
      </c>
      <c r="E6" s="226">
        <v>0.6</v>
      </c>
      <c r="F6" s="138">
        <v>27.2</v>
      </c>
      <c r="G6" s="226">
        <v>0.5</v>
      </c>
      <c r="H6" s="138">
        <v>18.2</v>
      </c>
      <c r="I6" s="226">
        <v>0.5</v>
      </c>
      <c r="J6" s="138">
        <v>16.600000000000001</v>
      </c>
      <c r="K6" s="227">
        <v>0.5</v>
      </c>
    </row>
    <row r="7" spans="1:11" ht="12.75" customHeight="1">
      <c r="A7" s="142" t="s">
        <v>124</v>
      </c>
      <c r="B7" s="30">
        <v>64.3</v>
      </c>
      <c r="C7" s="159">
        <v>1.8</v>
      </c>
      <c r="D7" s="30">
        <v>39.700000000000003</v>
      </c>
      <c r="E7" s="159">
        <v>1.6</v>
      </c>
      <c r="F7" s="31">
        <v>38.4</v>
      </c>
      <c r="G7" s="159">
        <v>1.4</v>
      </c>
      <c r="H7" s="31">
        <v>36.799999999999997</v>
      </c>
      <c r="I7" s="159">
        <v>1.8</v>
      </c>
      <c r="J7" s="31">
        <v>35.4</v>
      </c>
      <c r="K7" s="160">
        <v>1.5</v>
      </c>
    </row>
    <row r="8" spans="1:11" ht="12.75" customHeight="1">
      <c r="A8" s="157" t="s">
        <v>125</v>
      </c>
      <c r="B8" s="135">
        <v>75.900000000000006</v>
      </c>
      <c r="C8" s="228">
        <v>2.2999999999999998</v>
      </c>
      <c r="D8" s="135">
        <v>53.2</v>
      </c>
      <c r="E8" s="228">
        <v>2</v>
      </c>
      <c r="F8" s="136">
        <v>47.4</v>
      </c>
      <c r="G8" s="228">
        <v>1.9</v>
      </c>
      <c r="H8" s="136">
        <v>40.799999999999997</v>
      </c>
      <c r="I8" s="228">
        <v>2.2000000000000002</v>
      </c>
      <c r="J8" s="136">
        <v>32.4</v>
      </c>
      <c r="K8" s="229">
        <v>2</v>
      </c>
    </row>
    <row r="9" spans="1:11" ht="12.75" customHeight="1">
      <c r="A9" s="142" t="s">
        <v>123</v>
      </c>
      <c r="B9" s="30">
        <v>44.1</v>
      </c>
      <c r="C9" s="159">
        <v>1.7</v>
      </c>
      <c r="D9" s="30">
        <v>19.600000000000001</v>
      </c>
      <c r="E9" s="159">
        <v>1.3</v>
      </c>
      <c r="F9" s="31">
        <v>14.8</v>
      </c>
      <c r="G9" s="159">
        <v>1.2</v>
      </c>
      <c r="H9" s="31">
        <v>11.2</v>
      </c>
      <c r="I9" s="159">
        <v>1.2</v>
      </c>
      <c r="J9" s="31">
        <v>10.1</v>
      </c>
      <c r="K9" s="160">
        <v>1.1000000000000001</v>
      </c>
    </row>
    <row r="10" spans="1:11" ht="12.75" customHeight="1">
      <c r="A10" s="157" t="s">
        <v>126</v>
      </c>
      <c r="B10" s="135">
        <v>66.599999999999994</v>
      </c>
      <c r="C10" s="228">
        <v>1.4</v>
      </c>
      <c r="D10" s="135">
        <v>32.6</v>
      </c>
      <c r="E10" s="228">
        <v>1.1000000000000001</v>
      </c>
      <c r="F10" s="136">
        <v>22.4</v>
      </c>
      <c r="G10" s="228">
        <v>1.1000000000000001</v>
      </c>
      <c r="H10" s="136">
        <v>19.3</v>
      </c>
      <c r="I10" s="228">
        <v>1.1000000000000001</v>
      </c>
      <c r="J10" s="136">
        <v>11.4</v>
      </c>
      <c r="K10" s="229">
        <v>0.7</v>
      </c>
    </row>
    <row r="11" spans="1:11" ht="12.75" customHeight="1">
      <c r="A11" s="142" t="s">
        <v>127</v>
      </c>
      <c r="B11" s="30">
        <v>54.2</v>
      </c>
      <c r="C11" s="159">
        <v>1.5</v>
      </c>
      <c r="D11" s="30">
        <v>13.2</v>
      </c>
      <c r="E11" s="159">
        <v>1.2</v>
      </c>
      <c r="F11" s="31">
        <v>21.3</v>
      </c>
      <c r="G11" s="159">
        <v>1.3</v>
      </c>
      <c r="H11" s="31">
        <v>8.6</v>
      </c>
      <c r="I11" s="159">
        <v>0.8</v>
      </c>
      <c r="J11" s="31">
        <v>8.8000000000000007</v>
      </c>
      <c r="K11" s="160">
        <v>0.8</v>
      </c>
    </row>
    <row r="12" spans="1:11" ht="12.75" customHeight="1">
      <c r="A12" s="157" t="s">
        <v>128</v>
      </c>
      <c r="B12" s="135">
        <v>45.9</v>
      </c>
      <c r="C12" s="228">
        <v>1.8</v>
      </c>
      <c r="D12" s="135">
        <v>31</v>
      </c>
      <c r="E12" s="228">
        <v>1.9</v>
      </c>
      <c r="F12" s="136">
        <v>25</v>
      </c>
      <c r="G12" s="228">
        <v>1.3</v>
      </c>
      <c r="H12" s="136">
        <v>16.7</v>
      </c>
      <c r="I12" s="228">
        <v>1.3</v>
      </c>
      <c r="J12" s="136">
        <v>24.4</v>
      </c>
      <c r="K12" s="229">
        <v>1.7</v>
      </c>
    </row>
    <row r="13" spans="1:11" ht="12.75" customHeight="1">
      <c r="A13" s="142" t="s">
        <v>129</v>
      </c>
      <c r="B13" s="30">
        <v>60.9</v>
      </c>
      <c r="C13" s="159">
        <v>1.9</v>
      </c>
      <c r="D13" s="30">
        <v>54.2</v>
      </c>
      <c r="E13" s="159">
        <v>2</v>
      </c>
      <c r="F13" s="31">
        <v>53</v>
      </c>
      <c r="G13" s="159">
        <v>2.2000000000000002</v>
      </c>
      <c r="H13" s="31">
        <v>47.1</v>
      </c>
      <c r="I13" s="159">
        <v>2.4</v>
      </c>
      <c r="J13" s="31">
        <v>53.9</v>
      </c>
      <c r="K13" s="160">
        <v>2.2999999999999998</v>
      </c>
    </row>
    <row r="14" spans="1:11" ht="12.75" customHeight="1">
      <c r="A14" s="157" t="s">
        <v>130</v>
      </c>
      <c r="B14" s="135">
        <v>56.2</v>
      </c>
      <c r="C14" s="228">
        <v>2.4</v>
      </c>
      <c r="D14" s="135">
        <v>26.8</v>
      </c>
      <c r="E14" s="228">
        <v>2.2000000000000002</v>
      </c>
      <c r="F14" s="136">
        <v>36.6</v>
      </c>
      <c r="G14" s="228">
        <v>1.5</v>
      </c>
      <c r="H14" s="136">
        <v>10.6</v>
      </c>
      <c r="I14" s="228">
        <v>1.2</v>
      </c>
      <c r="J14" s="136">
        <v>12.3</v>
      </c>
      <c r="K14" s="229">
        <v>1.9</v>
      </c>
    </row>
    <row r="15" spans="1:11" ht="12.75" customHeight="1">
      <c r="A15" s="142" t="s">
        <v>132</v>
      </c>
      <c r="B15" s="30">
        <v>54.4</v>
      </c>
      <c r="C15" s="159">
        <v>1.5</v>
      </c>
      <c r="D15" s="30">
        <v>26.6</v>
      </c>
      <c r="E15" s="159">
        <v>1.1000000000000001</v>
      </c>
      <c r="F15" s="31">
        <v>22.6</v>
      </c>
      <c r="G15" s="159">
        <v>1.1000000000000001</v>
      </c>
      <c r="H15" s="31">
        <v>20.5</v>
      </c>
      <c r="I15" s="159">
        <v>0.9</v>
      </c>
      <c r="J15" s="31">
        <v>16.8</v>
      </c>
      <c r="K15" s="160">
        <v>0.9</v>
      </c>
    </row>
    <row r="16" spans="1:11" ht="12.75" customHeight="1">
      <c r="A16" s="157" t="s">
        <v>133</v>
      </c>
      <c r="B16" s="135">
        <v>64.900000000000006</v>
      </c>
      <c r="C16" s="228">
        <v>2.9</v>
      </c>
      <c r="D16" s="135">
        <v>31.7</v>
      </c>
      <c r="E16" s="228">
        <v>1.3</v>
      </c>
      <c r="F16" s="136">
        <v>39.4</v>
      </c>
      <c r="G16" s="228">
        <v>1.2</v>
      </c>
      <c r="H16" s="136">
        <v>25</v>
      </c>
      <c r="I16" s="228">
        <v>1</v>
      </c>
      <c r="J16" s="136">
        <v>28.6</v>
      </c>
      <c r="K16" s="229">
        <v>2</v>
      </c>
    </row>
    <row r="17" spans="1:11" ht="12.75" customHeight="1">
      <c r="A17" s="142" t="s">
        <v>134</v>
      </c>
      <c r="B17" s="30">
        <v>31.5</v>
      </c>
      <c r="C17" s="159">
        <v>1.7</v>
      </c>
      <c r="D17" s="30">
        <v>21.5</v>
      </c>
      <c r="E17" s="159">
        <v>1.6</v>
      </c>
      <c r="F17" s="31">
        <v>27.6</v>
      </c>
      <c r="G17" s="159">
        <v>1.4</v>
      </c>
      <c r="H17" s="31">
        <v>19.7</v>
      </c>
      <c r="I17" s="159">
        <v>1.3</v>
      </c>
      <c r="J17" s="31">
        <v>28.4</v>
      </c>
      <c r="K17" s="160">
        <v>1.4</v>
      </c>
    </row>
    <row r="18" spans="1:11" ht="12.75" customHeight="1">
      <c r="A18" s="158" t="s">
        <v>135</v>
      </c>
      <c r="B18" s="137">
        <v>64.3</v>
      </c>
      <c r="C18" s="226">
        <v>1.3</v>
      </c>
      <c r="D18" s="137">
        <v>41.5</v>
      </c>
      <c r="E18" s="226">
        <v>1.7</v>
      </c>
      <c r="F18" s="138">
        <v>44.3</v>
      </c>
      <c r="G18" s="226">
        <v>2</v>
      </c>
      <c r="H18" s="138">
        <v>32.4</v>
      </c>
      <c r="I18" s="226">
        <v>1.2</v>
      </c>
      <c r="J18" s="138">
        <v>32</v>
      </c>
      <c r="K18" s="227">
        <v>1.4</v>
      </c>
    </row>
    <row r="19" spans="1:11" ht="12.75" customHeight="1">
      <c r="A19" s="667" t="s">
        <v>522</v>
      </c>
      <c r="B19" s="667"/>
      <c r="C19" s="667"/>
      <c r="D19" s="667"/>
      <c r="E19" s="667"/>
      <c r="F19" s="667"/>
      <c r="G19" s="667"/>
      <c r="H19" s="667"/>
      <c r="I19" s="667"/>
      <c r="J19" s="667"/>
      <c r="K19" s="667"/>
    </row>
  </sheetData>
  <mergeCells count="10">
    <mergeCell ref="A1:K1"/>
    <mergeCell ref="A2:K2"/>
    <mergeCell ref="A19:K19"/>
    <mergeCell ref="J3:K3"/>
    <mergeCell ref="B4:K4"/>
    <mergeCell ref="A3:A4"/>
    <mergeCell ref="B3:C3"/>
    <mergeCell ref="D3:E3"/>
    <mergeCell ref="F3:G3"/>
    <mergeCell ref="H3:I3"/>
  </mergeCells>
  <hyperlinks>
    <hyperlink ref="A1:K1" location="Inhalt!A1" display="Zurück zum Inhal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sqref="A1:G1"/>
    </sheetView>
  </sheetViews>
  <sheetFormatPr baseColWidth="10" defaultColWidth="11.54296875" defaultRowHeight="12.75" customHeight="1"/>
  <cols>
    <col min="1" max="16384" width="11.54296875" style="20"/>
  </cols>
  <sheetData>
    <row r="1" spans="1:8" ht="24" customHeight="1">
      <c r="A1" s="504" t="s">
        <v>454</v>
      </c>
      <c r="B1" s="504"/>
      <c r="C1" s="504"/>
      <c r="D1" s="504"/>
      <c r="E1" s="504"/>
      <c r="F1" s="504"/>
      <c r="G1" s="504"/>
      <c r="H1" s="326"/>
    </row>
    <row r="2" spans="1:8" ht="30" customHeight="1">
      <c r="A2" s="505" t="s">
        <v>554</v>
      </c>
      <c r="B2" s="505"/>
      <c r="C2" s="505"/>
      <c r="D2" s="505"/>
      <c r="E2" s="505"/>
      <c r="F2" s="505"/>
      <c r="G2" s="505"/>
      <c r="H2" s="323"/>
    </row>
    <row r="11" spans="1:8" ht="12.75" customHeight="1">
      <c r="B11" s="58"/>
      <c r="C11" s="58"/>
      <c r="D11" s="58"/>
      <c r="E11" s="58"/>
      <c r="F11" s="58"/>
      <c r="G11" s="58"/>
    </row>
    <row r="16" spans="1:8" ht="12.75" customHeight="1">
      <c r="A16" s="509" t="s">
        <v>555</v>
      </c>
      <c r="B16" s="509"/>
      <c r="C16" s="509"/>
      <c r="D16" s="509"/>
      <c r="E16" s="509"/>
      <c r="F16" s="509"/>
      <c r="G16" s="509"/>
    </row>
    <row r="17" spans="1:8" ht="12.75" customHeight="1">
      <c r="A17" s="506" t="s">
        <v>600</v>
      </c>
      <c r="B17" s="506"/>
      <c r="C17" s="506"/>
      <c r="D17" s="506"/>
      <c r="E17" s="506"/>
      <c r="F17" s="506"/>
      <c r="G17" s="506"/>
      <c r="H17" s="303"/>
    </row>
    <row r="18" spans="1:8" ht="12.75" customHeight="1">
      <c r="A18" s="509"/>
      <c r="B18" s="509"/>
      <c r="C18" s="509"/>
      <c r="D18" s="509"/>
      <c r="E18" s="509"/>
      <c r="F18" s="509"/>
      <c r="G18" s="509"/>
    </row>
    <row r="19" spans="1:8" ht="12.75" customHeight="1">
      <c r="A19" s="509"/>
      <c r="B19" s="509"/>
      <c r="C19" s="509"/>
      <c r="D19" s="509"/>
      <c r="E19" s="509"/>
      <c r="F19" s="509"/>
      <c r="G19" s="509"/>
    </row>
  </sheetData>
  <mergeCells count="6">
    <mergeCell ref="A1:G1"/>
    <mergeCell ref="A2:G2"/>
    <mergeCell ref="A19:G19"/>
    <mergeCell ref="A18:G18"/>
    <mergeCell ref="A17:G17"/>
    <mergeCell ref="A16:G16"/>
  </mergeCells>
  <hyperlinks>
    <hyperlink ref="A1" location="Inhalt!A1" display="Zurück zum Inhalt "/>
  </hyperlinks>
  <pageMargins left="0.7" right="0.7" top="0.78740157499999996" bottom="0.78740157499999996"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showGridLines="0" workbookViewId="0">
      <selection sqref="A1:G1"/>
    </sheetView>
  </sheetViews>
  <sheetFormatPr baseColWidth="10" defaultColWidth="11.54296875" defaultRowHeight="12.5"/>
  <cols>
    <col min="1" max="1" width="31.7265625" style="1" customWidth="1"/>
    <col min="2" max="7" width="12.81640625" style="1" customWidth="1"/>
    <col min="8" max="16384" width="11.54296875" style="1"/>
  </cols>
  <sheetData>
    <row r="1" spans="1:19" s="2" customFormat="1" ht="24" customHeight="1">
      <c r="A1" s="504" t="s">
        <v>455</v>
      </c>
      <c r="B1" s="504"/>
      <c r="C1" s="504"/>
      <c r="D1" s="504"/>
      <c r="E1" s="504"/>
      <c r="F1" s="504"/>
      <c r="G1" s="504"/>
      <c r="H1" s="1"/>
      <c r="I1" s="1"/>
      <c r="J1" s="1"/>
      <c r="K1" s="1"/>
      <c r="L1" s="1"/>
      <c r="M1" s="1"/>
      <c r="N1" s="1"/>
      <c r="O1" s="1"/>
      <c r="P1" s="1"/>
      <c r="Q1" s="1"/>
      <c r="R1" s="1"/>
      <c r="S1" s="1"/>
    </row>
    <row r="2" spans="1:19" s="2" customFormat="1" ht="30" customHeight="1">
      <c r="A2" s="576" t="s">
        <v>764</v>
      </c>
      <c r="B2" s="576"/>
      <c r="C2" s="576"/>
      <c r="D2" s="576"/>
      <c r="E2" s="576"/>
      <c r="F2" s="576"/>
      <c r="G2" s="576"/>
      <c r="H2" s="1"/>
      <c r="I2" s="1"/>
      <c r="J2" s="1"/>
      <c r="K2" s="1"/>
      <c r="L2" s="1"/>
      <c r="M2" s="1"/>
      <c r="N2" s="1"/>
      <c r="O2" s="1"/>
      <c r="P2" s="1"/>
      <c r="Q2" s="1"/>
      <c r="R2" s="1"/>
      <c r="S2" s="1"/>
    </row>
    <row r="3" spans="1:19" s="2" customFormat="1" ht="12.65" customHeight="1">
      <c r="A3" s="578" t="s">
        <v>724</v>
      </c>
      <c r="B3" s="579" t="s">
        <v>718</v>
      </c>
      <c r="C3" s="581" t="s">
        <v>30</v>
      </c>
      <c r="D3" s="582"/>
      <c r="E3" s="582"/>
      <c r="F3" s="582"/>
      <c r="G3" s="582"/>
      <c r="H3" s="1"/>
      <c r="I3" s="1"/>
      <c r="J3" s="1"/>
      <c r="K3" s="1"/>
      <c r="L3" s="1"/>
      <c r="M3" s="1"/>
      <c r="N3" s="1"/>
      <c r="O3" s="1"/>
      <c r="P3" s="1"/>
      <c r="Q3" s="1"/>
      <c r="R3" s="1"/>
      <c r="S3" s="1"/>
    </row>
    <row r="4" spans="1:19" s="2" customFormat="1" ht="46">
      <c r="A4" s="578"/>
      <c r="B4" s="580"/>
      <c r="C4" s="166" t="s">
        <v>719</v>
      </c>
      <c r="D4" s="166" t="s">
        <v>720</v>
      </c>
      <c r="E4" s="166" t="s">
        <v>721</v>
      </c>
      <c r="F4" s="126" t="s">
        <v>722</v>
      </c>
      <c r="G4" s="126" t="s">
        <v>723</v>
      </c>
      <c r="H4" s="1"/>
      <c r="I4" s="1"/>
      <c r="J4" s="1"/>
      <c r="K4" s="1"/>
      <c r="L4" s="1"/>
      <c r="M4" s="1"/>
      <c r="N4" s="1"/>
      <c r="O4" s="1"/>
      <c r="P4" s="1"/>
      <c r="Q4" s="1"/>
      <c r="R4" s="1"/>
      <c r="S4" s="1"/>
    </row>
    <row r="5" spans="1:19" s="2" customFormat="1" ht="12.75" customHeight="1">
      <c r="A5" s="578"/>
      <c r="B5" s="584" t="s">
        <v>20</v>
      </c>
      <c r="C5" s="585"/>
      <c r="D5" s="585"/>
      <c r="E5" s="585"/>
      <c r="F5" s="585"/>
      <c r="G5" s="585"/>
      <c r="H5" s="1"/>
      <c r="I5" s="1"/>
      <c r="J5" s="1"/>
      <c r="K5" s="1"/>
      <c r="L5" s="1"/>
      <c r="M5" s="1"/>
      <c r="N5" s="1"/>
      <c r="O5" s="1"/>
      <c r="P5" s="1"/>
      <c r="Q5" s="1"/>
      <c r="R5" s="1"/>
      <c r="S5" s="1"/>
    </row>
    <row r="6" spans="1:19" s="2" customFormat="1" ht="12.75" customHeight="1">
      <c r="A6" s="167" t="s">
        <v>21</v>
      </c>
      <c r="B6" s="187">
        <v>27.3</v>
      </c>
      <c r="C6" s="187">
        <v>30.4</v>
      </c>
      <c r="D6" s="187">
        <v>24.1</v>
      </c>
      <c r="E6" s="188">
        <v>15.3</v>
      </c>
      <c r="F6" s="188">
        <v>24.1</v>
      </c>
      <c r="G6" s="188">
        <v>43.7</v>
      </c>
      <c r="H6" s="1"/>
      <c r="I6" s="1"/>
      <c r="J6" s="1"/>
      <c r="K6" s="1"/>
      <c r="L6" s="1"/>
      <c r="M6" s="1"/>
      <c r="N6" s="1"/>
      <c r="O6" s="1"/>
      <c r="P6" s="1"/>
      <c r="Q6" s="1"/>
      <c r="R6" s="1"/>
      <c r="S6" s="1"/>
    </row>
    <row r="7" spans="1:19" s="2" customFormat="1" ht="12.75" customHeight="1">
      <c r="A7" s="168" t="s">
        <v>2</v>
      </c>
      <c r="B7" s="189">
        <v>20.94</v>
      </c>
      <c r="C7" s="189">
        <v>22.66</v>
      </c>
      <c r="D7" s="189">
        <v>18.22</v>
      </c>
      <c r="E7" s="190">
        <v>12.11</v>
      </c>
      <c r="F7" s="190">
        <v>20.57</v>
      </c>
      <c r="G7" s="190">
        <v>34.21</v>
      </c>
      <c r="H7" s="1"/>
      <c r="I7" s="1"/>
      <c r="J7" s="1"/>
      <c r="K7" s="1"/>
      <c r="L7" s="1"/>
      <c r="M7" s="1"/>
      <c r="N7" s="1"/>
      <c r="O7" s="1"/>
      <c r="P7" s="1"/>
      <c r="Q7" s="1"/>
      <c r="R7" s="1"/>
      <c r="S7" s="1"/>
    </row>
    <row r="8" spans="1:19" s="2" customFormat="1" ht="12.75" customHeight="1">
      <c r="A8" s="169" t="s">
        <v>3</v>
      </c>
      <c r="B8" s="191">
        <v>11.95</v>
      </c>
      <c r="C8" s="191">
        <v>15.89</v>
      </c>
      <c r="D8" s="191">
        <v>8.41</v>
      </c>
      <c r="E8" s="192">
        <v>5.79</v>
      </c>
      <c r="F8" s="192">
        <v>5.67</v>
      </c>
      <c r="G8" s="192">
        <v>24.21</v>
      </c>
      <c r="H8" s="1"/>
      <c r="I8" s="1"/>
      <c r="J8" s="1"/>
      <c r="K8" s="1"/>
      <c r="L8" s="1"/>
      <c r="M8" s="1"/>
      <c r="N8" s="1"/>
      <c r="O8" s="1"/>
      <c r="P8" s="1"/>
      <c r="Q8" s="1"/>
      <c r="R8" s="1"/>
      <c r="S8" s="1"/>
    </row>
    <row r="9" spans="1:19" s="2" customFormat="1" ht="12.75" customHeight="1">
      <c r="A9" s="170" t="s">
        <v>22</v>
      </c>
      <c r="B9" s="189">
        <v>79</v>
      </c>
      <c r="C9" s="189">
        <v>79.7</v>
      </c>
      <c r="D9" s="189">
        <v>83.4</v>
      </c>
      <c r="E9" s="190">
        <v>63.2</v>
      </c>
      <c r="F9" s="190">
        <v>75.2</v>
      </c>
      <c r="G9" s="190">
        <v>80.5</v>
      </c>
      <c r="H9" s="1"/>
      <c r="I9" s="1"/>
      <c r="J9" s="1"/>
      <c r="K9" s="1"/>
      <c r="L9" s="1"/>
      <c r="M9" s="1"/>
      <c r="N9" s="1"/>
      <c r="O9" s="1"/>
      <c r="P9" s="1"/>
      <c r="Q9" s="1"/>
      <c r="R9" s="1"/>
      <c r="S9" s="1"/>
    </row>
    <row r="10" spans="1:19" s="2" customFormat="1" ht="12.75" customHeight="1">
      <c r="A10" s="169" t="s">
        <v>4</v>
      </c>
      <c r="B10" s="191">
        <v>60.2</v>
      </c>
      <c r="C10" s="191">
        <v>63.44</v>
      </c>
      <c r="D10" s="191">
        <v>63.04</v>
      </c>
      <c r="E10" s="192">
        <v>40.53</v>
      </c>
      <c r="F10" s="192">
        <v>55.32</v>
      </c>
      <c r="G10" s="192">
        <v>65.260000000000005</v>
      </c>
      <c r="H10" s="1"/>
      <c r="I10" s="1"/>
      <c r="J10" s="1"/>
      <c r="K10" s="1"/>
      <c r="L10" s="1"/>
      <c r="M10" s="1"/>
      <c r="N10" s="1"/>
      <c r="O10" s="1"/>
      <c r="P10" s="1"/>
      <c r="Q10" s="1"/>
      <c r="R10" s="1"/>
      <c r="S10" s="1"/>
    </row>
    <row r="11" spans="1:19" s="2" customFormat="1" ht="12.75" customHeight="1">
      <c r="A11" s="168" t="s">
        <v>6</v>
      </c>
      <c r="B11" s="189">
        <v>56</v>
      </c>
      <c r="C11" s="189">
        <v>56.89</v>
      </c>
      <c r="D11" s="189">
        <v>62.42</v>
      </c>
      <c r="E11" s="190">
        <v>41.05</v>
      </c>
      <c r="F11" s="190">
        <v>41.13</v>
      </c>
      <c r="G11" s="190">
        <v>57.89</v>
      </c>
      <c r="H11" s="1"/>
      <c r="I11" s="1"/>
      <c r="J11" s="1"/>
      <c r="K11" s="1"/>
      <c r="L11" s="1"/>
      <c r="M11" s="1"/>
      <c r="N11" s="1"/>
      <c r="O11" s="1"/>
      <c r="P11" s="1"/>
      <c r="Q11" s="1"/>
      <c r="R11" s="1"/>
      <c r="S11" s="1"/>
    </row>
    <row r="12" spans="1:19" s="2" customFormat="1" ht="12.75" customHeight="1">
      <c r="A12" s="169" t="s">
        <v>5</v>
      </c>
      <c r="B12" s="191">
        <v>25.95</v>
      </c>
      <c r="C12" s="191">
        <v>33.909999999999997</v>
      </c>
      <c r="D12" s="191">
        <v>18.350000000000001</v>
      </c>
      <c r="E12" s="192">
        <v>23.16</v>
      </c>
      <c r="F12" s="192">
        <v>31.21</v>
      </c>
      <c r="G12" s="192">
        <v>28.95</v>
      </c>
      <c r="H12" s="1"/>
      <c r="I12" s="1"/>
      <c r="J12" s="1"/>
      <c r="K12" s="1"/>
      <c r="L12" s="1"/>
      <c r="M12" s="1"/>
      <c r="N12" s="1"/>
      <c r="O12" s="1"/>
      <c r="P12" s="1"/>
      <c r="Q12" s="1"/>
      <c r="R12" s="1"/>
      <c r="S12" s="1"/>
    </row>
    <row r="13" spans="1:19" s="2" customFormat="1" ht="12.75" customHeight="1">
      <c r="A13" s="168" t="s">
        <v>38</v>
      </c>
      <c r="B13" s="189">
        <v>25.97</v>
      </c>
      <c r="C13" s="189">
        <v>35.92</v>
      </c>
      <c r="D13" s="189">
        <v>22.55</v>
      </c>
      <c r="E13" s="190">
        <v>13.16</v>
      </c>
      <c r="F13" s="190">
        <v>14.18</v>
      </c>
      <c r="G13" s="190">
        <v>32.11</v>
      </c>
      <c r="H13" s="1"/>
      <c r="I13" s="1"/>
      <c r="J13" s="1"/>
      <c r="K13" s="1"/>
      <c r="L13" s="1"/>
      <c r="M13" s="1"/>
      <c r="N13" s="1"/>
      <c r="O13" s="1"/>
      <c r="P13" s="1"/>
      <c r="Q13" s="1"/>
      <c r="R13" s="1"/>
      <c r="S13" s="1"/>
    </row>
    <row r="14" spans="1:19" s="2" customFormat="1" ht="12.75" customHeight="1">
      <c r="A14" s="169" t="s">
        <v>9</v>
      </c>
      <c r="B14" s="191">
        <v>8.2100000000000009</v>
      </c>
      <c r="C14" s="191">
        <v>12.21</v>
      </c>
      <c r="D14" s="191">
        <v>4.82</v>
      </c>
      <c r="E14" s="192">
        <v>5.26</v>
      </c>
      <c r="F14" s="192">
        <v>7.09</v>
      </c>
      <c r="G14" s="192">
        <v>12.63</v>
      </c>
      <c r="H14" s="1"/>
      <c r="I14" s="1"/>
      <c r="J14" s="1"/>
      <c r="K14" s="1"/>
      <c r="L14" s="1"/>
      <c r="M14" s="1"/>
      <c r="N14" s="1"/>
      <c r="O14" s="1"/>
      <c r="P14" s="1"/>
      <c r="Q14" s="1"/>
      <c r="R14" s="1"/>
      <c r="S14" s="1"/>
    </row>
    <row r="15" spans="1:19" s="2" customFormat="1" ht="12.75" customHeight="1">
      <c r="A15" s="168" t="s">
        <v>8</v>
      </c>
      <c r="B15" s="189">
        <v>7.85</v>
      </c>
      <c r="C15" s="189">
        <v>9.3000000000000007</v>
      </c>
      <c r="D15" s="189">
        <v>3.42</v>
      </c>
      <c r="E15" s="190">
        <v>5.79</v>
      </c>
      <c r="F15" s="190">
        <v>12.77</v>
      </c>
      <c r="G15" s="190">
        <v>17.37</v>
      </c>
      <c r="H15" s="1"/>
      <c r="I15" s="1"/>
      <c r="J15" s="1"/>
      <c r="K15" s="1"/>
      <c r="L15" s="1"/>
      <c r="M15" s="1"/>
      <c r="N15" s="1"/>
      <c r="O15" s="1"/>
      <c r="P15" s="1"/>
      <c r="Q15" s="1"/>
      <c r="R15" s="1"/>
      <c r="S15" s="1"/>
    </row>
    <row r="16" spans="1:19" s="2" customFormat="1" ht="12.75" customHeight="1">
      <c r="A16" s="171" t="s">
        <v>23</v>
      </c>
      <c r="B16" s="191">
        <v>83.24</v>
      </c>
      <c r="C16" s="191">
        <v>80.66</v>
      </c>
      <c r="D16" s="191">
        <v>88.5</v>
      </c>
      <c r="E16" s="192">
        <v>71.05</v>
      </c>
      <c r="F16" s="192">
        <v>79.400000000000006</v>
      </c>
      <c r="G16" s="192">
        <v>87.37</v>
      </c>
      <c r="H16" s="1"/>
      <c r="I16" s="1"/>
      <c r="J16" s="1"/>
      <c r="K16" s="1"/>
      <c r="L16" s="1"/>
      <c r="M16" s="1"/>
      <c r="N16" s="1"/>
      <c r="O16" s="1"/>
      <c r="P16" s="1"/>
      <c r="Q16" s="1"/>
      <c r="R16" s="1"/>
      <c r="S16" s="1"/>
    </row>
    <row r="17" spans="1:19" s="2" customFormat="1" ht="12.75" customHeight="1">
      <c r="A17" s="168" t="s">
        <v>32</v>
      </c>
      <c r="B17" s="189">
        <v>78.86</v>
      </c>
      <c r="C17" s="189">
        <v>74.760000000000005</v>
      </c>
      <c r="D17" s="189">
        <v>86.8</v>
      </c>
      <c r="E17" s="190">
        <v>66.319999999999993</v>
      </c>
      <c r="F17" s="190">
        <v>68.099999999999994</v>
      </c>
      <c r="G17" s="190">
        <v>83.68</v>
      </c>
      <c r="H17" s="1"/>
      <c r="I17" s="1"/>
      <c r="J17" s="1"/>
      <c r="K17" s="1"/>
      <c r="L17" s="1"/>
      <c r="M17" s="1"/>
      <c r="N17" s="1"/>
      <c r="O17" s="1"/>
      <c r="P17" s="1"/>
      <c r="Q17" s="1"/>
      <c r="R17" s="1"/>
      <c r="S17" s="1"/>
    </row>
    <row r="18" spans="1:19" s="2" customFormat="1" ht="12.75" customHeight="1">
      <c r="A18" s="172" t="s">
        <v>14</v>
      </c>
      <c r="B18" s="191">
        <v>68.239999999999995</v>
      </c>
      <c r="C18" s="191">
        <v>65.05</v>
      </c>
      <c r="D18" s="191">
        <v>71.650000000000006</v>
      </c>
      <c r="E18" s="192">
        <v>64.209999999999994</v>
      </c>
      <c r="F18" s="192">
        <v>61.7</v>
      </c>
      <c r="G18" s="192">
        <v>74.209999999999994</v>
      </c>
      <c r="H18" s="1"/>
      <c r="I18" s="1"/>
      <c r="J18" s="1"/>
      <c r="K18" s="1"/>
      <c r="L18" s="1"/>
      <c r="M18" s="1"/>
      <c r="N18" s="1"/>
      <c r="O18" s="1"/>
      <c r="P18" s="1"/>
      <c r="Q18" s="1"/>
      <c r="R18" s="1"/>
      <c r="S18" s="1"/>
    </row>
    <row r="19" spans="1:19" s="2" customFormat="1" ht="12.75" customHeight="1">
      <c r="A19" s="173" t="s">
        <v>13</v>
      </c>
      <c r="B19" s="189">
        <v>57.48</v>
      </c>
      <c r="C19" s="189">
        <v>56.73</v>
      </c>
      <c r="D19" s="189">
        <v>70.92</v>
      </c>
      <c r="E19" s="190">
        <v>21.58</v>
      </c>
      <c r="F19" s="190">
        <v>40.43</v>
      </c>
      <c r="G19" s="190">
        <v>62.63</v>
      </c>
      <c r="H19" s="1"/>
      <c r="I19" s="1"/>
      <c r="J19" s="1"/>
      <c r="K19" s="1"/>
      <c r="L19" s="1"/>
      <c r="M19" s="1"/>
      <c r="N19" s="1"/>
      <c r="O19" s="1"/>
      <c r="P19" s="1"/>
      <c r="Q19" s="1"/>
      <c r="R19" s="1"/>
      <c r="S19" s="1"/>
    </row>
    <row r="20" spans="1:19" s="2" customFormat="1" ht="12.75" customHeight="1">
      <c r="A20" s="169" t="s">
        <v>25</v>
      </c>
      <c r="B20" s="191">
        <v>33.93</v>
      </c>
      <c r="C20" s="191">
        <v>43.13</v>
      </c>
      <c r="D20" s="191">
        <v>28.7</v>
      </c>
      <c r="E20" s="192">
        <v>20.53</v>
      </c>
      <c r="F20" s="192">
        <v>36.200000000000003</v>
      </c>
      <c r="G20" s="192">
        <v>38.42</v>
      </c>
      <c r="H20" s="1"/>
      <c r="I20" s="1"/>
      <c r="J20" s="1"/>
      <c r="K20" s="1"/>
      <c r="L20" s="1"/>
      <c r="M20" s="1"/>
      <c r="N20" s="1"/>
      <c r="O20" s="1"/>
      <c r="P20" s="1"/>
      <c r="Q20" s="1"/>
      <c r="R20" s="1"/>
      <c r="S20" s="1"/>
    </row>
    <row r="21" spans="1:19" s="2" customFormat="1" ht="12.75" customHeight="1">
      <c r="A21" s="173" t="s">
        <v>10</v>
      </c>
      <c r="B21" s="189">
        <v>21.64</v>
      </c>
      <c r="C21" s="189">
        <v>26.5</v>
      </c>
      <c r="D21" s="189">
        <v>18.32</v>
      </c>
      <c r="E21" s="190">
        <v>15.26</v>
      </c>
      <c r="F21" s="190">
        <v>26.24</v>
      </c>
      <c r="G21" s="190">
        <v>22.63</v>
      </c>
      <c r="H21" s="1"/>
      <c r="I21" s="1"/>
      <c r="J21" s="1"/>
      <c r="K21" s="1"/>
      <c r="L21" s="1"/>
      <c r="M21" s="1"/>
      <c r="N21" s="1"/>
      <c r="O21" s="1"/>
      <c r="P21" s="1"/>
      <c r="Q21" s="1"/>
      <c r="R21" s="1"/>
      <c r="S21" s="1"/>
    </row>
    <row r="22" spans="1:19" s="2" customFormat="1" ht="12.75" customHeight="1">
      <c r="A22" s="172" t="s">
        <v>12</v>
      </c>
      <c r="B22" s="191">
        <v>17.32</v>
      </c>
      <c r="C22" s="191">
        <v>26.02</v>
      </c>
      <c r="D22" s="191">
        <v>13.82</v>
      </c>
      <c r="E22" s="192">
        <v>8.42</v>
      </c>
      <c r="F22" s="192">
        <v>8.51</v>
      </c>
      <c r="G22" s="192">
        <v>21.05</v>
      </c>
      <c r="H22" s="1"/>
      <c r="I22" s="1"/>
      <c r="J22" s="1"/>
      <c r="K22" s="1"/>
      <c r="L22" s="1"/>
      <c r="M22" s="1"/>
      <c r="N22" s="1"/>
      <c r="O22" s="1"/>
      <c r="P22" s="1"/>
      <c r="Q22" s="1"/>
      <c r="R22" s="1"/>
      <c r="S22" s="1"/>
    </row>
    <row r="23" spans="1:19" s="2" customFormat="1" ht="12.75" customHeight="1">
      <c r="A23" s="173" t="s">
        <v>11</v>
      </c>
      <c r="B23" s="189">
        <v>9.5299999999999994</v>
      </c>
      <c r="C23" s="189">
        <v>11.65</v>
      </c>
      <c r="D23" s="189">
        <v>7.15</v>
      </c>
      <c r="E23" s="190">
        <v>6.32</v>
      </c>
      <c r="F23" s="190">
        <v>9.93</v>
      </c>
      <c r="G23" s="190">
        <v>14.74</v>
      </c>
      <c r="H23" s="1"/>
      <c r="I23" s="1"/>
      <c r="J23" s="1"/>
      <c r="K23" s="1"/>
      <c r="L23" s="1"/>
      <c r="M23" s="1"/>
      <c r="N23" s="1"/>
      <c r="O23" s="1"/>
      <c r="P23" s="1"/>
      <c r="Q23" s="1"/>
      <c r="R23" s="1"/>
      <c r="S23" s="1"/>
    </row>
    <row r="24" spans="1:19" s="2" customFormat="1" ht="23">
      <c r="A24" s="174" t="s">
        <v>26</v>
      </c>
      <c r="B24" s="449">
        <v>30.11</v>
      </c>
      <c r="C24" s="449">
        <v>37.35</v>
      </c>
      <c r="D24" s="449">
        <v>35.200000000000003</v>
      </c>
      <c r="E24" s="450">
        <v>14.21</v>
      </c>
      <c r="F24" s="450">
        <v>13.5</v>
      </c>
      <c r="G24" s="450">
        <v>21.58</v>
      </c>
      <c r="H24" s="1"/>
      <c r="I24" s="1"/>
      <c r="J24" s="1"/>
      <c r="K24" s="1"/>
      <c r="L24" s="1"/>
      <c r="M24" s="1"/>
      <c r="N24" s="1"/>
      <c r="O24" s="1"/>
      <c r="P24" s="1"/>
      <c r="Q24" s="1"/>
      <c r="R24" s="1"/>
      <c r="S24" s="1"/>
    </row>
    <row r="25" spans="1:19" ht="12.75" customHeight="1">
      <c r="A25" s="674" t="s">
        <v>725</v>
      </c>
      <c r="B25" s="674"/>
      <c r="C25" s="674"/>
      <c r="D25" s="674"/>
      <c r="E25" s="674"/>
      <c r="F25" s="674"/>
      <c r="G25" s="674"/>
    </row>
    <row r="26" spans="1:19" s="2" customFormat="1" ht="12.75" customHeight="1">
      <c r="A26" s="673" t="s">
        <v>0</v>
      </c>
      <c r="B26" s="673"/>
      <c r="C26" s="673"/>
      <c r="D26" s="673"/>
      <c r="E26" s="673"/>
      <c r="F26" s="673"/>
      <c r="G26" s="673"/>
      <c r="H26" s="1"/>
      <c r="I26" s="1"/>
      <c r="J26" s="1"/>
      <c r="K26" s="1"/>
      <c r="L26" s="1"/>
      <c r="M26" s="1"/>
      <c r="N26" s="1"/>
      <c r="O26" s="1"/>
      <c r="P26" s="1"/>
      <c r="Q26" s="1"/>
      <c r="R26" s="1"/>
      <c r="S26" s="1"/>
    </row>
  </sheetData>
  <mergeCells count="8">
    <mergeCell ref="A1:G1"/>
    <mergeCell ref="A26:G26"/>
    <mergeCell ref="A2:G2"/>
    <mergeCell ref="A3:A5"/>
    <mergeCell ref="B3:B4"/>
    <mergeCell ref="C3:G3"/>
    <mergeCell ref="B5:G5"/>
    <mergeCell ref="A25:G25"/>
  </mergeCells>
  <hyperlinks>
    <hyperlink ref="A1:G1" location="Inhalt!A1" display="Zurück zum Inhalt"/>
  </hyperlink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zoomScaleNormal="100" workbookViewId="0">
      <selection sqref="A1:F1"/>
    </sheetView>
  </sheetViews>
  <sheetFormatPr baseColWidth="10" defaultColWidth="9.1796875" defaultRowHeight="12.5"/>
  <cols>
    <col min="1" max="1" width="31.7265625" style="1" customWidth="1"/>
    <col min="2" max="6" width="12.81640625" style="1" customWidth="1"/>
    <col min="7" max="1006" width="10.7265625" style="1" customWidth="1"/>
    <col min="1007" max="16384" width="9.1796875" style="1"/>
  </cols>
  <sheetData>
    <row r="1" spans="1:6" ht="24" customHeight="1">
      <c r="A1" s="504" t="s">
        <v>455</v>
      </c>
      <c r="B1" s="504"/>
      <c r="C1" s="504"/>
      <c r="D1" s="504"/>
      <c r="E1" s="504"/>
      <c r="F1" s="504"/>
    </row>
    <row r="2" spans="1:6" ht="30" customHeight="1">
      <c r="A2" s="576" t="s">
        <v>492</v>
      </c>
      <c r="B2" s="576"/>
      <c r="C2" s="576"/>
      <c r="D2" s="576"/>
      <c r="E2" s="576"/>
      <c r="F2" s="677"/>
    </row>
    <row r="3" spans="1:6" ht="12.65" customHeight="1">
      <c r="A3" s="578" t="s">
        <v>526</v>
      </c>
      <c r="B3" s="579" t="s">
        <v>718</v>
      </c>
      <c r="C3" s="581" t="s">
        <v>36</v>
      </c>
      <c r="D3" s="582"/>
      <c r="E3" s="582"/>
      <c r="F3" s="582"/>
    </row>
    <row r="4" spans="1:6" ht="50.5" customHeight="1">
      <c r="A4" s="578"/>
      <c r="B4" s="580"/>
      <c r="C4" s="125" t="s">
        <v>719</v>
      </c>
      <c r="D4" s="125" t="s">
        <v>28</v>
      </c>
      <c r="E4" s="125" t="s">
        <v>527</v>
      </c>
      <c r="F4" s="126" t="s">
        <v>29</v>
      </c>
    </row>
    <row r="5" spans="1:6" ht="12.75" customHeight="1">
      <c r="A5" s="583"/>
      <c r="B5" s="584" t="s">
        <v>20</v>
      </c>
      <c r="C5" s="585"/>
      <c r="D5" s="585"/>
      <c r="E5" s="585"/>
      <c r="F5" s="585"/>
    </row>
    <row r="6" spans="1:6" ht="12.75" customHeight="1">
      <c r="A6" s="164"/>
      <c r="B6" s="678" t="s">
        <v>537</v>
      </c>
      <c r="C6" s="678"/>
      <c r="D6" s="678"/>
      <c r="E6" s="678"/>
      <c r="F6" s="678"/>
    </row>
    <row r="7" spans="1:6" ht="12.75" customHeight="1">
      <c r="A7" s="178" t="s">
        <v>21</v>
      </c>
      <c r="B7" s="191">
        <v>65.56</v>
      </c>
      <c r="C7" s="191">
        <v>64.290000000000006</v>
      </c>
      <c r="D7" s="191">
        <v>67.209999999999994</v>
      </c>
      <c r="E7" s="192">
        <v>50</v>
      </c>
      <c r="F7" s="192">
        <v>60.87</v>
      </c>
    </row>
    <row r="8" spans="1:6" ht="12.75" customHeight="1">
      <c r="A8" s="179" t="s">
        <v>2</v>
      </c>
      <c r="B8" s="189">
        <v>54.08</v>
      </c>
      <c r="C8" s="189">
        <v>50.47</v>
      </c>
      <c r="D8" s="189">
        <v>57.02</v>
      </c>
      <c r="E8" s="190">
        <v>42.86</v>
      </c>
      <c r="F8" s="190">
        <v>47.62</v>
      </c>
    </row>
    <row r="9" spans="1:6" ht="12.75" customHeight="1">
      <c r="A9" s="180" t="s">
        <v>3</v>
      </c>
      <c r="B9" s="191">
        <v>34.33</v>
      </c>
      <c r="C9" s="191">
        <v>38.74</v>
      </c>
      <c r="D9" s="191">
        <v>30.58</v>
      </c>
      <c r="E9" s="192">
        <v>28.57</v>
      </c>
      <c r="F9" s="192">
        <v>30.43</v>
      </c>
    </row>
    <row r="10" spans="1:6" ht="12.75" customHeight="1">
      <c r="A10" s="181" t="s">
        <v>22</v>
      </c>
      <c r="B10" s="189">
        <v>98.68</v>
      </c>
      <c r="C10" s="189">
        <v>99.12</v>
      </c>
      <c r="D10" s="189">
        <v>98.36</v>
      </c>
      <c r="E10" s="190">
        <v>96.43</v>
      </c>
      <c r="F10" s="190">
        <v>100</v>
      </c>
    </row>
    <row r="11" spans="1:6" ht="12.75" customHeight="1">
      <c r="A11" s="180" t="s">
        <v>6</v>
      </c>
      <c r="B11" s="191">
        <v>89.74</v>
      </c>
      <c r="C11" s="191">
        <v>95.54</v>
      </c>
      <c r="D11" s="191">
        <v>85.25</v>
      </c>
      <c r="E11" s="192">
        <v>92.86</v>
      </c>
      <c r="F11" s="192">
        <v>82.61</v>
      </c>
    </row>
    <row r="12" spans="1:6" ht="12.75" customHeight="1">
      <c r="A12" s="179" t="s">
        <v>33</v>
      </c>
      <c r="B12" s="189">
        <v>85.76</v>
      </c>
      <c r="C12" s="189">
        <v>89.29</v>
      </c>
      <c r="D12" s="189">
        <v>85.25</v>
      </c>
      <c r="E12" s="190">
        <v>67.86</v>
      </c>
      <c r="F12" s="190">
        <v>82.61</v>
      </c>
    </row>
    <row r="13" spans="1:6" ht="12.75" customHeight="1">
      <c r="A13" s="180" t="s">
        <v>34</v>
      </c>
      <c r="B13" s="191">
        <v>84.77</v>
      </c>
      <c r="C13" s="191">
        <v>90.18</v>
      </c>
      <c r="D13" s="191">
        <v>80.33</v>
      </c>
      <c r="E13" s="192">
        <v>85.71</v>
      </c>
      <c r="F13" s="192">
        <v>73.91</v>
      </c>
    </row>
    <row r="14" spans="1:6" ht="12.75" customHeight="1">
      <c r="A14" s="179" t="s">
        <v>9</v>
      </c>
      <c r="B14" s="189">
        <v>43.88</v>
      </c>
      <c r="C14" s="189">
        <v>54.05</v>
      </c>
      <c r="D14" s="189">
        <v>38.979999999999997</v>
      </c>
      <c r="E14" s="190">
        <v>30.77</v>
      </c>
      <c r="F14" s="190">
        <v>27.27</v>
      </c>
    </row>
    <row r="15" spans="1:6" ht="12.75" customHeight="1">
      <c r="A15" s="180" t="s">
        <v>38</v>
      </c>
      <c r="B15" s="191">
        <v>43.29</v>
      </c>
      <c r="C15" s="191">
        <v>52.25</v>
      </c>
      <c r="D15" s="191">
        <v>39.67</v>
      </c>
      <c r="E15" s="192">
        <v>29.63</v>
      </c>
      <c r="F15" s="192">
        <v>36.36</v>
      </c>
    </row>
    <row r="16" spans="1:6" ht="12.75" customHeight="1">
      <c r="A16" s="179" t="s">
        <v>8</v>
      </c>
      <c r="B16" s="189">
        <v>20.54</v>
      </c>
      <c r="C16" s="189">
        <v>23.15</v>
      </c>
      <c r="D16" s="189">
        <v>18.18</v>
      </c>
      <c r="E16" s="190">
        <v>14.29</v>
      </c>
      <c r="F16" s="190">
        <v>13.04</v>
      </c>
    </row>
    <row r="17" spans="1:6" ht="12.75" customHeight="1">
      <c r="A17" s="178" t="s">
        <v>23</v>
      </c>
      <c r="B17" s="191">
        <v>97.69</v>
      </c>
      <c r="C17" s="191">
        <v>100</v>
      </c>
      <c r="D17" s="191">
        <v>96.72</v>
      </c>
      <c r="E17" s="192">
        <v>92.86</v>
      </c>
      <c r="F17" s="192">
        <v>100</v>
      </c>
    </row>
    <row r="18" spans="1:6" ht="12.75" customHeight="1">
      <c r="A18" s="179" t="s">
        <v>32</v>
      </c>
      <c r="B18" s="189">
        <v>96.7</v>
      </c>
      <c r="C18" s="189">
        <v>99.12</v>
      </c>
      <c r="D18" s="189">
        <v>95.9</v>
      </c>
      <c r="E18" s="190">
        <v>92.86</v>
      </c>
      <c r="F18" s="190">
        <v>95.65</v>
      </c>
    </row>
    <row r="19" spans="1:6" ht="12.75" customHeight="1">
      <c r="A19" s="182" t="s">
        <v>14</v>
      </c>
      <c r="B19" s="191">
        <v>93.67</v>
      </c>
      <c r="C19" s="191">
        <v>98.18</v>
      </c>
      <c r="D19" s="191">
        <v>91.8</v>
      </c>
      <c r="E19" s="192">
        <v>92.86</v>
      </c>
      <c r="F19" s="192">
        <v>86.96</v>
      </c>
    </row>
    <row r="20" spans="1:6" ht="12.75" customHeight="1">
      <c r="A20" s="183" t="s">
        <v>13</v>
      </c>
      <c r="B20" s="189">
        <v>77.33</v>
      </c>
      <c r="C20" s="189">
        <v>83.93</v>
      </c>
      <c r="D20" s="189">
        <v>75.209999999999994</v>
      </c>
      <c r="E20" s="190">
        <v>51.85</v>
      </c>
      <c r="F20" s="190">
        <v>78.260000000000005</v>
      </c>
    </row>
    <row r="21" spans="1:6" ht="12.75" customHeight="1">
      <c r="A21" s="180" t="s">
        <v>25</v>
      </c>
      <c r="B21" s="191">
        <v>62.58</v>
      </c>
      <c r="C21" s="191">
        <v>60.71</v>
      </c>
      <c r="D21" s="191">
        <v>58.2</v>
      </c>
      <c r="E21" s="192">
        <v>71.430000000000007</v>
      </c>
      <c r="F21" s="192">
        <v>73.91</v>
      </c>
    </row>
    <row r="22" spans="1:6" ht="12.75" customHeight="1">
      <c r="A22" s="183" t="s">
        <v>10</v>
      </c>
      <c r="B22" s="189">
        <v>55.3</v>
      </c>
      <c r="C22" s="189">
        <v>55.36</v>
      </c>
      <c r="D22" s="189">
        <v>49.18</v>
      </c>
      <c r="E22" s="190">
        <v>64.290000000000006</v>
      </c>
      <c r="F22" s="190">
        <v>65.22</v>
      </c>
    </row>
    <row r="23" spans="1:6" ht="12.75" customHeight="1">
      <c r="A23" s="182" t="s">
        <v>12</v>
      </c>
      <c r="B23" s="191">
        <v>26</v>
      </c>
      <c r="C23" s="191">
        <v>18.920000000000002</v>
      </c>
      <c r="D23" s="191">
        <v>26.23</v>
      </c>
      <c r="E23" s="192">
        <v>35.71</v>
      </c>
      <c r="F23" s="192">
        <v>26.097999999999999</v>
      </c>
    </row>
    <row r="24" spans="1:6" ht="12.75" customHeight="1">
      <c r="A24" s="183" t="s">
        <v>11</v>
      </c>
      <c r="B24" s="189">
        <v>18.46</v>
      </c>
      <c r="C24" s="189">
        <v>12.61</v>
      </c>
      <c r="D24" s="189">
        <v>15</v>
      </c>
      <c r="E24" s="190">
        <v>32.14</v>
      </c>
      <c r="F24" s="190">
        <v>34.78</v>
      </c>
    </row>
    <row r="25" spans="1:6" s="6" customFormat="1" ht="23">
      <c r="A25" s="184" t="s">
        <v>37</v>
      </c>
      <c r="B25" s="191">
        <v>42.91</v>
      </c>
      <c r="C25" s="191">
        <v>57.8</v>
      </c>
      <c r="D25" s="191">
        <v>38.33</v>
      </c>
      <c r="E25" s="191">
        <v>3.7</v>
      </c>
      <c r="F25" s="192">
        <v>26.09</v>
      </c>
    </row>
    <row r="26" spans="1:6" ht="12.75" customHeight="1">
      <c r="A26" s="165"/>
      <c r="B26" s="679" t="s">
        <v>538</v>
      </c>
      <c r="C26" s="679"/>
      <c r="D26" s="679"/>
      <c r="E26" s="679"/>
      <c r="F26" s="679"/>
    </row>
    <row r="27" spans="1:6" ht="12.75" customHeight="1">
      <c r="A27" s="132" t="s">
        <v>21</v>
      </c>
      <c r="B27" s="191">
        <v>29.5</v>
      </c>
      <c r="C27" s="191">
        <v>26</v>
      </c>
      <c r="D27" s="191">
        <v>25.32</v>
      </c>
      <c r="E27" s="191">
        <v>38.89</v>
      </c>
      <c r="F27" s="192">
        <v>35.85</v>
      </c>
    </row>
    <row r="28" spans="1:6" ht="12.75" customHeight="1">
      <c r="A28" s="168" t="s">
        <v>2</v>
      </c>
      <c r="B28" s="189">
        <v>21.5</v>
      </c>
      <c r="C28" s="189">
        <v>20</v>
      </c>
      <c r="D28" s="189">
        <v>18.989999999999998</v>
      </c>
      <c r="E28" s="189">
        <v>22.22</v>
      </c>
      <c r="F28" s="190">
        <v>26.42</v>
      </c>
    </row>
    <row r="29" spans="1:6" ht="12.75" customHeight="1">
      <c r="A29" s="131" t="s">
        <v>3</v>
      </c>
      <c r="B29" s="191">
        <v>13.5</v>
      </c>
      <c r="C29" s="191">
        <v>14</v>
      </c>
      <c r="D29" s="191">
        <v>10.130000000000001</v>
      </c>
      <c r="E29" s="191">
        <v>27.78</v>
      </c>
      <c r="F29" s="192">
        <v>13.21</v>
      </c>
    </row>
    <row r="30" spans="1:6" ht="12.75" customHeight="1">
      <c r="A30" s="170" t="s">
        <v>22</v>
      </c>
      <c r="B30" s="189">
        <v>86.5</v>
      </c>
      <c r="C30" s="189">
        <v>90</v>
      </c>
      <c r="D30" s="189">
        <v>83.54</v>
      </c>
      <c r="E30" s="189">
        <v>88.89</v>
      </c>
      <c r="F30" s="190">
        <v>86.79</v>
      </c>
    </row>
    <row r="31" spans="1:6" ht="12.75" customHeight="1">
      <c r="A31" s="131" t="s">
        <v>4</v>
      </c>
      <c r="B31" s="191">
        <v>62</v>
      </c>
      <c r="C31" s="191">
        <v>64</v>
      </c>
      <c r="D31" s="191">
        <v>62.03</v>
      </c>
      <c r="E31" s="191">
        <v>66.67</v>
      </c>
      <c r="F31" s="192">
        <v>58.49</v>
      </c>
    </row>
    <row r="32" spans="1:6" ht="12.75" customHeight="1">
      <c r="A32" s="168" t="s">
        <v>38</v>
      </c>
      <c r="B32" s="189">
        <v>43.5</v>
      </c>
      <c r="C32" s="189">
        <v>46</v>
      </c>
      <c r="D32" s="189">
        <v>43.04</v>
      </c>
      <c r="E32" s="189">
        <v>33.33</v>
      </c>
      <c r="F32" s="190">
        <v>45.28</v>
      </c>
    </row>
    <row r="33" spans="1:7" ht="12.75" customHeight="1">
      <c r="A33" s="131" t="s">
        <v>35</v>
      </c>
      <c r="B33" s="191">
        <v>42.5</v>
      </c>
      <c r="C33" s="191">
        <v>52</v>
      </c>
      <c r="D33" s="191">
        <v>37.97</v>
      </c>
      <c r="E33" s="191">
        <v>44.44</v>
      </c>
      <c r="F33" s="192">
        <v>39.619999999999997</v>
      </c>
    </row>
    <row r="34" spans="1:7" ht="12.75" customHeight="1">
      <c r="A34" s="168" t="s">
        <v>6</v>
      </c>
      <c r="B34" s="189">
        <v>36.5</v>
      </c>
      <c r="C34" s="189">
        <v>42</v>
      </c>
      <c r="D34" s="189">
        <v>31.65</v>
      </c>
      <c r="E34" s="189">
        <v>44.44</v>
      </c>
      <c r="F34" s="190">
        <v>35.85</v>
      </c>
    </row>
    <row r="35" spans="1:7" ht="12.75" customHeight="1">
      <c r="A35" s="131" t="s">
        <v>9</v>
      </c>
      <c r="B35" s="191">
        <v>29</v>
      </c>
      <c r="C35" s="191">
        <v>38</v>
      </c>
      <c r="D35" s="191">
        <v>21.52</v>
      </c>
      <c r="E35" s="191">
        <v>33.33</v>
      </c>
      <c r="F35" s="192">
        <v>30.19</v>
      </c>
    </row>
    <row r="36" spans="1:7" ht="12.75" customHeight="1">
      <c r="A36" s="168" t="s">
        <v>8</v>
      </c>
      <c r="B36" s="189">
        <v>13</v>
      </c>
      <c r="C36" s="189">
        <v>10</v>
      </c>
      <c r="D36" s="189">
        <v>16.46</v>
      </c>
      <c r="E36" s="189">
        <v>5.56</v>
      </c>
      <c r="F36" s="190">
        <v>13.21</v>
      </c>
    </row>
    <row r="37" spans="1:7" ht="12.75" customHeight="1">
      <c r="A37" s="131" t="s">
        <v>39</v>
      </c>
      <c r="B37" s="191">
        <v>33.5</v>
      </c>
      <c r="C37" s="191">
        <v>32</v>
      </c>
      <c r="D37" s="191">
        <v>25.32</v>
      </c>
      <c r="E37" s="191">
        <v>55.56</v>
      </c>
      <c r="F37" s="192">
        <v>39.619999999999997</v>
      </c>
    </row>
    <row r="38" spans="1:7" ht="12.75" customHeight="1">
      <c r="A38" s="170" t="s">
        <v>23</v>
      </c>
      <c r="B38" s="189">
        <v>89</v>
      </c>
      <c r="C38" s="189">
        <v>80</v>
      </c>
      <c r="D38" s="189">
        <v>94.94</v>
      </c>
      <c r="E38" s="189">
        <v>100</v>
      </c>
      <c r="F38" s="190">
        <v>84.91</v>
      </c>
    </row>
    <row r="39" spans="1:7" ht="12.75" customHeight="1">
      <c r="A39" s="131" t="s">
        <v>40</v>
      </c>
      <c r="B39" s="191">
        <v>83.5</v>
      </c>
      <c r="C39" s="191">
        <v>76</v>
      </c>
      <c r="D39" s="191">
        <v>87.34</v>
      </c>
      <c r="E39" s="191">
        <v>94.44</v>
      </c>
      <c r="F39" s="192">
        <v>81.13</v>
      </c>
    </row>
    <row r="40" spans="1:7" ht="12.75" customHeight="1">
      <c r="A40" s="168" t="s">
        <v>41</v>
      </c>
      <c r="B40" s="189">
        <v>35</v>
      </c>
      <c r="C40" s="189">
        <v>26</v>
      </c>
      <c r="D40" s="189">
        <v>30.38</v>
      </c>
      <c r="E40" s="189">
        <v>50</v>
      </c>
      <c r="F40" s="190">
        <v>45.28</v>
      </c>
    </row>
    <row r="41" spans="1:7" ht="12.75" customHeight="1">
      <c r="A41" s="131" t="s">
        <v>12</v>
      </c>
      <c r="B41" s="191">
        <v>30</v>
      </c>
      <c r="C41" s="191">
        <v>34</v>
      </c>
      <c r="D41" s="191">
        <v>26.58</v>
      </c>
      <c r="E41" s="191">
        <v>22.22</v>
      </c>
      <c r="F41" s="192">
        <v>33.96</v>
      </c>
    </row>
    <row r="42" spans="1:7" ht="12.75" customHeight="1">
      <c r="A42" s="168" t="s">
        <v>11</v>
      </c>
      <c r="B42" s="189">
        <v>29</v>
      </c>
      <c r="C42" s="189">
        <v>26</v>
      </c>
      <c r="D42" s="189">
        <v>32.909999999999997</v>
      </c>
      <c r="E42" s="189">
        <v>27.78</v>
      </c>
      <c r="F42" s="190">
        <v>26.42</v>
      </c>
    </row>
    <row r="43" spans="1:7" s="6" customFormat="1" ht="39" customHeight="1">
      <c r="A43" s="177" t="s">
        <v>42</v>
      </c>
      <c r="B43" s="191">
        <v>22</v>
      </c>
      <c r="C43" s="191">
        <v>42</v>
      </c>
      <c r="D43" s="191">
        <v>15.19</v>
      </c>
      <c r="E43" s="191">
        <v>5.56</v>
      </c>
      <c r="F43" s="450">
        <v>18.87</v>
      </c>
      <c r="G43" s="114"/>
    </row>
    <row r="44" spans="1:7" ht="12.75" customHeight="1">
      <c r="A44" s="675" t="s">
        <v>726</v>
      </c>
      <c r="B44" s="675"/>
      <c r="C44" s="675"/>
      <c r="D44" s="675"/>
      <c r="E44" s="675"/>
      <c r="F44" s="675"/>
    </row>
    <row r="45" spans="1:7" ht="24" customHeight="1">
      <c r="A45" s="676" t="s">
        <v>727</v>
      </c>
      <c r="B45" s="676"/>
      <c r="C45" s="676"/>
      <c r="D45" s="676"/>
      <c r="E45" s="676"/>
      <c r="F45" s="676"/>
    </row>
  </sheetData>
  <mergeCells count="10">
    <mergeCell ref="A1:F1"/>
    <mergeCell ref="A44:F44"/>
    <mergeCell ref="A45:F45"/>
    <mergeCell ref="A2:F2"/>
    <mergeCell ref="A3:A5"/>
    <mergeCell ref="B3:B4"/>
    <mergeCell ref="C3:F3"/>
    <mergeCell ref="B5:F5"/>
    <mergeCell ref="B6:F6"/>
    <mergeCell ref="B26:F26"/>
  </mergeCells>
  <hyperlinks>
    <hyperlink ref="A1:F1" location="Inhalt!A1" display="Zurück zum Inhalt"/>
  </hyperlinks>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sqref="A1:F1"/>
    </sheetView>
  </sheetViews>
  <sheetFormatPr baseColWidth="10" defaultColWidth="11.54296875" defaultRowHeight="12.5"/>
  <cols>
    <col min="1" max="1" width="41.453125" style="1" customWidth="1"/>
    <col min="2" max="3" width="11.54296875" style="1"/>
    <col min="4" max="4" width="13.26953125" style="1" customWidth="1"/>
    <col min="5" max="16384" width="11.54296875" style="1"/>
  </cols>
  <sheetData>
    <row r="1" spans="1:6" ht="24" customHeight="1">
      <c r="A1" s="504" t="s">
        <v>454</v>
      </c>
      <c r="B1" s="504"/>
      <c r="C1" s="504"/>
      <c r="D1" s="504"/>
      <c r="E1" s="504"/>
      <c r="F1" s="504"/>
    </row>
    <row r="2" spans="1:6" ht="30" customHeight="1">
      <c r="A2" s="681" t="s">
        <v>437</v>
      </c>
      <c r="B2" s="681"/>
      <c r="C2" s="681"/>
      <c r="D2" s="681"/>
      <c r="E2" s="681"/>
      <c r="F2" s="681"/>
    </row>
    <row r="3" spans="1:6" ht="13" customHeight="1">
      <c r="A3" s="578" t="s">
        <v>45</v>
      </c>
      <c r="B3" s="579" t="s">
        <v>1</v>
      </c>
      <c r="C3" s="581" t="s">
        <v>30</v>
      </c>
      <c r="D3" s="582"/>
      <c r="E3" s="582"/>
      <c r="F3" s="582"/>
    </row>
    <row r="4" spans="1:6" ht="37.9" customHeight="1">
      <c r="A4" s="578"/>
      <c r="B4" s="580"/>
      <c r="C4" s="7" t="s">
        <v>27</v>
      </c>
      <c r="D4" s="7" t="s">
        <v>28</v>
      </c>
      <c r="E4" s="7" t="s">
        <v>31</v>
      </c>
      <c r="F4" s="8" t="s">
        <v>29</v>
      </c>
    </row>
    <row r="5" spans="1:6" ht="12.75" customHeight="1">
      <c r="A5" s="578"/>
      <c r="B5" s="584" t="s">
        <v>20</v>
      </c>
      <c r="C5" s="585"/>
      <c r="D5" s="585"/>
      <c r="E5" s="585"/>
      <c r="F5" s="585"/>
    </row>
    <row r="6" spans="1:6" ht="12.75" customHeight="1">
      <c r="A6" s="130" t="s">
        <v>44</v>
      </c>
      <c r="B6" s="187">
        <v>60.5</v>
      </c>
      <c r="C6" s="187">
        <v>67.27</v>
      </c>
      <c r="D6" s="187">
        <v>60.33</v>
      </c>
      <c r="E6" s="187">
        <v>37.04</v>
      </c>
      <c r="F6" s="188">
        <v>56.52</v>
      </c>
    </row>
    <row r="7" spans="1:6" ht="25.5" customHeight="1">
      <c r="A7" s="185" t="s">
        <v>728</v>
      </c>
      <c r="B7" s="189">
        <v>7.8</v>
      </c>
      <c r="C7" s="189">
        <v>8.1999999999999993</v>
      </c>
      <c r="D7" s="189">
        <v>9.1</v>
      </c>
      <c r="E7" s="189">
        <v>7.4</v>
      </c>
      <c r="F7" s="190">
        <f>-F2</f>
        <v>0</v>
      </c>
    </row>
    <row r="8" spans="1:6" ht="25.5" customHeight="1">
      <c r="A8" s="177" t="s">
        <v>729</v>
      </c>
      <c r="B8" s="191">
        <v>31.2</v>
      </c>
      <c r="C8" s="191">
        <v>36.9</v>
      </c>
      <c r="D8" s="191">
        <v>29.8</v>
      </c>
      <c r="E8" s="191">
        <v>18.5</v>
      </c>
      <c r="F8" s="192">
        <v>26.1</v>
      </c>
    </row>
    <row r="9" spans="1:6" ht="25.5" customHeight="1">
      <c r="A9" s="185" t="s">
        <v>730</v>
      </c>
      <c r="B9" s="189">
        <v>29.2</v>
      </c>
      <c r="C9" s="189">
        <v>25.5</v>
      </c>
      <c r="D9" s="189">
        <v>36.4</v>
      </c>
      <c r="E9" s="189">
        <v>18.5</v>
      </c>
      <c r="F9" s="190">
        <v>21.7</v>
      </c>
    </row>
    <row r="10" spans="1:6" ht="25.5" customHeight="1">
      <c r="A10" s="177" t="s">
        <v>731</v>
      </c>
      <c r="B10" s="191">
        <v>15.7</v>
      </c>
      <c r="C10" s="191">
        <v>16.399999999999999</v>
      </c>
      <c r="D10" s="191">
        <v>14.9</v>
      </c>
      <c r="E10" s="191">
        <v>18.5</v>
      </c>
      <c r="F10" s="192">
        <v>13</v>
      </c>
    </row>
    <row r="11" spans="1:6" ht="25.5" customHeight="1">
      <c r="A11" s="186" t="s">
        <v>732</v>
      </c>
      <c r="B11" s="193">
        <v>44.8</v>
      </c>
      <c r="C11" s="193">
        <v>50</v>
      </c>
      <c r="D11" s="193">
        <v>47.9</v>
      </c>
      <c r="E11" s="193">
        <v>11.1</v>
      </c>
      <c r="F11" s="194">
        <v>43.5</v>
      </c>
    </row>
    <row r="12" spans="1:6" s="451" customFormat="1" ht="12.75" customHeight="1">
      <c r="A12" s="680" t="s">
        <v>43</v>
      </c>
      <c r="B12" s="680"/>
      <c r="C12" s="680"/>
      <c r="D12" s="680"/>
      <c r="E12" s="680"/>
      <c r="F12" s="680"/>
    </row>
  </sheetData>
  <mergeCells count="7">
    <mergeCell ref="A1:F1"/>
    <mergeCell ref="A12:F12"/>
    <mergeCell ref="A2:F2"/>
    <mergeCell ref="A3:A5"/>
    <mergeCell ref="B3:B4"/>
    <mergeCell ref="C3:F3"/>
    <mergeCell ref="B5:F5"/>
  </mergeCells>
  <hyperlinks>
    <hyperlink ref="A1:F1" location="Inhalt!A1" display="Zurück zum Inhalt "/>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showGridLines="0" tabSelected="1" zoomScaleNormal="100" workbookViewId="0">
      <selection activeCell="O16" sqref="O16"/>
    </sheetView>
  </sheetViews>
  <sheetFormatPr baseColWidth="10" defaultColWidth="11.453125" defaultRowHeight="12.5"/>
  <cols>
    <col min="1" max="1" width="36.1796875" style="115" customWidth="1"/>
    <col min="2" max="5" width="13" style="115" customWidth="1"/>
    <col min="6" max="6" width="8.1796875" style="115" customWidth="1"/>
    <col min="7" max="8" width="13" style="115" customWidth="1"/>
    <col min="9" max="9" width="8.1796875" style="115" customWidth="1"/>
    <col min="10" max="11" width="13" style="115" customWidth="1"/>
    <col min="12" max="12" width="8.1796875" style="115" customWidth="1"/>
    <col min="13" max="13" width="13" style="115" customWidth="1"/>
    <col min="14" max="16384" width="11.453125" style="115"/>
  </cols>
  <sheetData>
    <row r="1" spans="1:19" ht="24.4" customHeight="1">
      <c r="A1" s="574" t="s">
        <v>454</v>
      </c>
      <c r="B1" s="574"/>
      <c r="C1" s="574"/>
      <c r="D1" s="574"/>
      <c r="E1" s="574"/>
      <c r="F1" s="574"/>
      <c r="G1" s="574"/>
      <c r="H1" s="574"/>
      <c r="I1" s="574"/>
      <c r="J1" s="574"/>
      <c r="K1" s="574"/>
      <c r="L1" s="574"/>
      <c r="M1" s="454"/>
    </row>
    <row r="2" spans="1:19" ht="30" customHeight="1">
      <c r="A2" s="683" t="s">
        <v>733</v>
      </c>
      <c r="B2" s="683"/>
      <c r="C2" s="683"/>
      <c r="D2" s="683"/>
      <c r="E2" s="683"/>
      <c r="F2" s="683"/>
      <c r="G2" s="683"/>
      <c r="H2" s="683"/>
      <c r="I2" s="683"/>
      <c r="J2" s="683"/>
      <c r="K2" s="683"/>
      <c r="L2" s="683"/>
      <c r="M2" s="453"/>
      <c r="N2" s="116"/>
      <c r="O2" s="116"/>
      <c r="P2" s="116"/>
      <c r="Q2" s="116"/>
      <c r="R2" s="116"/>
      <c r="S2" s="116"/>
    </row>
    <row r="3" spans="1:19" ht="12.75" customHeight="1">
      <c r="A3" s="686" t="s">
        <v>457</v>
      </c>
      <c r="B3" s="689" t="s">
        <v>740</v>
      </c>
      <c r="C3" s="687" t="s">
        <v>1</v>
      </c>
      <c r="D3" s="693" t="s">
        <v>500</v>
      </c>
      <c r="E3" s="693"/>
      <c r="F3" s="693"/>
      <c r="G3" s="693" t="s">
        <v>500</v>
      </c>
      <c r="H3" s="693"/>
      <c r="I3" s="693"/>
      <c r="J3" s="693" t="s">
        <v>500</v>
      </c>
      <c r="K3" s="693"/>
      <c r="L3" s="694"/>
      <c r="M3" s="117"/>
      <c r="N3" s="117"/>
    </row>
    <row r="4" spans="1:19" ht="38.25" customHeight="1">
      <c r="A4" s="686"/>
      <c r="B4" s="690"/>
      <c r="C4" s="688"/>
      <c r="D4" s="231" t="s">
        <v>458</v>
      </c>
      <c r="E4" s="231" t="s">
        <v>459</v>
      </c>
      <c r="F4" s="232" t="s">
        <v>734</v>
      </c>
      <c r="G4" s="231" t="s">
        <v>735</v>
      </c>
      <c r="H4" s="231" t="s">
        <v>743</v>
      </c>
      <c r="I4" s="302" t="s">
        <v>734</v>
      </c>
      <c r="J4" s="231" t="s">
        <v>460</v>
      </c>
      <c r="K4" s="231" t="s">
        <v>736</v>
      </c>
      <c r="L4" s="302" t="s">
        <v>734</v>
      </c>
      <c r="M4" s="117"/>
      <c r="N4" s="117"/>
    </row>
    <row r="5" spans="1:19">
      <c r="A5" s="686"/>
      <c r="B5" s="197" t="s">
        <v>169</v>
      </c>
      <c r="C5" s="691" t="s">
        <v>746</v>
      </c>
      <c r="D5" s="692"/>
      <c r="E5" s="692"/>
      <c r="F5" s="692"/>
      <c r="G5" s="692"/>
      <c r="H5" s="692"/>
      <c r="I5" s="692"/>
      <c r="J5" s="692"/>
      <c r="K5" s="692"/>
      <c r="L5" s="692"/>
      <c r="M5" s="117"/>
      <c r="N5" s="117"/>
    </row>
    <row r="6" spans="1:19" ht="12.65" customHeight="1">
      <c r="A6" s="118" t="s">
        <v>461</v>
      </c>
      <c r="B6" s="198">
        <v>1909</v>
      </c>
      <c r="C6" s="713">
        <v>4.7055999999999996</v>
      </c>
      <c r="D6" s="492">
        <v>4.7152000000000003</v>
      </c>
      <c r="E6" s="719">
        <v>4.7039</v>
      </c>
      <c r="F6" s="720"/>
      <c r="G6" s="492">
        <v>4.7026000000000003</v>
      </c>
      <c r="H6" s="719">
        <v>4.7229000000000001</v>
      </c>
      <c r="I6" s="720" t="s">
        <v>462</v>
      </c>
      <c r="J6" s="492">
        <v>4.7336999999999998</v>
      </c>
      <c r="K6" s="719">
        <v>4.6886000000000001</v>
      </c>
      <c r="L6" s="728" t="s">
        <v>462</v>
      </c>
      <c r="M6" s="117"/>
      <c r="N6" s="117"/>
    </row>
    <row r="7" spans="1:19" ht="12.65" customHeight="1">
      <c r="A7" s="233" t="s">
        <v>463</v>
      </c>
      <c r="B7" s="234">
        <v>1885</v>
      </c>
      <c r="C7" s="714">
        <v>4.5034000000000001</v>
      </c>
      <c r="D7" s="493">
        <v>4.4139999999999997</v>
      </c>
      <c r="E7" s="493">
        <v>4.5513000000000003</v>
      </c>
      <c r="F7" s="721" t="s">
        <v>464</v>
      </c>
      <c r="G7" s="493">
        <v>4.5606</v>
      </c>
      <c r="H7" s="493">
        <v>4.4010999999999996</v>
      </c>
      <c r="I7" s="721" t="s">
        <v>465</v>
      </c>
      <c r="J7" s="493">
        <v>4.4630000000000001</v>
      </c>
      <c r="K7" s="493">
        <v>4.5270000000000001</v>
      </c>
      <c r="L7" s="729" t="s">
        <v>462</v>
      </c>
      <c r="M7" s="117"/>
      <c r="N7" s="117"/>
    </row>
    <row r="8" spans="1:19" ht="12.65" customHeight="1">
      <c r="A8" s="119" t="s">
        <v>466</v>
      </c>
      <c r="B8" s="199">
        <v>1832</v>
      </c>
      <c r="C8" s="715">
        <v>4.3244999999999996</v>
      </c>
      <c r="D8" s="494">
        <v>4.2842000000000002</v>
      </c>
      <c r="E8" s="494">
        <v>4.3573000000000004</v>
      </c>
      <c r="F8" s="722" t="s">
        <v>467</v>
      </c>
      <c r="G8" s="494">
        <v>4.2888999999999999</v>
      </c>
      <c r="H8" s="494">
        <v>4.3887999999999998</v>
      </c>
      <c r="I8" s="722" t="s">
        <v>464</v>
      </c>
      <c r="J8" s="494">
        <v>4.2636000000000003</v>
      </c>
      <c r="K8" s="494">
        <v>4.3665000000000003</v>
      </c>
      <c r="L8" s="730" t="s">
        <v>464</v>
      </c>
      <c r="M8" s="117"/>
      <c r="N8" s="117"/>
    </row>
    <row r="9" spans="1:19" ht="12.65" customHeight="1">
      <c r="A9" s="233" t="s">
        <v>468</v>
      </c>
      <c r="B9" s="234">
        <v>1902</v>
      </c>
      <c r="C9" s="714">
        <v>4.3173000000000004</v>
      </c>
      <c r="D9" s="493">
        <v>4.3250999999999999</v>
      </c>
      <c r="E9" s="493">
        <v>4.3018999999999998</v>
      </c>
      <c r="F9" s="721" t="s">
        <v>462</v>
      </c>
      <c r="G9" s="493">
        <v>4.3049999999999997</v>
      </c>
      <c r="H9" s="493">
        <v>4.3441000000000001</v>
      </c>
      <c r="I9" s="721" t="s">
        <v>462</v>
      </c>
      <c r="J9" s="493">
        <v>4.2331000000000003</v>
      </c>
      <c r="K9" s="493">
        <v>4.3754</v>
      </c>
      <c r="L9" s="729" t="s">
        <v>464</v>
      </c>
      <c r="M9" s="117"/>
      <c r="N9" s="117"/>
    </row>
    <row r="10" spans="1:19" ht="12.65" customHeight="1">
      <c r="A10" s="119" t="s">
        <v>469</v>
      </c>
      <c r="B10" s="199">
        <v>1759</v>
      </c>
      <c r="C10" s="715">
        <v>4.3007</v>
      </c>
      <c r="D10" s="494">
        <v>4.2803000000000004</v>
      </c>
      <c r="E10" s="494">
        <v>4.3178000000000001</v>
      </c>
      <c r="F10" s="722" t="s">
        <v>462</v>
      </c>
      <c r="G10" s="494">
        <v>4.3021000000000003</v>
      </c>
      <c r="H10" s="494">
        <v>4.2998000000000003</v>
      </c>
      <c r="I10" s="722" t="s">
        <v>462</v>
      </c>
      <c r="J10" s="494">
        <v>4.3968999999999996</v>
      </c>
      <c r="K10" s="494">
        <v>4.2435</v>
      </c>
      <c r="L10" s="730" t="s">
        <v>465</v>
      </c>
      <c r="M10" s="117"/>
      <c r="N10" s="117"/>
    </row>
    <row r="11" spans="1:19" ht="12.65" customHeight="1">
      <c r="A11" s="233" t="s">
        <v>470</v>
      </c>
      <c r="B11" s="234">
        <v>1879</v>
      </c>
      <c r="C11" s="714">
        <v>4.2525000000000004</v>
      </c>
      <c r="D11" s="493">
        <v>4.3691000000000004</v>
      </c>
      <c r="E11" s="493">
        <v>4.1844000000000001</v>
      </c>
      <c r="F11" s="721" t="s">
        <v>465</v>
      </c>
      <c r="G11" s="493">
        <v>4.2103999999999999</v>
      </c>
      <c r="H11" s="493">
        <v>4.3331</v>
      </c>
      <c r="I11" s="721" t="s">
        <v>464</v>
      </c>
      <c r="J11" s="493">
        <v>4.3848000000000003</v>
      </c>
      <c r="K11" s="493">
        <v>4.1801000000000004</v>
      </c>
      <c r="L11" s="729" t="s">
        <v>465</v>
      </c>
      <c r="M11" s="117"/>
      <c r="N11" s="117"/>
    </row>
    <row r="12" spans="1:19" ht="25.15" customHeight="1">
      <c r="A12" s="119" t="s">
        <v>739</v>
      </c>
      <c r="B12" s="199">
        <v>1688</v>
      </c>
      <c r="C12" s="715">
        <v>4.101</v>
      </c>
      <c r="D12" s="494">
        <v>3.9739</v>
      </c>
      <c r="E12" s="494">
        <v>4.1920000000000002</v>
      </c>
      <c r="F12" s="722" t="s">
        <v>465</v>
      </c>
      <c r="G12" s="494">
        <v>4.1558999999999999</v>
      </c>
      <c r="H12" s="494">
        <v>4.0187999999999997</v>
      </c>
      <c r="I12" s="722" t="s">
        <v>464</v>
      </c>
      <c r="J12" s="494">
        <v>4.0926999999999998</v>
      </c>
      <c r="K12" s="494">
        <v>4.1157000000000004</v>
      </c>
      <c r="L12" s="730" t="s">
        <v>465</v>
      </c>
      <c r="M12" s="117"/>
      <c r="N12" s="117"/>
    </row>
    <row r="13" spans="1:19" ht="12.65" customHeight="1">
      <c r="A13" s="233" t="s">
        <v>429</v>
      </c>
      <c r="B13" s="234">
        <v>1880</v>
      </c>
      <c r="C13" s="714">
        <v>3.9967999999999999</v>
      </c>
      <c r="D13" s="493">
        <v>4.1661999999999999</v>
      </c>
      <c r="E13" s="493">
        <v>3.8675000000000002</v>
      </c>
      <c r="F13" s="721" t="s">
        <v>465</v>
      </c>
      <c r="G13" s="493">
        <v>3.9598</v>
      </c>
      <c r="H13" s="493">
        <v>4.0521000000000003</v>
      </c>
      <c r="I13" s="721" t="s">
        <v>467</v>
      </c>
      <c r="J13" s="493">
        <v>4.1736000000000004</v>
      </c>
      <c r="K13" s="493">
        <v>3.8845000000000001</v>
      </c>
      <c r="L13" s="729" t="s">
        <v>465</v>
      </c>
      <c r="M13" s="117"/>
    </row>
    <row r="14" spans="1:19" ht="12.65" customHeight="1">
      <c r="A14" s="120" t="s">
        <v>747</v>
      </c>
      <c r="B14" s="200">
        <v>1910</v>
      </c>
      <c r="C14" s="716">
        <v>3.9952999999999999</v>
      </c>
      <c r="D14" s="495">
        <v>3.9108000000000001</v>
      </c>
      <c r="E14" s="495">
        <v>4.0496999999999996</v>
      </c>
      <c r="F14" s="723" t="s">
        <v>464</v>
      </c>
      <c r="G14" s="495">
        <v>4.0941999999999998</v>
      </c>
      <c r="H14" s="495">
        <v>3.8489</v>
      </c>
      <c r="I14" s="727" t="s">
        <v>465</v>
      </c>
      <c r="J14" s="495">
        <v>4.0578000000000003</v>
      </c>
      <c r="K14" s="495">
        <v>3.9603000000000002</v>
      </c>
      <c r="L14" s="731" t="s">
        <v>467</v>
      </c>
      <c r="M14" s="117"/>
    </row>
    <row r="15" spans="1:19" ht="12.65" customHeight="1">
      <c r="A15" s="233" t="s">
        <v>471</v>
      </c>
      <c r="B15" s="234">
        <v>1887</v>
      </c>
      <c r="C15" s="714">
        <v>3.8677999999999999</v>
      </c>
      <c r="D15" s="493">
        <v>3.7313000000000001</v>
      </c>
      <c r="E15" s="493">
        <v>3.9723000000000002</v>
      </c>
      <c r="F15" s="724" t="s">
        <v>465</v>
      </c>
      <c r="G15" s="493">
        <v>3.8961000000000001</v>
      </c>
      <c r="H15" s="493">
        <v>3.8222</v>
      </c>
      <c r="I15" s="721" t="s">
        <v>465</v>
      </c>
      <c r="J15" s="493">
        <v>3.8138000000000001</v>
      </c>
      <c r="K15" s="493">
        <v>3.9051</v>
      </c>
      <c r="L15" s="729" t="s">
        <v>467</v>
      </c>
      <c r="M15" s="117"/>
    </row>
    <row r="16" spans="1:19" ht="12.65" customHeight="1">
      <c r="A16" s="120" t="s">
        <v>748</v>
      </c>
      <c r="B16" s="200">
        <v>1766</v>
      </c>
      <c r="C16" s="716">
        <v>3.7686999999999999</v>
      </c>
      <c r="D16" s="495">
        <v>3.6446999999999998</v>
      </c>
      <c r="E16" s="495">
        <v>3.8370000000000002</v>
      </c>
      <c r="F16" s="723" t="s">
        <v>465</v>
      </c>
      <c r="G16" s="495">
        <v>3.8368000000000002</v>
      </c>
      <c r="H16" s="495">
        <v>3.6311</v>
      </c>
      <c r="I16" s="727" t="s">
        <v>465</v>
      </c>
      <c r="J16" s="495">
        <v>3.7444000000000002</v>
      </c>
      <c r="K16" s="495">
        <v>3.7751000000000001</v>
      </c>
      <c r="L16" s="731" t="s">
        <v>462</v>
      </c>
      <c r="M16" s="117"/>
    </row>
    <row r="17" spans="1:14" ht="12.65" customHeight="1">
      <c r="A17" s="233" t="s">
        <v>472</v>
      </c>
      <c r="B17" s="234">
        <v>1782</v>
      </c>
      <c r="C17" s="714">
        <v>3.7477999999999998</v>
      </c>
      <c r="D17" s="493">
        <v>3.8803000000000001</v>
      </c>
      <c r="E17" s="493">
        <v>3.6616</v>
      </c>
      <c r="F17" s="724" t="s">
        <v>465</v>
      </c>
      <c r="G17" s="493">
        <v>3.6429</v>
      </c>
      <c r="H17" s="493">
        <v>3.9173</v>
      </c>
      <c r="I17" s="721" t="s">
        <v>465</v>
      </c>
      <c r="J17" s="493">
        <v>3.8662999999999998</v>
      </c>
      <c r="K17" s="493">
        <v>3.6591999999999998</v>
      </c>
      <c r="L17" s="729" t="s">
        <v>465</v>
      </c>
      <c r="M17" s="117"/>
    </row>
    <row r="18" spans="1:14" ht="12.65" customHeight="1">
      <c r="A18" s="120" t="s">
        <v>473</v>
      </c>
      <c r="B18" s="200">
        <v>1782</v>
      </c>
      <c r="C18" s="716">
        <v>3.7364999999999999</v>
      </c>
      <c r="D18" s="495">
        <v>3.6669</v>
      </c>
      <c r="E18" s="495">
        <v>3.7778</v>
      </c>
      <c r="F18" s="723" t="s">
        <v>464</v>
      </c>
      <c r="G18" s="495">
        <v>3.702</v>
      </c>
      <c r="H18" s="495">
        <v>3.7863000000000002</v>
      </c>
      <c r="I18" s="727" t="s">
        <v>467</v>
      </c>
      <c r="J18" s="495">
        <v>3.5968</v>
      </c>
      <c r="K18" s="495">
        <v>3.8220999999999998</v>
      </c>
      <c r="L18" s="731" t="s">
        <v>465</v>
      </c>
      <c r="M18" s="117"/>
    </row>
    <row r="19" spans="1:14" ht="12.65" customHeight="1">
      <c r="A19" s="233" t="s">
        <v>474</v>
      </c>
      <c r="B19" s="234">
        <v>1877</v>
      </c>
      <c r="C19" s="714">
        <v>3.6263000000000001</v>
      </c>
      <c r="D19" s="493">
        <v>3.8746</v>
      </c>
      <c r="E19" s="493">
        <v>3.4367000000000001</v>
      </c>
      <c r="F19" s="724" t="s">
        <v>465</v>
      </c>
      <c r="G19" s="493">
        <v>3.6661999999999999</v>
      </c>
      <c r="H19" s="493">
        <v>3.5363000000000002</v>
      </c>
      <c r="I19" s="721" t="s">
        <v>464</v>
      </c>
      <c r="J19" s="493">
        <v>3.8435999999999999</v>
      </c>
      <c r="K19" s="493">
        <v>3.4655</v>
      </c>
      <c r="L19" s="729" t="s">
        <v>465</v>
      </c>
      <c r="M19" s="117"/>
    </row>
    <row r="20" spans="1:14" ht="12.65" customHeight="1">
      <c r="A20" s="118" t="s">
        <v>475</v>
      </c>
      <c r="B20" s="198">
        <v>1742</v>
      </c>
      <c r="C20" s="717">
        <v>3.5438999999999998</v>
      </c>
      <c r="D20" s="492">
        <v>3.4209000000000001</v>
      </c>
      <c r="E20" s="492">
        <v>3.6396999999999999</v>
      </c>
      <c r="F20" s="725" t="s">
        <v>465</v>
      </c>
      <c r="G20" s="492">
        <v>3.5377000000000001</v>
      </c>
      <c r="H20" s="492">
        <v>3.5741000000000001</v>
      </c>
      <c r="I20" s="725" t="s">
        <v>462</v>
      </c>
      <c r="J20" s="492">
        <v>3.4007000000000001</v>
      </c>
      <c r="K20" s="492">
        <v>3.6526000000000001</v>
      </c>
      <c r="L20" s="732" t="s">
        <v>465</v>
      </c>
      <c r="M20" s="117"/>
      <c r="N20" s="117"/>
    </row>
    <row r="21" spans="1:14" ht="12.65" customHeight="1">
      <c r="A21" s="233" t="s">
        <v>476</v>
      </c>
      <c r="B21" s="234">
        <v>1841</v>
      </c>
      <c r="C21" s="714">
        <v>3.4011</v>
      </c>
      <c r="D21" s="493">
        <v>3.4154</v>
      </c>
      <c r="E21" s="493">
        <v>3.3986000000000001</v>
      </c>
      <c r="F21" s="721" t="s">
        <v>465</v>
      </c>
      <c r="G21" s="493">
        <v>3.4291999999999998</v>
      </c>
      <c r="H21" s="493">
        <v>3.3995000000000002</v>
      </c>
      <c r="I21" s="721" t="s">
        <v>462</v>
      </c>
      <c r="J21" s="493">
        <v>3.419</v>
      </c>
      <c r="K21" s="493">
        <v>3.3963000000000001</v>
      </c>
      <c r="L21" s="729" t="s">
        <v>465</v>
      </c>
      <c r="M21" s="117"/>
      <c r="N21" s="117"/>
    </row>
    <row r="22" spans="1:14" ht="12.65" customHeight="1">
      <c r="A22" s="119" t="s">
        <v>33</v>
      </c>
      <c r="B22" s="199">
        <v>1634</v>
      </c>
      <c r="C22" s="715">
        <v>3.3304999999999998</v>
      </c>
      <c r="D22" s="494">
        <v>3.6214</v>
      </c>
      <c r="E22" s="494">
        <v>3.1032999999999999</v>
      </c>
      <c r="F22" s="722" t="s">
        <v>465</v>
      </c>
      <c r="G22" s="494">
        <v>3.3424</v>
      </c>
      <c r="H22" s="494">
        <v>3.3102999999999998</v>
      </c>
      <c r="I22" s="722" t="s">
        <v>462</v>
      </c>
      <c r="J22" s="494">
        <v>3.5693999999999999</v>
      </c>
      <c r="K22" s="494">
        <v>3.1589999999999998</v>
      </c>
      <c r="L22" s="730" t="s">
        <v>465</v>
      </c>
      <c r="M22" s="117"/>
      <c r="N22" s="117"/>
    </row>
    <row r="23" spans="1:14" ht="12.65" customHeight="1">
      <c r="A23" s="233" t="s">
        <v>11</v>
      </c>
      <c r="B23" s="234">
        <v>1869</v>
      </c>
      <c r="C23" s="714">
        <v>3.2797999999999998</v>
      </c>
      <c r="D23" s="493">
        <v>3.0666000000000002</v>
      </c>
      <c r="E23" s="493">
        <v>3.3925999999999998</v>
      </c>
      <c r="F23" s="721" t="s">
        <v>465</v>
      </c>
      <c r="G23" s="493">
        <v>3.3289</v>
      </c>
      <c r="H23" s="493">
        <v>3.1634000000000002</v>
      </c>
      <c r="I23" s="721" t="s">
        <v>467</v>
      </c>
      <c r="J23" s="493">
        <v>3.0537999999999998</v>
      </c>
      <c r="K23" s="493">
        <v>3.4165999999999999</v>
      </c>
      <c r="L23" s="729" t="s">
        <v>465</v>
      </c>
      <c r="M23" s="117"/>
      <c r="N23" s="117"/>
    </row>
    <row r="24" spans="1:14" ht="23">
      <c r="A24" s="119" t="s">
        <v>738</v>
      </c>
      <c r="B24" s="199">
        <v>1659</v>
      </c>
      <c r="C24" s="715">
        <v>3.2757999999999998</v>
      </c>
      <c r="D24" s="494">
        <v>3.4756</v>
      </c>
      <c r="E24" s="494">
        <v>3.1387999999999998</v>
      </c>
      <c r="F24" s="722" t="s">
        <v>465</v>
      </c>
      <c r="G24" s="494">
        <v>3.2463000000000002</v>
      </c>
      <c r="H24" s="494">
        <v>3.3247</v>
      </c>
      <c r="I24" s="722" t="s">
        <v>462</v>
      </c>
      <c r="J24" s="494">
        <v>3.4651000000000001</v>
      </c>
      <c r="K24" s="494">
        <v>3.1671999999999998</v>
      </c>
      <c r="L24" s="730" t="s">
        <v>465</v>
      </c>
      <c r="M24" s="117"/>
      <c r="N24" s="117"/>
    </row>
    <row r="25" spans="1:14">
      <c r="A25" s="233" t="s">
        <v>477</v>
      </c>
      <c r="B25" s="234">
        <v>1387</v>
      </c>
      <c r="C25" s="714">
        <v>3.2130000000000001</v>
      </c>
      <c r="D25" s="493">
        <v>3.2252000000000001</v>
      </c>
      <c r="E25" s="493">
        <v>3.2128999999999999</v>
      </c>
      <c r="F25" s="721" t="s">
        <v>462</v>
      </c>
      <c r="G25" s="493">
        <v>3.1783000000000001</v>
      </c>
      <c r="H25" s="493">
        <v>3.2944</v>
      </c>
      <c r="I25" s="721" t="s">
        <v>467</v>
      </c>
      <c r="J25" s="493">
        <v>3.2126000000000001</v>
      </c>
      <c r="K25" s="493">
        <v>3.2311000000000001</v>
      </c>
      <c r="L25" s="729" t="s">
        <v>462</v>
      </c>
      <c r="M25" s="117"/>
      <c r="N25" s="117"/>
    </row>
    <row r="26" spans="1:14" ht="25.15" customHeight="1">
      <c r="A26" s="119" t="s">
        <v>749</v>
      </c>
      <c r="B26" s="199">
        <v>1398</v>
      </c>
      <c r="C26" s="715">
        <v>3.1537999999999999</v>
      </c>
      <c r="D26" s="494">
        <v>3.1602000000000001</v>
      </c>
      <c r="E26" s="494">
        <v>3.1541999999999999</v>
      </c>
      <c r="F26" s="722" t="s">
        <v>462</v>
      </c>
      <c r="G26" s="494">
        <v>3.1738</v>
      </c>
      <c r="H26" s="494">
        <v>3.1242000000000001</v>
      </c>
      <c r="I26" s="722" t="s">
        <v>462</v>
      </c>
      <c r="J26" s="494">
        <v>3.2204999999999999</v>
      </c>
      <c r="K26" s="494">
        <v>3.1166</v>
      </c>
      <c r="L26" s="730" t="s">
        <v>462</v>
      </c>
      <c r="M26" s="117"/>
      <c r="N26" s="117"/>
    </row>
    <row r="27" spans="1:14" ht="12.65" customHeight="1">
      <c r="A27" s="233" t="s">
        <v>478</v>
      </c>
      <c r="B27" s="234">
        <v>1663</v>
      </c>
      <c r="C27" s="714">
        <v>3.0657999999999999</v>
      </c>
      <c r="D27" s="493">
        <v>3.0068000000000001</v>
      </c>
      <c r="E27" s="493">
        <v>3.0884999999999998</v>
      </c>
      <c r="F27" s="721" t="s">
        <v>462</v>
      </c>
      <c r="G27" s="493">
        <v>3.1806999999999999</v>
      </c>
      <c r="H27" s="493">
        <v>2.8361000000000001</v>
      </c>
      <c r="I27" s="721" t="s">
        <v>465</v>
      </c>
      <c r="J27" s="493">
        <v>3.0785</v>
      </c>
      <c r="K27" s="493">
        <v>3.0548999999999999</v>
      </c>
      <c r="L27" s="729" t="s">
        <v>462</v>
      </c>
      <c r="M27" s="117"/>
    </row>
    <row r="28" spans="1:14" ht="12.65" customHeight="1">
      <c r="A28" s="120" t="s">
        <v>479</v>
      </c>
      <c r="B28" s="200">
        <v>1141</v>
      </c>
      <c r="C28" s="716">
        <v>2.9245999999999999</v>
      </c>
      <c r="D28" s="495">
        <v>3.1909000000000001</v>
      </c>
      <c r="E28" s="495">
        <v>2.7027000000000001</v>
      </c>
      <c r="F28" s="723" t="s">
        <v>465</v>
      </c>
      <c r="G28" s="495">
        <v>2.8874</v>
      </c>
      <c r="H28" s="495">
        <v>3.0377000000000001</v>
      </c>
      <c r="I28" s="727" t="s">
        <v>462</v>
      </c>
      <c r="J28" s="495">
        <v>3.0911</v>
      </c>
      <c r="K28" s="495">
        <v>2.8212000000000002</v>
      </c>
      <c r="L28" s="731" t="s">
        <v>464</v>
      </c>
      <c r="M28" s="117"/>
    </row>
    <row r="29" spans="1:14" ht="12.65" customHeight="1">
      <c r="A29" s="233" t="s">
        <v>480</v>
      </c>
      <c r="B29" s="234">
        <v>875</v>
      </c>
      <c r="C29" s="714">
        <v>2.8</v>
      </c>
      <c r="D29" s="493">
        <v>2.8071000000000002</v>
      </c>
      <c r="E29" s="493">
        <v>2.7711999999999999</v>
      </c>
      <c r="F29" s="724" t="s">
        <v>462</v>
      </c>
      <c r="G29" s="493">
        <v>2.7048000000000001</v>
      </c>
      <c r="H29" s="493">
        <v>2.9195000000000002</v>
      </c>
      <c r="I29" s="721" t="s">
        <v>464</v>
      </c>
      <c r="J29" s="493">
        <v>2.8780000000000001</v>
      </c>
      <c r="K29" s="493">
        <v>2.7465999999999999</v>
      </c>
      <c r="L29" s="729" t="s">
        <v>462</v>
      </c>
      <c r="M29" s="117"/>
    </row>
    <row r="30" spans="1:14" ht="12.65" customHeight="1">
      <c r="A30" s="120" t="s">
        <v>481</v>
      </c>
      <c r="B30" s="200">
        <v>1360</v>
      </c>
      <c r="C30" s="716">
        <v>2.7993000000000001</v>
      </c>
      <c r="D30" s="495">
        <v>2.7799</v>
      </c>
      <c r="E30" s="495">
        <v>2.8241000000000001</v>
      </c>
      <c r="F30" s="723" t="s">
        <v>462</v>
      </c>
      <c r="G30" s="495">
        <v>2.7353000000000001</v>
      </c>
      <c r="H30" s="495">
        <v>2.9003999999999999</v>
      </c>
      <c r="I30" s="727" t="s">
        <v>464</v>
      </c>
      <c r="J30" s="495">
        <v>2.8976999999999999</v>
      </c>
      <c r="K30" s="495">
        <v>2.7606000000000002</v>
      </c>
      <c r="L30" s="731" t="s">
        <v>467</v>
      </c>
      <c r="M30" s="117"/>
    </row>
    <row r="31" spans="1:14" ht="25.15" customHeight="1">
      <c r="A31" s="233" t="s">
        <v>737</v>
      </c>
      <c r="B31" s="234">
        <v>808</v>
      </c>
      <c r="C31" s="714">
        <v>2.3706999999999998</v>
      </c>
      <c r="D31" s="493">
        <v>2.4470000000000001</v>
      </c>
      <c r="E31" s="493">
        <v>2.2444000000000002</v>
      </c>
      <c r="F31" s="724" t="s">
        <v>464</v>
      </c>
      <c r="G31" s="493">
        <v>2.2785000000000002</v>
      </c>
      <c r="H31" s="493">
        <v>2.4462000000000002</v>
      </c>
      <c r="I31" s="721" t="s">
        <v>467</v>
      </c>
      <c r="J31" s="493">
        <v>2.4457</v>
      </c>
      <c r="K31" s="493">
        <v>2.2816999999999998</v>
      </c>
      <c r="L31" s="729" t="s">
        <v>467</v>
      </c>
      <c r="M31" s="117"/>
    </row>
    <row r="32" spans="1:14" ht="12.65" customHeight="1">
      <c r="A32" s="120" t="s">
        <v>482</v>
      </c>
      <c r="B32" s="200">
        <v>354</v>
      </c>
      <c r="C32" s="716">
        <v>2.3220000000000001</v>
      </c>
      <c r="D32" s="495">
        <v>2.3502999999999998</v>
      </c>
      <c r="E32" s="495">
        <v>2.2621000000000002</v>
      </c>
      <c r="F32" s="723" t="s">
        <v>462</v>
      </c>
      <c r="G32" s="495">
        <v>2.2282999999999999</v>
      </c>
      <c r="H32" s="495">
        <v>2.3822000000000001</v>
      </c>
      <c r="I32" s="727" t="s">
        <v>462</v>
      </c>
      <c r="J32" s="495">
        <v>2.4138999999999999</v>
      </c>
      <c r="K32" s="495">
        <v>2.2143000000000002</v>
      </c>
      <c r="L32" s="731" t="s">
        <v>462</v>
      </c>
      <c r="M32" s="117"/>
    </row>
    <row r="33" spans="1:18" ht="12.65" customHeight="1">
      <c r="A33" s="233" t="s">
        <v>483</v>
      </c>
      <c r="B33" s="234">
        <v>1162</v>
      </c>
      <c r="C33" s="714">
        <v>2.2761999999999998</v>
      </c>
      <c r="D33" s="493">
        <v>2.3862000000000001</v>
      </c>
      <c r="E33" s="493">
        <v>2.1777000000000002</v>
      </c>
      <c r="F33" s="724" t="s">
        <v>464</v>
      </c>
      <c r="G33" s="493">
        <v>2.2532999999999999</v>
      </c>
      <c r="H33" s="493">
        <v>2.2995000000000001</v>
      </c>
      <c r="I33" s="721" t="s">
        <v>462</v>
      </c>
      <c r="J33" s="493">
        <v>2.2191999999999998</v>
      </c>
      <c r="K33" s="493">
        <v>2.2986</v>
      </c>
      <c r="L33" s="729" t="s">
        <v>462</v>
      </c>
      <c r="M33" s="117"/>
    </row>
    <row r="34" spans="1:18" ht="12.65" customHeight="1">
      <c r="A34" s="121" t="s">
        <v>750</v>
      </c>
      <c r="B34" s="201">
        <v>601</v>
      </c>
      <c r="C34" s="718">
        <v>1.9875</v>
      </c>
      <c r="D34" s="496">
        <v>1.9637</v>
      </c>
      <c r="E34" s="496">
        <v>1.9636</v>
      </c>
      <c r="F34" s="726" t="s">
        <v>462</v>
      </c>
      <c r="G34" s="496">
        <v>1.9653</v>
      </c>
      <c r="H34" s="496">
        <v>1.9955000000000001</v>
      </c>
      <c r="I34" s="726" t="s">
        <v>462</v>
      </c>
      <c r="J34" s="496">
        <v>1.9400999999999999</v>
      </c>
      <c r="K34" s="496">
        <v>1.9964</v>
      </c>
      <c r="L34" s="733" t="s">
        <v>462</v>
      </c>
      <c r="M34" s="117"/>
      <c r="N34" s="117"/>
    </row>
    <row r="35" spans="1:18" ht="25.5" customHeight="1">
      <c r="A35" s="685" t="s">
        <v>742</v>
      </c>
      <c r="B35" s="685"/>
      <c r="C35" s="685"/>
      <c r="D35" s="685"/>
      <c r="E35" s="685"/>
      <c r="F35" s="685"/>
      <c r="G35" s="685"/>
      <c r="H35" s="685"/>
      <c r="I35" s="685"/>
      <c r="J35" s="685"/>
      <c r="K35" s="685"/>
      <c r="L35" s="685"/>
      <c r="M35" s="452"/>
    </row>
    <row r="36" spans="1:18" ht="15" customHeight="1">
      <c r="A36" s="684" t="s">
        <v>781</v>
      </c>
      <c r="B36" s="684"/>
      <c r="C36" s="684"/>
      <c r="D36" s="684"/>
      <c r="E36" s="684"/>
      <c r="F36" s="684"/>
      <c r="G36" s="684"/>
      <c r="H36" s="684"/>
      <c r="I36" s="684"/>
      <c r="J36" s="684"/>
      <c r="K36" s="684"/>
      <c r="L36" s="684"/>
      <c r="M36" s="122"/>
    </row>
    <row r="37" spans="1:18" ht="25.5" customHeight="1">
      <c r="A37" s="684" t="s">
        <v>744</v>
      </c>
      <c r="B37" s="682"/>
      <c r="C37" s="682"/>
      <c r="D37" s="682"/>
      <c r="E37" s="682"/>
      <c r="F37" s="682"/>
      <c r="G37" s="682"/>
      <c r="H37" s="682"/>
      <c r="I37" s="682"/>
      <c r="J37" s="682"/>
      <c r="K37" s="682"/>
      <c r="L37" s="682"/>
    </row>
    <row r="38" spans="1:18">
      <c r="A38" s="682" t="s">
        <v>745</v>
      </c>
      <c r="B38" s="682"/>
      <c r="C38" s="682"/>
      <c r="D38" s="682"/>
      <c r="E38" s="682"/>
      <c r="F38" s="682"/>
      <c r="G38" s="682"/>
      <c r="H38" s="682"/>
      <c r="I38" s="682"/>
      <c r="J38" s="682"/>
      <c r="K38" s="682"/>
      <c r="L38" s="682"/>
    </row>
    <row r="39" spans="1:18">
      <c r="A39" s="682" t="s">
        <v>741</v>
      </c>
      <c r="B39" s="682"/>
      <c r="C39" s="682"/>
      <c r="D39" s="682"/>
      <c r="E39" s="682"/>
      <c r="F39" s="682"/>
      <c r="G39" s="682"/>
      <c r="H39" s="682"/>
      <c r="I39" s="682"/>
      <c r="J39" s="682"/>
      <c r="K39" s="682"/>
      <c r="L39" s="682"/>
    </row>
    <row r="47" spans="1:18">
      <c r="E47" s="123"/>
      <c r="H47" s="123"/>
      <c r="K47" s="123"/>
      <c r="M47" s="123"/>
      <c r="O47" s="123"/>
      <c r="R47" s="123"/>
    </row>
    <row r="48" spans="1:18">
      <c r="E48" s="123"/>
      <c r="H48" s="123"/>
      <c r="K48" s="123"/>
      <c r="M48" s="123"/>
      <c r="O48" s="123"/>
      <c r="R48" s="123"/>
    </row>
  </sheetData>
  <mergeCells count="14">
    <mergeCell ref="A39:L39"/>
    <mergeCell ref="A2:L2"/>
    <mergeCell ref="A1:L1"/>
    <mergeCell ref="A36:L36"/>
    <mergeCell ref="A38:L38"/>
    <mergeCell ref="A35:L35"/>
    <mergeCell ref="A37:L37"/>
    <mergeCell ref="A3:A5"/>
    <mergeCell ref="C3:C4"/>
    <mergeCell ref="B3:B4"/>
    <mergeCell ref="C5:L5"/>
    <mergeCell ref="D3:F3"/>
    <mergeCell ref="G3:I3"/>
    <mergeCell ref="J3:L3"/>
  </mergeCells>
  <hyperlinks>
    <hyperlink ref="A1:D1" location="Inhalt!A1" display="Zurück zum Inhalt "/>
  </hyperlinks>
  <pageMargins left="0.70866141732283461" right="0.70866141732283461" top="0.78740157480314965" bottom="0.78740157480314965" header="0.31496062992125984" footer="0.31496062992125984"/>
  <pageSetup paperSize="9" scale="53" orientation="portrait" r:id="rId1"/>
  <headerFooter>
    <oddHeader>&amp;R&amp;K0070C0
F5 - Tabellenanhang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zoomScaleNormal="100" workbookViewId="0">
      <selection sqref="A1:E1"/>
    </sheetView>
  </sheetViews>
  <sheetFormatPr baseColWidth="10" defaultColWidth="11.54296875" defaultRowHeight="14"/>
  <cols>
    <col min="1" max="1" width="54.54296875" style="94" customWidth="1"/>
    <col min="2" max="5" width="14.453125" style="94" customWidth="1"/>
    <col min="6" max="16384" width="11.54296875" style="94"/>
  </cols>
  <sheetData>
    <row r="1" spans="1:5" ht="24" customHeight="1">
      <c r="A1" s="504" t="s">
        <v>455</v>
      </c>
      <c r="B1" s="504"/>
      <c r="C1" s="504"/>
      <c r="D1" s="504"/>
      <c r="E1" s="504"/>
    </row>
    <row r="2" spans="1:5" ht="15" customHeight="1">
      <c r="A2" s="603" t="s">
        <v>485</v>
      </c>
      <c r="B2" s="603"/>
      <c r="C2" s="603"/>
      <c r="D2" s="603"/>
      <c r="E2" s="603"/>
    </row>
    <row r="3" spans="1:5" ht="13.15" customHeight="1">
      <c r="A3" s="652" t="s">
        <v>361</v>
      </c>
      <c r="B3" s="651" t="s">
        <v>362</v>
      </c>
      <c r="C3" s="605" t="s">
        <v>751</v>
      </c>
      <c r="D3" s="698" t="s">
        <v>528</v>
      </c>
      <c r="E3" s="698"/>
    </row>
    <row r="4" spans="1:5" ht="37.15" customHeight="1">
      <c r="A4" s="695"/>
      <c r="B4" s="697"/>
      <c r="C4" s="606"/>
      <c r="D4" s="65" t="s">
        <v>529</v>
      </c>
      <c r="E4" s="91" t="s">
        <v>530</v>
      </c>
    </row>
    <row r="5" spans="1:5" ht="12.75" customHeight="1">
      <c r="A5" s="696"/>
      <c r="B5" s="270" t="s">
        <v>169</v>
      </c>
      <c r="C5" s="699" t="s">
        <v>20</v>
      </c>
      <c r="D5" s="699"/>
      <c r="E5" s="699"/>
    </row>
    <row r="6" spans="1:5" ht="12.75" customHeight="1">
      <c r="A6" s="63" t="s">
        <v>363</v>
      </c>
      <c r="B6" s="202">
        <v>5567</v>
      </c>
      <c r="C6" s="203">
        <v>34</v>
      </c>
      <c r="D6" s="203">
        <v>77</v>
      </c>
      <c r="E6" s="204">
        <v>23</v>
      </c>
    </row>
    <row r="7" spans="1:5" ht="12.75" customHeight="1">
      <c r="A7" s="68" t="s">
        <v>364</v>
      </c>
      <c r="B7" s="205">
        <v>5556</v>
      </c>
      <c r="C7" s="206">
        <v>46</v>
      </c>
      <c r="D7" s="206">
        <v>67</v>
      </c>
      <c r="E7" s="207">
        <v>33</v>
      </c>
    </row>
    <row r="8" spans="1:5" ht="12.75" customHeight="1">
      <c r="A8" s="69" t="s">
        <v>365</v>
      </c>
      <c r="B8" s="202">
        <v>5556</v>
      </c>
      <c r="C8" s="208">
        <v>41</v>
      </c>
      <c r="D8" s="208">
        <v>72</v>
      </c>
      <c r="E8" s="204">
        <v>28</v>
      </c>
    </row>
    <row r="9" spans="1:5" ht="25.5" customHeight="1">
      <c r="A9" s="70" t="s">
        <v>366</v>
      </c>
      <c r="B9" s="209">
        <v>5577</v>
      </c>
      <c r="C9" s="210">
        <v>53</v>
      </c>
      <c r="D9" s="210">
        <v>63</v>
      </c>
      <c r="E9" s="211">
        <v>37</v>
      </c>
    </row>
    <row r="10" spans="1:5" ht="12.75" customHeight="1">
      <c r="A10" s="601" t="s">
        <v>531</v>
      </c>
      <c r="B10" s="601"/>
      <c r="C10" s="601"/>
      <c r="D10" s="601"/>
      <c r="E10" s="601"/>
    </row>
  </sheetData>
  <mergeCells count="8">
    <mergeCell ref="A1:E1"/>
    <mergeCell ref="A10:E10"/>
    <mergeCell ref="A2:E2"/>
    <mergeCell ref="A3:A5"/>
    <mergeCell ref="B3:B4"/>
    <mergeCell ref="C3:C4"/>
    <mergeCell ref="D3:E3"/>
    <mergeCell ref="C5:E5"/>
  </mergeCells>
  <hyperlinks>
    <hyperlink ref="A1:E1" location="Inhalt!A1" display="Zurück zum Inhalt"/>
  </hyperlinks>
  <pageMargins left="0.7" right="0.7" top="0.78740157499999996" bottom="0.78740157499999996"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zoomScaleNormal="100" workbookViewId="0">
      <selection sqref="A1:E1"/>
    </sheetView>
  </sheetViews>
  <sheetFormatPr baseColWidth="10" defaultColWidth="11.54296875" defaultRowHeight="14"/>
  <cols>
    <col min="1" max="1" width="73.453125" style="94" customWidth="1"/>
    <col min="2" max="5" width="13.7265625" style="94" customWidth="1"/>
    <col min="6" max="16384" width="11.54296875" style="94"/>
  </cols>
  <sheetData>
    <row r="1" spans="1:5" ht="24" customHeight="1">
      <c r="A1" s="504" t="s">
        <v>455</v>
      </c>
      <c r="B1" s="504"/>
      <c r="C1" s="504"/>
      <c r="D1" s="504"/>
      <c r="E1" s="504"/>
    </row>
    <row r="2" spans="1:5" ht="15" customHeight="1">
      <c r="A2" s="700" t="s">
        <v>484</v>
      </c>
      <c r="B2" s="700"/>
      <c r="C2" s="700"/>
      <c r="D2" s="700"/>
      <c r="E2" s="700"/>
    </row>
    <row r="3" spans="1:5" ht="50.25" customHeight="1">
      <c r="A3" s="701" t="s">
        <v>367</v>
      </c>
      <c r="B3" s="66" t="s">
        <v>756</v>
      </c>
      <c r="C3" s="65" t="s">
        <v>760</v>
      </c>
      <c r="D3" s="91" t="s">
        <v>758</v>
      </c>
      <c r="E3" s="91" t="s">
        <v>759</v>
      </c>
    </row>
    <row r="4" spans="1:5" ht="12.75" customHeight="1">
      <c r="A4" s="701"/>
      <c r="B4" s="599" t="s">
        <v>20</v>
      </c>
      <c r="C4" s="702"/>
      <c r="D4" s="702"/>
      <c r="E4" s="702"/>
    </row>
    <row r="5" spans="1:5" ht="25.15" customHeight="1">
      <c r="A5" s="63" t="s">
        <v>752</v>
      </c>
      <c r="B5" s="455">
        <v>27</v>
      </c>
      <c r="C5" s="456">
        <v>31</v>
      </c>
      <c r="D5" s="456">
        <v>37</v>
      </c>
      <c r="E5" s="457">
        <v>8</v>
      </c>
    </row>
    <row r="6" spans="1:5" ht="25.15" customHeight="1">
      <c r="A6" s="68" t="s">
        <v>753</v>
      </c>
      <c r="B6" s="458">
        <v>8</v>
      </c>
      <c r="C6" s="459">
        <v>7</v>
      </c>
      <c r="D6" s="459">
        <v>21</v>
      </c>
      <c r="E6" s="460">
        <v>6</v>
      </c>
    </row>
    <row r="7" spans="1:5" ht="25.15" customHeight="1">
      <c r="A7" s="69" t="s">
        <v>754</v>
      </c>
      <c r="B7" s="455">
        <v>21</v>
      </c>
      <c r="C7" s="461">
        <v>23</v>
      </c>
      <c r="D7" s="461">
        <v>31</v>
      </c>
      <c r="E7" s="457">
        <v>9</v>
      </c>
    </row>
    <row r="8" spans="1:5" ht="25.15" customHeight="1">
      <c r="A8" s="70" t="s">
        <v>755</v>
      </c>
      <c r="B8" s="462">
        <v>12</v>
      </c>
      <c r="C8" s="463">
        <v>14</v>
      </c>
      <c r="D8" s="463">
        <v>21</v>
      </c>
      <c r="E8" s="464">
        <v>4</v>
      </c>
    </row>
    <row r="9" spans="1:5" ht="12.75" customHeight="1">
      <c r="A9" s="703" t="s">
        <v>757</v>
      </c>
      <c r="B9" s="703"/>
      <c r="C9" s="703"/>
      <c r="D9" s="703"/>
      <c r="E9" s="703"/>
    </row>
    <row r="10" spans="1:5" ht="12.75" customHeight="1">
      <c r="A10" s="590" t="s">
        <v>531</v>
      </c>
      <c r="B10" s="590"/>
      <c r="C10" s="590"/>
      <c r="D10" s="590"/>
      <c r="E10" s="590"/>
    </row>
  </sheetData>
  <mergeCells count="6">
    <mergeCell ref="A10:E10"/>
    <mergeCell ref="A1:E1"/>
    <mergeCell ref="A2:E2"/>
    <mergeCell ref="A3:A4"/>
    <mergeCell ref="B4:E4"/>
    <mergeCell ref="A9:E9"/>
  </mergeCells>
  <hyperlinks>
    <hyperlink ref="A1:E1" location="Inhalt!A1" display="Zurück zum Inhalt"/>
  </hyperlink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election sqref="A1:M1"/>
    </sheetView>
  </sheetViews>
  <sheetFormatPr baseColWidth="10" defaultColWidth="11.54296875" defaultRowHeight="14"/>
  <cols>
    <col min="1" max="1" width="62" style="94" customWidth="1"/>
    <col min="2" max="13" width="10.7265625" style="94" customWidth="1"/>
    <col min="14" max="16384" width="11.54296875" style="94"/>
  </cols>
  <sheetData>
    <row r="1" spans="1:14" ht="24" customHeight="1">
      <c r="A1" s="504" t="s">
        <v>455</v>
      </c>
      <c r="B1" s="504"/>
      <c r="C1" s="504"/>
      <c r="D1" s="504"/>
      <c r="E1" s="504"/>
      <c r="F1" s="504"/>
      <c r="G1" s="504"/>
      <c r="H1" s="504"/>
      <c r="I1" s="504"/>
      <c r="J1" s="504"/>
      <c r="K1" s="504"/>
      <c r="L1" s="504"/>
      <c r="M1" s="504"/>
    </row>
    <row r="2" spans="1:14" ht="15" customHeight="1">
      <c r="A2" s="591" t="s">
        <v>540</v>
      </c>
      <c r="B2" s="591"/>
      <c r="C2" s="591"/>
      <c r="D2" s="591"/>
      <c r="E2" s="591"/>
      <c r="F2" s="591"/>
      <c r="G2" s="591"/>
      <c r="H2" s="591"/>
      <c r="I2" s="591"/>
      <c r="J2" s="591"/>
      <c r="K2" s="591"/>
      <c r="L2" s="591"/>
      <c r="M2" s="591"/>
      <c r="N2" s="98"/>
    </row>
    <row r="3" spans="1:14" ht="12.65" customHeight="1">
      <c r="A3" s="705" t="s">
        <v>368</v>
      </c>
      <c r="B3" s="708" t="s">
        <v>369</v>
      </c>
      <c r="C3" s="709"/>
      <c r="D3" s="709"/>
      <c r="E3" s="709"/>
      <c r="F3" s="709"/>
      <c r="G3" s="709"/>
      <c r="H3" s="709"/>
      <c r="I3" s="709"/>
      <c r="J3" s="709"/>
      <c r="K3" s="709"/>
      <c r="L3" s="709"/>
      <c r="M3" s="709"/>
    </row>
    <row r="4" spans="1:14" ht="12.75" customHeight="1">
      <c r="A4" s="706"/>
      <c r="B4" s="710" t="s">
        <v>370</v>
      </c>
      <c r="C4" s="710"/>
      <c r="D4" s="710"/>
      <c r="E4" s="708" t="s">
        <v>371</v>
      </c>
      <c r="F4" s="709"/>
      <c r="G4" s="711"/>
      <c r="H4" s="710" t="s">
        <v>372</v>
      </c>
      <c r="I4" s="710"/>
      <c r="J4" s="710"/>
      <c r="K4" s="708" t="s">
        <v>373</v>
      </c>
      <c r="L4" s="709"/>
      <c r="M4" s="709"/>
    </row>
    <row r="5" spans="1:14" ht="38.25" customHeight="1">
      <c r="A5" s="706"/>
      <c r="B5" s="465" t="s">
        <v>761</v>
      </c>
      <c r="C5" s="466" t="s">
        <v>762</v>
      </c>
      <c r="D5" s="465" t="s">
        <v>763</v>
      </c>
      <c r="E5" s="467" t="s">
        <v>761</v>
      </c>
      <c r="F5" s="466" t="s">
        <v>762</v>
      </c>
      <c r="G5" s="465" t="s">
        <v>763</v>
      </c>
      <c r="H5" s="467" t="s">
        <v>761</v>
      </c>
      <c r="I5" s="466" t="s">
        <v>762</v>
      </c>
      <c r="J5" s="465" t="s">
        <v>763</v>
      </c>
      <c r="K5" s="467" t="s">
        <v>761</v>
      </c>
      <c r="L5" s="466" t="s">
        <v>762</v>
      </c>
      <c r="M5" s="465" t="s">
        <v>763</v>
      </c>
    </row>
    <row r="6" spans="1:14" ht="12.75" customHeight="1">
      <c r="A6" s="707"/>
      <c r="B6" s="712" t="s">
        <v>20</v>
      </c>
      <c r="C6" s="712"/>
      <c r="D6" s="712"/>
      <c r="E6" s="712"/>
      <c r="F6" s="712"/>
      <c r="G6" s="712"/>
      <c r="H6" s="712"/>
      <c r="I6" s="712"/>
      <c r="J6" s="712"/>
      <c r="K6" s="712"/>
      <c r="L6" s="712"/>
      <c r="M6" s="712"/>
    </row>
    <row r="7" spans="1:14" ht="12.75" customHeight="1">
      <c r="A7" s="468" t="s">
        <v>374</v>
      </c>
      <c r="B7" s="469">
        <v>72.75</v>
      </c>
      <c r="C7" s="469">
        <v>2.64</v>
      </c>
      <c r="D7" s="470">
        <v>24.6</v>
      </c>
      <c r="E7" s="469">
        <v>37.79</v>
      </c>
      <c r="F7" s="469">
        <v>4.3899999999999997</v>
      </c>
      <c r="G7" s="470">
        <v>57.82</v>
      </c>
      <c r="H7" s="469">
        <v>39.799999999999997</v>
      </c>
      <c r="I7" s="469" t="s">
        <v>48</v>
      </c>
      <c r="J7" s="470">
        <v>60.2</v>
      </c>
      <c r="K7" s="469">
        <v>36.520000000000003</v>
      </c>
      <c r="L7" s="469">
        <v>3.23</v>
      </c>
      <c r="M7" s="471">
        <v>60.25</v>
      </c>
    </row>
    <row r="8" spans="1:14" ht="12.75" customHeight="1">
      <c r="A8" s="472" t="s">
        <v>375</v>
      </c>
      <c r="B8" s="473">
        <v>29.4</v>
      </c>
      <c r="C8" s="473">
        <v>8.0299999999999994</v>
      </c>
      <c r="D8" s="474">
        <v>62.58</v>
      </c>
      <c r="E8" s="473">
        <v>16.41</v>
      </c>
      <c r="F8" s="473">
        <v>2.79</v>
      </c>
      <c r="G8" s="474">
        <v>80.8</v>
      </c>
      <c r="H8" s="473">
        <v>30.93</v>
      </c>
      <c r="I8" s="473" t="s">
        <v>48</v>
      </c>
      <c r="J8" s="474">
        <v>69.069999999999993</v>
      </c>
      <c r="K8" s="473">
        <v>22.38</v>
      </c>
      <c r="L8" s="473">
        <v>2.96</v>
      </c>
      <c r="M8" s="475">
        <v>74.66</v>
      </c>
    </row>
    <row r="9" spans="1:14" ht="12.75" customHeight="1">
      <c r="A9" s="476" t="s">
        <v>376</v>
      </c>
      <c r="B9" s="477">
        <v>5.27</v>
      </c>
      <c r="C9" s="477">
        <v>1.55</v>
      </c>
      <c r="D9" s="478">
        <v>93.18</v>
      </c>
      <c r="E9" s="477">
        <v>5.13</v>
      </c>
      <c r="F9" s="477">
        <v>2.75</v>
      </c>
      <c r="G9" s="478">
        <v>92.12</v>
      </c>
      <c r="H9" s="477">
        <v>7.41</v>
      </c>
      <c r="I9" s="477" t="s">
        <v>48</v>
      </c>
      <c r="J9" s="478">
        <v>92.59</v>
      </c>
      <c r="K9" s="477">
        <v>12.25</v>
      </c>
      <c r="L9" s="477">
        <v>2.69</v>
      </c>
      <c r="M9" s="471">
        <v>85.06</v>
      </c>
    </row>
    <row r="10" spans="1:14" ht="12.75" customHeight="1">
      <c r="A10" s="472" t="s">
        <v>377</v>
      </c>
      <c r="B10" s="473">
        <v>58.76</v>
      </c>
      <c r="C10" s="473">
        <v>7.2</v>
      </c>
      <c r="D10" s="474">
        <v>34.049999999999997</v>
      </c>
      <c r="E10" s="473">
        <v>14.09</v>
      </c>
      <c r="F10" s="473">
        <v>3.95</v>
      </c>
      <c r="G10" s="474">
        <v>81.96</v>
      </c>
      <c r="H10" s="473">
        <v>15.42</v>
      </c>
      <c r="I10" s="473">
        <v>12.11</v>
      </c>
      <c r="J10" s="474">
        <v>72.459999999999994</v>
      </c>
      <c r="K10" s="473">
        <v>16.97</v>
      </c>
      <c r="L10" s="473">
        <v>5.86</v>
      </c>
      <c r="M10" s="475">
        <v>77.17</v>
      </c>
    </row>
    <row r="11" spans="1:14" ht="12.75" customHeight="1">
      <c r="A11" s="476" t="s">
        <v>378</v>
      </c>
      <c r="B11" s="477">
        <v>23.45</v>
      </c>
      <c r="C11" s="477">
        <v>3.7</v>
      </c>
      <c r="D11" s="478">
        <v>72.849999999999994</v>
      </c>
      <c r="E11" s="477">
        <v>7.66</v>
      </c>
      <c r="F11" s="477">
        <v>3.54</v>
      </c>
      <c r="G11" s="478">
        <v>88.8</v>
      </c>
      <c r="H11" s="477">
        <v>9.68</v>
      </c>
      <c r="I11" s="477">
        <v>3.71</v>
      </c>
      <c r="J11" s="478">
        <v>86.61</v>
      </c>
      <c r="K11" s="477">
        <v>17.11</v>
      </c>
      <c r="L11" s="477">
        <v>4.16</v>
      </c>
      <c r="M11" s="471">
        <v>78.73</v>
      </c>
    </row>
    <row r="12" spans="1:14" ht="12.75" customHeight="1">
      <c r="A12" s="472" t="s">
        <v>379</v>
      </c>
      <c r="B12" s="473">
        <v>30.46</v>
      </c>
      <c r="C12" s="473">
        <v>8.2799999999999994</v>
      </c>
      <c r="D12" s="474">
        <v>61.25</v>
      </c>
      <c r="E12" s="473">
        <v>9.02</v>
      </c>
      <c r="F12" s="473">
        <v>3.22</v>
      </c>
      <c r="G12" s="474">
        <v>87.76</v>
      </c>
      <c r="H12" s="473">
        <v>21.4</v>
      </c>
      <c r="I12" s="473">
        <v>10.029999999999999</v>
      </c>
      <c r="J12" s="474">
        <v>68.58</v>
      </c>
      <c r="K12" s="473">
        <v>15.21</v>
      </c>
      <c r="L12" s="473">
        <v>3.2</v>
      </c>
      <c r="M12" s="475">
        <v>81.59</v>
      </c>
    </row>
    <row r="13" spans="1:14" ht="12.75" customHeight="1">
      <c r="A13" s="476" t="s">
        <v>380</v>
      </c>
      <c r="B13" s="477">
        <v>58.93</v>
      </c>
      <c r="C13" s="477">
        <v>5.29</v>
      </c>
      <c r="D13" s="478">
        <v>35.770000000000003</v>
      </c>
      <c r="E13" s="477">
        <v>20.86</v>
      </c>
      <c r="F13" s="477">
        <v>5.38</v>
      </c>
      <c r="G13" s="478">
        <v>73.760000000000005</v>
      </c>
      <c r="H13" s="477">
        <v>32.69</v>
      </c>
      <c r="I13" s="477">
        <v>9.16</v>
      </c>
      <c r="J13" s="478">
        <v>58.15</v>
      </c>
      <c r="K13" s="477">
        <v>26.24</v>
      </c>
      <c r="L13" s="477">
        <v>5.71</v>
      </c>
      <c r="M13" s="471">
        <v>68.05</v>
      </c>
    </row>
    <row r="14" spans="1:14" ht="25.5" customHeight="1">
      <c r="A14" s="472" t="s">
        <v>381</v>
      </c>
      <c r="B14" s="473">
        <v>9.4</v>
      </c>
      <c r="C14" s="473">
        <v>3.46</v>
      </c>
      <c r="D14" s="474">
        <v>87.13</v>
      </c>
      <c r="E14" s="473">
        <v>2.23</v>
      </c>
      <c r="F14" s="473">
        <v>2.4900000000000002</v>
      </c>
      <c r="G14" s="474">
        <v>95.28</v>
      </c>
      <c r="H14" s="473">
        <v>3.16</v>
      </c>
      <c r="I14" s="473" t="s">
        <v>48</v>
      </c>
      <c r="J14" s="474">
        <v>96.84</v>
      </c>
      <c r="K14" s="473">
        <v>7.18</v>
      </c>
      <c r="L14" s="473">
        <v>3.53</v>
      </c>
      <c r="M14" s="475">
        <v>89.29</v>
      </c>
    </row>
    <row r="15" spans="1:14" ht="12.75" customHeight="1">
      <c r="A15" s="476" t="s">
        <v>382</v>
      </c>
      <c r="B15" s="477">
        <v>9.77</v>
      </c>
      <c r="C15" s="477">
        <v>3.92</v>
      </c>
      <c r="D15" s="478">
        <v>86.31</v>
      </c>
      <c r="E15" s="477">
        <v>3.5</v>
      </c>
      <c r="F15" s="477">
        <v>1.04</v>
      </c>
      <c r="G15" s="478">
        <v>95.46</v>
      </c>
      <c r="H15" s="477">
        <v>6</v>
      </c>
      <c r="I15" s="477" t="s">
        <v>48</v>
      </c>
      <c r="J15" s="478">
        <v>94</v>
      </c>
      <c r="K15" s="477">
        <v>3.34</v>
      </c>
      <c r="L15" s="477">
        <v>3.75</v>
      </c>
      <c r="M15" s="471">
        <v>92.91</v>
      </c>
    </row>
    <row r="16" spans="1:14" ht="12.75" customHeight="1">
      <c r="A16" s="472" t="s">
        <v>383</v>
      </c>
      <c r="B16" s="473">
        <v>40.619999999999997</v>
      </c>
      <c r="C16" s="473">
        <v>5.99</v>
      </c>
      <c r="D16" s="474">
        <v>53.39</v>
      </c>
      <c r="E16" s="473">
        <v>11.95</v>
      </c>
      <c r="F16" s="473">
        <v>4.74</v>
      </c>
      <c r="G16" s="474">
        <v>83.31</v>
      </c>
      <c r="H16" s="473">
        <v>16.07</v>
      </c>
      <c r="I16" s="473">
        <v>1.47</v>
      </c>
      <c r="J16" s="474">
        <v>82.45</v>
      </c>
      <c r="K16" s="473">
        <v>18.559999999999999</v>
      </c>
      <c r="L16" s="473">
        <v>4.72</v>
      </c>
      <c r="M16" s="475">
        <v>76.709999999999994</v>
      </c>
    </row>
    <row r="17" spans="1:13" ht="12.75" customHeight="1">
      <c r="A17" s="476" t="s">
        <v>384</v>
      </c>
      <c r="B17" s="477">
        <v>19.93</v>
      </c>
      <c r="C17" s="477">
        <v>5.91</v>
      </c>
      <c r="D17" s="478">
        <v>74.17</v>
      </c>
      <c r="E17" s="477">
        <v>7.45</v>
      </c>
      <c r="F17" s="477">
        <v>3.85</v>
      </c>
      <c r="G17" s="478">
        <v>88.69</v>
      </c>
      <c r="H17" s="477">
        <v>10.49</v>
      </c>
      <c r="I17" s="477">
        <v>0.99</v>
      </c>
      <c r="J17" s="478">
        <v>88.52</v>
      </c>
      <c r="K17" s="477">
        <v>16.850000000000001</v>
      </c>
      <c r="L17" s="477">
        <v>4.37</v>
      </c>
      <c r="M17" s="471">
        <v>78.78</v>
      </c>
    </row>
    <row r="18" spans="1:13" ht="12.75" customHeight="1">
      <c r="A18" s="472" t="s">
        <v>385</v>
      </c>
      <c r="B18" s="473">
        <v>26.96</v>
      </c>
      <c r="C18" s="473">
        <v>4.6500000000000004</v>
      </c>
      <c r="D18" s="474">
        <v>68.38</v>
      </c>
      <c r="E18" s="473">
        <v>4.7300000000000004</v>
      </c>
      <c r="F18" s="473">
        <v>2.69</v>
      </c>
      <c r="G18" s="474">
        <v>92.58</v>
      </c>
      <c r="H18" s="473">
        <v>10.75</v>
      </c>
      <c r="I18" s="473" t="s">
        <v>48</v>
      </c>
      <c r="J18" s="474">
        <v>89.25</v>
      </c>
      <c r="K18" s="473">
        <v>14.14</v>
      </c>
      <c r="L18" s="473">
        <v>3.48</v>
      </c>
      <c r="M18" s="475">
        <v>82.38</v>
      </c>
    </row>
    <row r="19" spans="1:13" ht="12.75" customHeight="1">
      <c r="A19" s="476" t="s">
        <v>386</v>
      </c>
      <c r="B19" s="477">
        <v>23.58</v>
      </c>
      <c r="C19" s="477">
        <v>8.49</v>
      </c>
      <c r="D19" s="478">
        <v>67.930000000000007</v>
      </c>
      <c r="E19" s="477">
        <v>5.25</v>
      </c>
      <c r="F19" s="477">
        <v>2.6</v>
      </c>
      <c r="G19" s="478">
        <v>92.14</v>
      </c>
      <c r="H19" s="477">
        <v>6.3</v>
      </c>
      <c r="I19" s="477">
        <v>1.74</v>
      </c>
      <c r="J19" s="478">
        <v>91.96</v>
      </c>
      <c r="K19" s="477">
        <v>15.87</v>
      </c>
      <c r="L19" s="477">
        <v>2.61</v>
      </c>
      <c r="M19" s="471">
        <v>81.52</v>
      </c>
    </row>
    <row r="20" spans="1:13" ht="12.75" customHeight="1">
      <c r="A20" s="472" t="s">
        <v>387</v>
      </c>
      <c r="B20" s="473">
        <v>21.61</v>
      </c>
      <c r="C20" s="473">
        <v>3.54</v>
      </c>
      <c r="D20" s="474">
        <v>74.849999999999994</v>
      </c>
      <c r="E20" s="473">
        <v>14.19</v>
      </c>
      <c r="F20" s="473">
        <v>4.83</v>
      </c>
      <c r="G20" s="474">
        <v>80.98</v>
      </c>
      <c r="H20" s="473">
        <v>19.010000000000002</v>
      </c>
      <c r="I20" s="473" t="s">
        <v>48</v>
      </c>
      <c r="J20" s="474">
        <v>80.989999999999995</v>
      </c>
      <c r="K20" s="473">
        <v>9.2799999999999994</v>
      </c>
      <c r="L20" s="473">
        <v>2.63</v>
      </c>
      <c r="M20" s="475">
        <v>88.09</v>
      </c>
    </row>
    <row r="21" spans="1:13" ht="12.75" customHeight="1">
      <c r="A21" s="476" t="s">
        <v>388</v>
      </c>
      <c r="B21" s="477">
        <v>21.27</v>
      </c>
      <c r="C21" s="477">
        <v>6.22</v>
      </c>
      <c r="D21" s="478">
        <v>72.510000000000005</v>
      </c>
      <c r="E21" s="477">
        <v>8.6300000000000008</v>
      </c>
      <c r="F21" s="477">
        <v>3.52</v>
      </c>
      <c r="G21" s="478">
        <v>87.85</v>
      </c>
      <c r="H21" s="477">
        <v>6.52</v>
      </c>
      <c r="I21" s="477">
        <v>9.16</v>
      </c>
      <c r="J21" s="478">
        <v>84.32</v>
      </c>
      <c r="K21" s="477">
        <v>5.44</v>
      </c>
      <c r="L21" s="477">
        <v>1.85</v>
      </c>
      <c r="M21" s="471">
        <v>92.71</v>
      </c>
    </row>
    <row r="22" spans="1:13" ht="12.75" customHeight="1">
      <c r="A22" s="472" t="s">
        <v>389</v>
      </c>
      <c r="B22" s="473">
        <v>65.64</v>
      </c>
      <c r="C22" s="473">
        <v>3.18</v>
      </c>
      <c r="D22" s="474">
        <v>31.17</v>
      </c>
      <c r="E22" s="473">
        <v>24.31</v>
      </c>
      <c r="F22" s="473">
        <v>4.1900000000000004</v>
      </c>
      <c r="G22" s="474">
        <v>71.5</v>
      </c>
      <c r="H22" s="473">
        <v>13.11</v>
      </c>
      <c r="I22" s="473" t="s">
        <v>48</v>
      </c>
      <c r="J22" s="474">
        <v>86.89</v>
      </c>
      <c r="K22" s="473">
        <v>19.12</v>
      </c>
      <c r="L22" s="473">
        <v>5.67</v>
      </c>
      <c r="M22" s="475">
        <v>75.209999999999994</v>
      </c>
    </row>
    <row r="23" spans="1:13" ht="12.75" customHeight="1">
      <c r="A23" s="476" t="s">
        <v>390</v>
      </c>
      <c r="B23" s="477">
        <v>18.91</v>
      </c>
      <c r="C23" s="477">
        <v>1.55</v>
      </c>
      <c r="D23" s="478">
        <v>79.540000000000006</v>
      </c>
      <c r="E23" s="477">
        <v>18.73</v>
      </c>
      <c r="F23" s="477">
        <v>2.78</v>
      </c>
      <c r="G23" s="478">
        <v>78.5</v>
      </c>
      <c r="H23" s="477">
        <v>34.950000000000003</v>
      </c>
      <c r="I23" s="477">
        <v>0.66</v>
      </c>
      <c r="J23" s="478">
        <v>64.39</v>
      </c>
      <c r="K23" s="477">
        <v>12.35</v>
      </c>
      <c r="L23" s="477">
        <v>2.54</v>
      </c>
      <c r="M23" s="471">
        <v>85.12</v>
      </c>
    </row>
    <row r="24" spans="1:13" ht="12.75" customHeight="1">
      <c r="A24" s="472" t="s">
        <v>391</v>
      </c>
      <c r="B24" s="473">
        <v>36.42</v>
      </c>
      <c r="C24" s="473">
        <v>7.8</v>
      </c>
      <c r="D24" s="474">
        <v>55.78</v>
      </c>
      <c r="E24" s="473">
        <v>23.61</v>
      </c>
      <c r="F24" s="473">
        <v>4.8</v>
      </c>
      <c r="G24" s="474">
        <v>71.59</v>
      </c>
      <c r="H24" s="473">
        <v>22.42</v>
      </c>
      <c r="I24" s="473">
        <v>9.09</v>
      </c>
      <c r="J24" s="474">
        <v>68.489999999999995</v>
      </c>
      <c r="K24" s="473">
        <v>19.66</v>
      </c>
      <c r="L24" s="473">
        <v>2.91</v>
      </c>
      <c r="M24" s="475">
        <v>77.44</v>
      </c>
    </row>
    <row r="25" spans="1:13" ht="12.75" customHeight="1">
      <c r="A25" s="476" t="s">
        <v>392</v>
      </c>
      <c r="B25" s="477">
        <v>12.79</v>
      </c>
      <c r="C25" s="477">
        <v>2.23</v>
      </c>
      <c r="D25" s="478">
        <v>84.99</v>
      </c>
      <c r="E25" s="477">
        <v>7.42</v>
      </c>
      <c r="F25" s="477">
        <v>3.84</v>
      </c>
      <c r="G25" s="478">
        <v>88.73</v>
      </c>
      <c r="H25" s="477">
        <v>3.33</v>
      </c>
      <c r="I25" s="477">
        <v>12.28</v>
      </c>
      <c r="J25" s="478">
        <v>84.39</v>
      </c>
      <c r="K25" s="477">
        <v>9.98</v>
      </c>
      <c r="L25" s="477">
        <v>2.31</v>
      </c>
      <c r="M25" s="471">
        <v>87.71</v>
      </c>
    </row>
    <row r="26" spans="1:13" ht="12.75" customHeight="1">
      <c r="A26" s="472" t="s">
        <v>393</v>
      </c>
      <c r="B26" s="473">
        <v>23.8</v>
      </c>
      <c r="C26" s="473">
        <v>7.33</v>
      </c>
      <c r="D26" s="474">
        <v>68.87</v>
      </c>
      <c r="E26" s="473">
        <v>14.56</v>
      </c>
      <c r="F26" s="473">
        <v>4.6399999999999997</v>
      </c>
      <c r="G26" s="474">
        <v>80.81</v>
      </c>
      <c r="H26" s="473">
        <v>3.9</v>
      </c>
      <c r="I26" s="473" t="s">
        <v>48</v>
      </c>
      <c r="J26" s="474">
        <v>96.1</v>
      </c>
      <c r="K26" s="473">
        <v>17.03</v>
      </c>
      <c r="L26" s="473">
        <v>4.42</v>
      </c>
      <c r="M26" s="475">
        <v>78.56</v>
      </c>
    </row>
    <row r="27" spans="1:13" ht="12.75" customHeight="1">
      <c r="A27" s="476" t="s">
        <v>394</v>
      </c>
      <c r="B27" s="477">
        <v>34.74</v>
      </c>
      <c r="C27" s="477">
        <v>11.04</v>
      </c>
      <c r="D27" s="478">
        <v>54.22</v>
      </c>
      <c r="E27" s="477">
        <v>24</v>
      </c>
      <c r="F27" s="477">
        <v>6.1</v>
      </c>
      <c r="G27" s="478">
        <v>69.900000000000006</v>
      </c>
      <c r="H27" s="477">
        <v>17.64</v>
      </c>
      <c r="I27" s="477">
        <v>4.76</v>
      </c>
      <c r="J27" s="478">
        <v>77.59</v>
      </c>
      <c r="K27" s="477">
        <v>17.55</v>
      </c>
      <c r="L27" s="477">
        <v>4.63</v>
      </c>
      <c r="M27" s="471">
        <v>77.819999999999993</v>
      </c>
    </row>
    <row r="28" spans="1:13" ht="12.75" customHeight="1">
      <c r="A28" s="472" t="s">
        <v>395</v>
      </c>
      <c r="B28" s="473">
        <v>47.48</v>
      </c>
      <c r="C28" s="473">
        <v>4.3499999999999996</v>
      </c>
      <c r="D28" s="474">
        <v>48.17</v>
      </c>
      <c r="E28" s="473">
        <v>48.45</v>
      </c>
      <c r="F28" s="473">
        <v>5.99</v>
      </c>
      <c r="G28" s="474">
        <v>45.56</v>
      </c>
      <c r="H28" s="473">
        <v>44.48</v>
      </c>
      <c r="I28" s="473">
        <v>12.55</v>
      </c>
      <c r="J28" s="474">
        <v>42.97</v>
      </c>
      <c r="K28" s="473">
        <v>27.84</v>
      </c>
      <c r="L28" s="473">
        <v>7.24</v>
      </c>
      <c r="M28" s="475">
        <v>64.92</v>
      </c>
    </row>
    <row r="29" spans="1:13" ht="12.75" customHeight="1">
      <c r="A29" s="476" t="s">
        <v>396</v>
      </c>
      <c r="B29" s="477">
        <v>50.13</v>
      </c>
      <c r="C29" s="477">
        <v>10.050000000000001</v>
      </c>
      <c r="D29" s="478">
        <v>39.82</v>
      </c>
      <c r="E29" s="477">
        <v>35.479999999999997</v>
      </c>
      <c r="F29" s="477">
        <v>6.54</v>
      </c>
      <c r="G29" s="478">
        <v>57.98</v>
      </c>
      <c r="H29" s="477">
        <v>42.17</v>
      </c>
      <c r="I29" s="477">
        <v>9.5500000000000007</v>
      </c>
      <c r="J29" s="478">
        <v>48.28</v>
      </c>
      <c r="K29" s="477">
        <v>28.27</v>
      </c>
      <c r="L29" s="477">
        <v>5.2</v>
      </c>
      <c r="M29" s="471">
        <v>66.53</v>
      </c>
    </row>
    <row r="30" spans="1:13" ht="12.75" customHeight="1">
      <c r="A30" s="472" t="s">
        <v>397</v>
      </c>
      <c r="B30" s="473">
        <v>13.86</v>
      </c>
      <c r="C30" s="473">
        <v>4.9000000000000004</v>
      </c>
      <c r="D30" s="474">
        <v>81.239999999999995</v>
      </c>
      <c r="E30" s="473">
        <v>6.99</v>
      </c>
      <c r="F30" s="473">
        <v>2.85</v>
      </c>
      <c r="G30" s="474">
        <v>90.16</v>
      </c>
      <c r="H30" s="473">
        <v>2.61</v>
      </c>
      <c r="I30" s="473">
        <v>16.05</v>
      </c>
      <c r="J30" s="474">
        <v>81.34</v>
      </c>
      <c r="K30" s="473">
        <v>3.97</v>
      </c>
      <c r="L30" s="473">
        <v>3.08</v>
      </c>
      <c r="M30" s="475">
        <v>92.94</v>
      </c>
    </row>
    <row r="31" spans="1:13" ht="25.5" customHeight="1">
      <c r="A31" s="476" t="s">
        <v>398</v>
      </c>
      <c r="B31" s="477">
        <v>37.94</v>
      </c>
      <c r="C31" s="477">
        <v>5.57</v>
      </c>
      <c r="D31" s="478">
        <v>56.49</v>
      </c>
      <c r="E31" s="477">
        <v>20.399999999999999</v>
      </c>
      <c r="F31" s="477">
        <v>3.29</v>
      </c>
      <c r="G31" s="478">
        <v>76.31</v>
      </c>
      <c r="H31" s="477">
        <v>0.83</v>
      </c>
      <c r="I31" s="477" t="s">
        <v>48</v>
      </c>
      <c r="J31" s="478">
        <v>99.17</v>
      </c>
      <c r="K31" s="477">
        <v>12.08</v>
      </c>
      <c r="L31" s="477">
        <v>4.8600000000000003</v>
      </c>
      <c r="M31" s="471">
        <v>83.06</v>
      </c>
    </row>
    <row r="32" spans="1:13" ht="12.75" customHeight="1">
      <c r="A32" s="479" t="s">
        <v>399</v>
      </c>
      <c r="B32" s="480">
        <v>38.82</v>
      </c>
      <c r="C32" s="480">
        <v>6.83</v>
      </c>
      <c r="D32" s="481">
        <v>54.35</v>
      </c>
      <c r="E32" s="480">
        <v>18.239999999999998</v>
      </c>
      <c r="F32" s="480">
        <v>3.6</v>
      </c>
      <c r="G32" s="481">
        <v>78.150000000000006</v>
      </c>
      <c r="H32" s="480">
        <v>13.59</v>
      </c>
      <c r="I32" s="480" t="s">
        <v>48</v>
      </c>
      <c r="J32" s="481">
        <v>86.41</v>
      </c>
      <c r="K32" s="480">
        <v>7.25</v>
      </c>
      <c r="L32" s="480">
        <v>3.98</v>
      </c>
      <c r="M32" s="482">
        <v>88.77</v>
      </c>
    </row>
    <row r="33" spans="1:13" ht="12.75" customHeight="1">
      <c r="A33" s="704" t="s">
        <v>400</v>
      </c>
      <c r="B33" s="704"/>
      <c r="C33" s="704"/>
      <c r="D33" s="704"/>
      <c r="E33" s="704"/>
      <c r="F33" s="704"/>
      <c r="G33" s="704"/>
      <c r="H33" s="704"/>
      <c r="I33" s="704"/>
      <c r="J33" s="704"/>
      <c r="K33" s="704"/>
      <c r="L33" s="704"/>
      <c r="M33" s="704"/>
    </row>
  </sheetData>
  <mergeCells count="10">
    <mergeCell ref="A1:M1"/>
    <mergeCell ref="A33:M33"/>
    <mergeCell ref="A2:M2"/>
    <mergeCell ref="A3:A6"/>
    <mergeCell ref="B3:M3"/>
    <mergeCell ref="B4:D4"/>
    <mergeCell ref="E4:G4"/>
    <mergeCell ref="H4:J4"/>
    <mergeCell ref="K4:M4"/>
    <mergeCell ref="B6:M6"/>
  </mergeCells>
  <hyperlinks>
    <hyperlink ref="A1:M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zoomScaleNormal="100" workbookViewId="0">
      <selection sqref="A1:G1"/>
    </sheetView>
  </sheetViews>
  <sheetFormatPr baseColWidth="10" defaultColWidth="11.54296875" defaultRowHeight="12.75" customHeight="1"/>
  <cols>
    <col min="1" max="16384" width="11.54296875" style="20"/>
  </cols>
  <sheetData>
    <row r="1" spans="1:10" ht="24" customHeight="1">
      <c r="A1" s="504" t="s">
        <v>454</v>
      </c>
      <c r="B1" s="504"/>
      <c r="C1" s="504"/>
      <c r="D1" s="504"/>
      <c r="E1" s="504"/>
      <c r="F1" s="504"/>
      <c r="G1" s="504"/>
    </row>
    <row r="2" spans="1:10" ht="30" customHeight="1">
      <c r="A2" s="505" t="s">
        <v>556</v>
      </c>
      <c r="B2" s="505"/>
      <c r="C2" s="505"/>
      <c r="D2" s="505"/>
      <c r="E2" s="505"/>
      <c r="F2" s="505"/>
      <c r="G2" s="505"/>
      <c r="H2" s="323"/>
      <c r="I2" s="323"/>
      <c r="J2" s="323"/>
    </row>
    <row r="24" spans="1:11" ht="12.75" customHeight="1">
      <c r="B24" s="58"/>
      <c r="C24" s="58"/>
      <c r="D24" s="58"/>
      <c r="E24" s="58"/>
      <c r="F24" s="58"/>
      <c r="G24" s="58"/>
      <c r="H24" s="58"/>
      <c r="I24" s="58"/>
      <c r="J24" s="58"/>
      <c r="K24" s="58"/>
    </row>
    <row r="25" spans="1:11" ht="12.75" customHeight="1">
      <c r="B25" s="296"/>
      <c r="C25" s="296"/>
      <c r="D25" s="58"/>
      <c r="E25" s="58"/>
      <c r="F25" s="58"/>
      <c r="G25" s="58"/>
      <c r="H25" s="58"/>
      <c r="I25" s="58"/>
      <c r="J25" s="58"/>
      <c r="K25" s="58"/>
    </row>
    <row r="26" spans="1:11" ht="12.75" customHeight="1">
      <c r="B26" s="58"/>
      <c r="C26" s="58"/>
      <c r="D26" s="58"/>
      <c r="E26" s="58"/>
      <c r="F26" s="58"/>
      <c r="G26" s="58"/>
      <c r="I26" s="58"/>
      <c r="J26" s="295"/>
      <c r="K26" s="58"/>
    </row>
    <row r="31" spans="1:11" ht="12.75" customHeight="1">
      <c r="A31" s="507" t="s">
        <v>574</v>
      </c>
      <c r="B31" s="507"/>
      <c r="C31" s="507"/>
      <c r="D31" s="507"/>
      <c r="E31" s="507"/>
      <c r="F31" s="507"/>
      <c r="G31" s="507"/>
    </row>
    <row r="32" spans="1:11" ht="12.75" customHeight="1">
      <c r="A32" s="510" t="s">
        <v>575</v>
      </c>
      <c r="B32" s="510"/>
      <c r="C32" s="510"/>
      <c r="D32" s="510"/>
      <c r="E32" s="510"/>
      <c r="F32" s="510"/>
      <c r="G32" s="510"/>
    </row>
    <row r="33" spans="1:7" ht="12.75" customHeight="1">
      <c r="A33" s="509" t="s">
        <v>557</v>
      </c>
      <c r="B33" s="509"/>
      <c r="C33" s="509"/>
      <c r="D33" s="509"/>
      <c r="E33" s="509"/>
      <c r="F33" s="509"/>
      <c r="G33" s="509"/>
    </row>
    <row r="34" spans="1:7" ht="12.75" customHeight="1">
      <c r="A34" s="506" t="s">
        <v>601</v>
      </c>
      <c r="B34" s="506"/>
      <c r="C34" s="506"/>
      <c r="D34" s="506"/>
      <c r="E34" s="506"/>
      <c r="F34" s="506"/>
      <c r="G34" s="506"/>
    </row>
  </sheetData>
  <mergeCells count="6">
    <mergeCell ref="A2:G2"/>
    <mergeCell ref="A1:G1"/>
    <mergeCell ref="A34:G34"/>
    <mergeCell ref="A33:G33"/>
    <mergeCell ref="A32:G32"/>
    <mergeCell ref="A31:G31"/>
  </mergeCells>
  <hyperlinks>
    <hyperlink ref="A1" location="Inhalt!A1" display="Zurück zum Inhalt "/>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workbookViewId="0">
      <selection sqref="A1:G1"/>
    </sheetView>
  </sheetViews>
  <sheetFormatPr baseColWidth="10" defaultColWidth="11.54296875" defaultRowHeight="12.75" customHeight="1"/>
  <cols>
    <col min="1" max="16384" width="11.54296875" style="20"/>
  </cols>
  <sheetData>
    <row r="1" spans="1:8" ht="24" customHeight="1">
      <c r="A1" s="504" t="s">
        <v>454</v>
      </c>
      <c r="B1" s="504"/>
      <c r="C1" s="504"/>
      <c r="D1" s="504"/>
      <c r="E1" s="504"/>
      <c r="F1" s="504"/>
      <c r="G1" s="504"/>
    </row>
    <row r="2" spans="1:8" ht="30" customHeight="1">
      <c r="A2" s="505" t="s">
        <v>583</v>
      </c>
      <c r="B2" s="505"/>
      <c r="C2" s="505"/>
      <c r="D2" s="505"/>
      <c r="E2" s="505"/>
      <c r="F2" s="505"/>
      <c r="G2" s="505"/>
      <c r="H2" s="323"/>
    </row>
    <row r="25" spans="1:9" ht="12.75" customHeight="1">
      <c r="G25" s="58"/>
      <c r="H25" s="58"/>
      <c r="I25" s="58"/>
    </row>
    <row r="26" spans="1:9" ht="12.75" customHeight="1">
      <c r="G26" s="58"/>
      <c r="H26" s="295"/>
      <c r="I26" s="58"/>
    </row>
    <row r="27" spans="1:9" ht="12.75" customHeight="1">
      <c r="A27" s="58"/>
      <c r="B27" s="58"/>
      <c r="C27" s="58"/>
      <c r="D27" s="58"/>
      <c r="E27" s="58"/>
      <c r="F27" s="58"/>
      <c r="G27" s="58"/>
      <c r="H27" s="58"/>
      <c r="I27" s="58"/>
    </row>
    <row r="40" spans="1:7" ht="12.75" customHeight="1">
      <c r="A40" s="509" t="s">
        <v>603</v>
      </c>
      <c r="B40" s="509"/>
      <c r="C40" s="509"/>
      <c r="D40" s="509"/>
      <c r="E40" s="509"/>
      <c r="F40" s="509"/>
      <c r="G40" s="509"/>
    </row>
    <row r="41" spans="1:7" ht="25.5" customHeight="1">
      <c r="A41" s="508" t="s">
        <v>558</v>
      </c>
      <c r="B41" s="509"/>
      <c r="C41" s="509"/>
      <c r="D41" s="509"/>
      <c r="E41" s="509"/>
      <c r="F41" s="509"/>
      <c r="G41" s="509"/>
    </row>
    <row r="42" spans="1:7" ht="12.75" customHeight="1">
      <c r="A42" s="506" t="s">
        <v>604</v>
      </c>
      <c r="B42" s="506"/>
      <c r="C42" s="506"/>
      <c r="D42" s="506"/>
      <c r="E42" s="506"/>
      <c r="F42" s="506"/>
      <c r="G42" s="506"/>
    </row>
    <row r="43" spans="1:7" ht="12.75" customHeight="1">
      <c r="A43" s="509"/>
      <c r="B43" s="509"/>
      <c r="C43" s="509"/>
      <c r="D43" s="509"/>
      <c r="E43" s="509"/>
      <c r="F43" s="509"/>
      <c r="G43" s="509"/>
    </row>
    <row r="44" spans="1:7" ht="12.75" customHeight="1">
      <c r="A44" s="509"/>
      <c r="B44" s="509"/>
      <c r="C44" s="509"/>
      <c r="D44" s="509"/>
      <c r="E44" s="509"/>
      <c r="F44" s="509"/>
      <c r="G44" s="509"/>
    </row>
    <row r="45" spans="1:7" ht="12.75" customHeight="1">
      <c r="A45" s="58"/>
      <c r="B45" s="58"/>
      <c r="C45" s="58"/>
      <c r="D45" s="58"/>
      <c r="E45" s="58"/>
      <c r="F45" s="58"/>
    </row>
    <row r="46" spans="1:7" ht="12.75" customHeight="1">
      <c r="A46" s="511"/>
      <c r="B46" s="511"/>
      <c r="C46" s="511"/>
      <c r="D46" s="511"/>
      <c r="E46" s="511"/>
      <c r="F46" s="511"/>
    </row>
  </sheetData>
  <mergeCells count="8">
    <mergeCell ref="A46:F46"/>
    <mergeCell ref="A1:G1"/>
    <mergeCell ref="A2:G2"/>
    <mergeCell ref="A44:G44"/>
    <mergeCell ref="A43:G43"/>
    <mergeCell ref="A42:G42"/>
    <mergeCell ref="A41:G41"/>
    <mergeCell ref="A40:G40"/>
  </mergeCells>
  <hyperlinks>
    <hyperlink ref="A1" location="Inhalt!A1" display="Zurück zum Inhalt "/>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zoomScaleNormal="100" workbookViewId="0">
      <selection sqref="A1:G1"/>
    </sheetView>
  </sheetViews>
  <sheetFormatPr baseColWidth="10" defaultColWidth="11.54296875" defaultRowHeight="12.75" customHeight="1"/>
  <cols>
    <col min="1" max="16384" width="11.54296875" style="20"/>
  </cols>
  <sheetData>
    <row r="1" spans="1:9" ht="24" customHeight="1">
      <c r="A1" s="504" t="s">
        <v>454</v>
      </c>
      <c r="B1" s="504"/>
      <c r="C1" s="504"/>
      <c r="D1" s="504"/>
      <c r="E1" s="504"/>
      <c r="F1" s="504"/>
      <c r="G1" s="504"/>
    </row>
    <row r="2" spans="1:9" ht="30" customHeight="1">
      <c r="A2" s="505" t="s">
        <v>559</v>
      </c>
      <c r="B2" s="505"/>
      <c r="C2" s="505"/>
      <c r="D2" s="505"/>
      <c r="E2" s="505"/>
      <c r="F2" s="505"/>
      <c r="G2" s="505"/>
      <c r="H2" s="323"/>
      <c r="I2" s="323"/>
    </row>
    <row r="3" spans="1:9" ht="12.75" customHeight="1">
      <c r="A3" s="293"/>
      <c r="B3" s="293"/>
      <c r="C3" s="293"/>
      <c r="D3" s="293"/>
      <c r="E3" s="293"/>
      <c r="F3" s="293"/>
      <c r="G3" s="293"/>
      <c r="H3" s="293"/>
      <c r="I3" s="293"/>
    </row>
    <row r="11" spans="1:9" ht="12.75" customHeight="1">
      <c r="B11" s="58"/>
      <c r="C11" s="58"/>
      <c r="D11" s="58"/>
      <c r="E11" s="58"/>
      <c r="F11" s="58"/>
      <c r="G11" s="58"/>
      <c r="H11" s="294"/>
    </row>
    <row r="16" spans="1:9" ht="12.75" customHeight="1">
      <c r="A16" s="509" t="s">
        <v>560</v>
      </c>
      <c r="B16" s="509"/>
      <c r="C16" s="509"/>
      <c r="D16" s="509"/>
      <c r="E16" s="509"/>
      <c r="F16" s="509"/>
      <c r="G16" s="509"/>
    </row>
    <row r="17" spans="1:7" ht="12.75" customHeight="1">
      <c r="A17" s="506" t="s">
        <v>600</v>
      </c>
      <c r="B17" s="506"/>
      <c r="C17" s="506"/>
      <c r="D17" s="506"/>
      <c r="E17" s="506"/>
      <c r="F17" s="506"/>
      <c r="G17" s="506"/>
    </row>
    <row r="18" spans="1:7" ht="12.75" customHeight="1">
      <c r="A18" s="509"/>
      <c r="B18" s="509"/>
      <c r="C18" s="509"/>
      <c r="D18" s="509"/>
      <c r="E18" s="509"/>
      <c r="F18" s="509"/>
      <c r="G18" s="509"/>
    </row>
    <row r="19" spans="1:7" ht="12.75" customHeight="1">
      <c r="A19" s="509"/>
      <c r="B19" s="509"/>
      <c r="C19" s="509"/>
      <c r="D19" s="509"/>
      <c r="E19" s="509"/>
      <c r="F19" s="509"/>
      <c r="G19" s="509"/>
    </row>
  </sheetData>
  <mergeCells count="6">
    <mergeCell ref="A1:G1"/>
    <mergeCell ref="A2:G2"/>
    <mergeCell ref="A19:G19"/>
    <mergeCell ref="A18:G18"/>
    <mergeCell ref="A17:G17"/>
    <mergeCell ref="A16:G16"/>
  </mergeCells>
  <hyperlinks>
    <hyperlink ref="A1" location="Inhalt!A1" display="Zurück zum Inhalt "/>
  </hyperlink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sqref="A1:G1"/>
    </sheetView>
  </sheetViews>
  <sheetFormatPr baseColWidth="10" defaultColWidth="11.54296875" defaultRowHeight="12.75" customHeight="1"/>
  <cols>
    <col min="1" max="16384" width="11.54296875" style="20"/>
  </cols>
  <sheetData>
    <row r="1" spans="1:11" ht="24" customHeight="1">
      <c r="A1" s="504" t="s">
        <v>454</v>
      </c>
      <c r="B1" s="504"/>
      <c r="C1" s="504"/>
      <c r="D1" s="504"/>
      <c r="E1" s="504"/>
      <c r="F1" s="504"/>
      <c r="G1" s="504"/>
    </row>
    <row r="2" spans="1:11" ht="40" customHeight="1">
      <c r="A2" s="505" t="s">
        <v>561</v>
      </c>
      <c r="B2" s="505"/>
      <c r="C2" s="505"/>
      <c r="D2" s="505"/>
      <c r="E2" s="505"/>
      <c r="F2" s="505"/>
      <c r="G2" s="505"/>
      <c r="H2" s="323"/>
      <c r="I2" s="323"/>
      <c r="J2" s="323"/>
      <c r="K2" s="323"/>
    </row>
    <row r="22" spans="1:10" ht="12.75" customHeight="1">
      <c r="B22" s="58"/>
      <c r="C22" s="58"/>
      <c r="D22" s="58"/>
      <c r="E22" s="58"/>
      <c r="F22" s="58"/>
      <c r="G22" s="58"/>
      <c r="H22" s="58"/>
      <c r="J22" s="295"/>
    </row>
    <row r="28" spans="1:10" ht="12.75" customHeight="1">
      <c r="A28" s="509" t="s">
        <v>562</v>
      </c>
      <c r="B28" s="509"/>
      <c r="C28" s="509"/>
      <c r="D28" s="509"/>
      <c r="E28" s="509"/>
      <c r="F28" s="509"/>
      <c r="G28" s="509"/>
    </row>
    <row r="29" spans="1:10" ht="12.75" customHeight="1">
      <c r="A29" s="506" t="s">
        <v>605</v>
      </c>
      <c r="B29" s="506"/>
      <c r="C29" s="506"/>
      <c r="D29" s="506"/>
      <c r="E29" s="506"/>
      <c r="F29" s="506"/>
      <c r="G29" s="506"/>
    </row>
    <row r="30" spans="1:10" ht="12.75" customHeight="1">
      <c r="A30" s="509"/>
      <c r="B30" s="509"/>
      <c r="C30" s="509"/>
      <c r="D30" s="509"/>
      <c r="E30" s="509"/>
      <c r="F30" s="509"/>
      <c r="G30" s="509"/>
    </row>
  </sheetData>
  <mergeCells count="5">
    <mergeCell ref="A1:G1"/>
    <mergeCell ref="A2:G2"/>
    <mergeCell ref="A30:G30"/>
    <mergeCell ref="A29:G29"/>
    <mergeCell ref="A28:G28"/>
  </mergeCells>
  <hyperlinks>
    <hyperlink ref="A1" location="Inhalt!A1" display="Zurück zum Inhalt "/>
  </hyperlink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zoomScaleNormal="100" workbookViewId="0">
      <selection sqref="A1:G1"/>
    </sheetView>
  </sheetViews>
  <sheetFormatPr baseColWidth="10" defaultColWidth="11.54296875" defaultRowHeight="12.75" customHeight="1"/>
  <cols>
    <col min="1" max="16384" width="11.54296875" style="20"/>
  </cols>
  <sheetData>
    <row r="1" spans="1:10" ht="24" customHeight="1">
      <c r="A1" s="504" t="s">
        <v>454</v>
      </c>
      <c r="B1" s="504"/>
      <c r="C1" s="504"/>
      <c r="D1" s="504"/>
      <c r="E1" s="504"/>
      <c r="F1" s="504"/>
      <c r="G1" s="504"/>
    </row>
    <row r="2" spans="1:10" ht="40" customHeight="1">
      <c r="A2" s="505" t="s">
        <v>563</v>
      </c>
      <c r="B2" s="505"/>
      <c r="C2" s="505"/>
      <c r="D2" s="505"/>
      <c r="E2" s="505"/>
      <c r="F2" s="505"/>
      <c r="G2" s="505"/>
      <c r="H2" s="323"/>
      <c r="I2" s="323"/>
      <c r="J2" s="323"/>
    </row>
    <row r="21" spans="1:9" ht="12.75" customHeight="1">
      <c r="I21" s="303"/>
    </row>
    <row r="29" spans="1:9" ht="12.75" customHeight="1">
      <c r="A29" s="508" t="s">
        <v>607</v>
      </c>
      <c r="B29" s="508"/>
      <c r="C29" s="508"/>
      <c r="D29" s="508"/>
      <c r="E29" s="508"/>
      <c r="F29" s="508"/>
      <c r="G29" s="508"/>
    </row>
    <row r="30" spans="1:9" ht="12.75" customHeight="1">
      <c r="A30" s="512" t="s">
        <v>606</v>
      </c>
      <c r="B30" s="513"/>
      <c r="C30" s="513"/>
      <c r="D30" s="513"/>
      <c r="E30" s="513"/>
      <c r="F30" s="513"/>
      <c r="G30" s="513"/>
    </row>
    <row r="31" spans="1:9" ht="12.75" customHeight="1">
      <c r="A31" s="508"/>
      <c r="B31" s="508"/>
      <c r="C31" s="508"/>
      <c r="D31" s="508"/>
      <c r="E31" s="508"/>
      <c r="F31" s="508"/>
      <c r="G31" s="508"/>
    </row>
    <row r="32" spans="1:9" ht="12.75" customHeight="1">
      <c r="A32" s="508"/>
      <c r="B32" s="508"/>
      <c r="C32" s="508"/>
      <c r="D32" s="508"/>
      <c r="E32" s="508"/>
      <c r="F32" s="508"/>
      <c r="G32" s="508"/>
    </row>
    <row r="34" spans="1:7" ht="12.75" customHeight="1">
      <c r="A34" s="511"/>
      <c r="B34" s="511"/>
      <c r="C34" s="511"/>
      <c r="D34" s="511"/>
      <c r="E34" s="511"/>
      <c r="F34" s="511"/>
      <c r="G34" s="511"/>
    </row>
  </sheetData>
  <mergeCells count="7">
    <mergeCell ref="A34:G34"/>
    <mergeCell ref="A1:G1"/>
    <mergeCell ref="A2:G2"/>
    <mergeCell ref="A32:G32"/>
    <mergeCell ref="A31:G31"/>
    <mergeCell ref="A30:G30"/>
    <mergeCell ref="A29:G29"/>
  </mergeCells>
  <hyperlinks>
    <hyperlink ref="A1" location="Inhalt!A1" display="Zurück zum Inhalt "/>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46</vt:i4>
      </vt:variant>
      <vt:variant>
        <vt:lpstr>Benannte Bereiche</vt:lpstr>
      </vt:variant>
      <vt:variant>
        <vt:i4>2</vt:i4>
      </vt:variant>
    </vt:vector>
  </HeadingPairs>
  <TitlesOfParts>
    <vt:vector size="48" baseType="lpstr">
      <vt:lpstr>Inhalt</vt:lpstr>
      <vt:lpstr>Abb. H3-1</vt:lpstr>
      <vt:lpstr>Abb. H3-2</vt:lpstr>
      <vt:lpstr>Abb. H3-3</vt:lpstr>
      <vt:lpstr>Abb. H3-4</vt:lpstr>
      <vt:lpstr>Abb. H3-5</vt:lpstr>
      <vt:lpstr>Abb. H3-6</vt:lpstr>
      <vt:lpstr>Abb. H3-7</vt:lpstr>
      <vt:lpstr>Abb. H3-8</vt:lpstr>
      <vt:lpstr>Abb. H3-9</vt:lpstr>
      <vt:lpstr>Abb. H3-10</vt:lpstr>
      <vt:lpstr>Abb. H3-11</vt:lpstr>
      <vt:lpstr>Abb. H3-12</vt:lpstr>
      <vt:lpstr>Abb. H3-13</vt:lpstr>
      <vt:lpstr>Abb. H3-14</vt:lpstr>
      <vt:lpstr>Abb.H3-15web</vt:lpstr>
      <vt:lpstr>Abb. H3-16web</vt:lpstr>
      <vt:lpstr>Abb. H3-17web</vt:lpstr>
      <vt:lpstr>Tab. H3-1web</vt:lpstr>
      <vt:lpstr>Tab. H3-2web</vt:lpstr>
      <vt:lpstr>Tab. H3-3web</vt:lpstr>
      <vt:lpstr>Tab. H3-4web</vt:lpstr>
      <vt:lpstr>Tab. H3-5web</vt:lpstr>
      <vt:lpstr>Tab. H3-6web</vt:lpstr>
      <vt:lpstr>Tab. H3-7web</vt:lpstr>
      <vt:lpstr>Tab. H3-8web</vt:lpstr>
      <vt:lpstr>Tab. H3-9web</vt:lpstr>
      <vt:lpstr>Tab. H3-10web</vt:lpstr>
      <vt:lpstr>Tab. H3-11web</vt:lpstr>
      <vt:lpstr>Tab. H3-12web</vt:lpstr>
      <vt:lpstr>Tab. H3-13web</vt:lpstr>
      <vt:lpstr>Tab. H3-14web</vt:lpstr>
      <vt:lpstr>Tab. H3-15web</vt:lpstr>
      <vt:lpstr>Tab. H3-16web</vt:lpstr>
      <vt:lpstr>Tab. H3-17web</vt:lpstr>
      <vt:lpstr>Tab. H3-18web</vt:lpstr>
      <vt:lpstr>Tab. H3-19web</vt:lpstr>
      <vt:lpstr>Tab. H3-20web</vt:lpstr>
      <vt:lpstr>Tab. H3-21web</vt:lpstr>
      <vt:lpstr>Tab. H3-22web</vt:lpstr>
      <vt:lpstr>Tab. H3-23web</vt:lpstr>
      <vt:lpstr>Tab. H3-24web</vt:lpstr>
      <vt:lpstr>Tab. H3-25web</vt:lpstr>
      <vt:lpstr>Tab. H3-26web</vt:lpstr>
      <vt:lpstr>Tab. H3-27web</vt:lpstr>
      <vt:lpstr>Tab. H3-28web</vt:lpstr>
      <vt:lpstr>'Tab. H3-1web'!Druckbereich</vt:lpstr>
      <vt:lpstr>'Tab. H3-4web'!Druckbereich</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Schulz, Stefan</dc:creator>
  <cp:lastModifiedBy>Mank, Svenja</cp:lastModifiedBy>
  <dcterms:created xsi:type="dcterms:W3CDTF">2020-01-29T12:23:54Z</dcterms:created>
  <dcterms:modified xsi:type="dcterms:W3CDTF">2021-01-15T08:05:58Z</dcterms:modified>
</cp:coreProperties>
</file>