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Abteilung-SteuBis\AG_Maaz\BBE\_Bildungsbericht 2020\5_Druck und Vertrieb\6_Web-Tabellenanhang\04_geprüft zur Veröffentlichung\Kapitel H\"/>
    </mc:Choice>
  </mc:AlternateContent>
  <bookViews>
    <workbookView xWindow="480" yWindow="255" windowWidth="22110" windowHeight="9345" tabRatio="761"/>
  </bookViews>
  <sheets>
    <sheet name="Inhalt" sheetId="30" r:id="rId1"/>
    <sheet name="Abb. H2-1" sheetId="35" r:id="rId2"/>
    <sheet name="Abb. H2-2" sheetId="36" r:id="rId3"/>
    <sheet name="Abb. H2-3" sheetId="37" r:id="rId4"/>
    <sheet name="Abb. H2-4" sheetId="38" r:id="rId5"/>
    <sheet name="Abb. H2-5" sheetId="39" r:id="rId6"/>
    <sheet name="Abb. H2-6" sheetId="40" r:id="rId7"/>
    <sheet name="Tab. H2-1web" sheetId="4" r:id="rId8"/>
    <sheet name="Tab. H2-2web" sheetId="32" r:id="rId9"/>
    <sheet name="Tab. H2-3web" sheetId="31" r:id="rId10"/>
    <sheet name="Tab. H2-4web" sheetId="6" r:id="rId11"/>
    <sheet name="Tab. H2-5web" sheetId="7" r:id="rId12"/>
    <sheet name="Tab. H2-6web" sheetId="5" r:id="rId13"/>
    <sheet name="Tab. H2-7web" sheetId="8" r:id="rId14"/>
    <sheet name="Tab. H2-8web" sheetId="9" r:id="rId15"/>
    <sheet name="Tab. H2-9web" sheetId="10" r:id="rId16"/>
    <sheet name="Tab. H2-10web" sheetId="11" r:id="rId17"/>
    <sheet name="Tab. H2-11web" sheetId="12" r:id="rId18"/>
    <sheet name="Tab. H2-12web" sheetId="13" r:id="rId19"/>
    <sheet name="Tab. H2-13web" sheetId="14" r:id="rId20"/>
    <sheet name="Tab. H2-14web" sheetId="15" r:id="rId21"/>
    <sheet name="Tab. H2-15web" sheetId="16" r:id="rId22"/>
    <sheet name="Tab. H2-16web" sheetId="17" r:id="rId23"/>
    <sheet name="Tab. H2-17web" sheetId="33" r:id="rId24"/>
    <sheet name="Tab. H2-18web" sheetId="34" r:id="rId25"/>
    <sheet name="Tab. H2-19web" sheetId="20" r:id="rId26"/>
    <sheet name="Tab. H2-20web" sheetId="21" r:id="rId27"/>
    <sheet name="Tab. H2-21web" sheetId="24" r:id="rId28"/>
    <sheet name="Tab. H2-22web" sheetId="23" r:id="rId29"/>
    <sheet name="Tab. H2-23web" sheetId="22"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__________________________________C22b7" localSheetId="23">#REF!</definedName>
    <definedName name="___________________________________C22b7" localSheetId="24">#REF!</definedName>
    <definedName name="___________________________________C22b7">#REF!</definedName>
    <definedName name="_________________________________C22b7" localSheetId="23">#REF!</definedName>
    <definedName name="_________________________________C22b7" localSheetId="24">#REF!</definedName>
    <definedName name="_________________________________C22b7">#REF!</definedName>
    <definedName name="_______________________________C22b7" localSheetId="23">#REF!</definedName>
    <definedName name="_______________________________C22b7" localSheetId="24">#REF!</definedName>
    <definedName name="_______________________________C22b7">#REF!</definedName>
    <definedName name="______________________________C22b7">#REF!</definedName>
    <definedName name="_____________________________C22b7" localSheetId="0">#REF!</definedName>
    <definedName name="_____________________________C22b7">#REF!</definedName>
    <definedName name="____________________________C22b7" localSheetId="0">#REF!</definedName>
    <definedName name="____________________________C22b7">#REF!</definedName>
    <definedName name="___________________________C22b7" localSheetId="0">#REF!</definedName>
    <definedName name="___________________________C22b7">#REF!</definedName>
    <definedName name="__________________________C22b7" localSheetId="0">#REF!</definedName>
    <definedName name="__________________________C22b7">#REF!</definedName>
    <definedName name="_________________________C22b7" localSheetId="0">#REF!</definedName>
    <definedName name="_________________________C22b7">#REF!</definedName>
    <definedName name="________________________C22b7" localSheetId="0">#REF!</definedName>
    <definedName name="________________________C22b7">#REF!</definedName>
    <definedName name="_______________________C22b7" localSheetId="0">#REF!</definedName>
    <definedName name="_______________________C22b7">#REF!</definedName>
    <definedName name="______________________C22b7" localSheetId="0">#REF!</definedName>
    <definedName name="______________________C22b7">#REF!</definedName>
    <definedName name="_____________________C22b7" localSheetId="0">#REF!</definedName>
    <definedName name="_____________________C22b7">#REF!</definedName>
    <definedName name="____________________C22b7" localSheetId="0">#REF!</definedName>
    <definedName name="____________________C22b7">#REF!</definedName>
    <definedName name="___________________C22b7" localSheetId="0">#REF!</definedName>
    <definedName name="___________________C22b7">#REF!</definedName>
    <definedName name="__________________C22b7" localSheetId="0">#REF!</definedName>
    <definedName name="__________________C22b7">#REF!</definedName>
    <definedName name="_________________C22b7" localSheetId="0">#REF!</definedName>
    <definedName name="_________________C22b7">#REF!</definedName>
    <definedName name="________________C22b7" localSheetId="0">#REF!</definedName>
    <definedName name="________________C22b7">#REF!</definedName>
    <definedName name="_______________C22b7">#REF!</definedName>
    <definedName name="______________C22b7" localSheetId="0">#REF!</definedName>
    <definedName name="______________C22b7">#REF!</definedName>
    <definedName name="_____________C22b7" localSheetId="0">#REF!</definedName>
    <definedName name="_____________C22b7">#REF!</definedName>
    <definedName name="____________C22b7" localSheetId="0">#REF!</definedName>
    <definedName name="____________C22b7">#REF!</definedName>
    <definedName name="___________C22b7" localSheetId="0">#REF!</definedName>
    <definedName name="___________C22b7">#REF!</definedName>
    <definedName name="__________C22b7" localSheetId="0">#REF!</definedName>
    <definedName name="__________C22b7">#REF!</definedName>
    <definedName name="_________C22b7" localSheetId="0">#REF!</definedName>
    <definedName name="_________C22b7">#REF!</definedName>
    <definedName name="________C22b7" localSheetId="0">#REF!</definedName>
    <definedName name="________C22b7">#REF!</definedName>
    <definedName name="_______C22b7" localSheetId="0">#REF!</definedName>
    <definedName name="_______C22b7">#REF!</definedName>
    <definedName name="______C22b7" localSheetId="0">#REF!</definedName>
    <definedName name="______C22b7">#REF!</definedName>
    <definedName name="_____C22b7" localSheetId="0">#REF!</definedName>
    <definedName name="_____C22b7">#REF!</definedName>
    <definedName name="____C22b7" localSheetId="0">#REF!</definedName>
    <definedName name="____C22b7">#REF!</definedName>
    <definedName name="___C22b7" localSheetId="0">#REF!</definedName>
    <definedName name="___C22b7">#REF!</definedName>
    <definedName name="__123Graph_A" localSheetId="0" hidden="1">[1]Daten!#REF!</definedName>
    <definedName name="__123Graph_A" localSheetId="25" hidden="1">[2]Daten!#REF!</definedName>
    <definedName name="__123Graph_A" localSheetId="26" hidden="1">[2]Daten!#REF!</definedName>
    <definedName name="__123Graph_A" localSheetId="8" hidden="1">[3]Daten!#REF!</definedName>
    <definedName name="__123Graph_A">NA()</definedName>
    <definedName name="__123Graph_A_1">NA()</definedName>
    <definedName name="__123Graph_A_2">NA()</definedName>
    <definedName name="__123Graph_AL™SCH1" localSheetId="23" hidden="1">[4]Daten!#REF!</definedName>
    <definedName name="__123Graph_AL™SCH1" localSheetId="24" hidden="1">[4]Daten!#REF!</definedName>
    <definedName name="__123Graph_AL™SCH1" localSheetId="25" hidden="1">[5]Daten!#REF!</definedName>
    <definedName name="__123Graph_AL™SCH1" localSheetId="26" hidden="1">[5]Daten!#REF!</definedName>
    <definedName name="__123Graph_AL™SCH1" hidden="1">[5]Daten!#REF!</definedName>
    <definedName name="__123Graph_AL™SCH2" localSheetId="23" hidden="1">[4]Daten!#REF!</definedName>
    <definedName name="__123Graph_AL™SCH2" localSheetId="24" hidden="1">[4]Daten!#REF!</definedName>
    <definedName name="__123Graph_AL™SCH2" localSheetId="25" hidden="1">[5]Daten!#REF!</definedName>
    <definedName name="__123Graph_AL™SCH2" localSheetId="26" hidden="1">[5]Daten!#REF!</definedName>
    <definedName name="__123Graph_AL™SCH2" hidden="1">[5]Daten!#REF!</definedName>
    <definedName name="__123Graph_AL™SCH3" localSheetId="23" hidden="1">[4]Daten!#REF!</definedName>
    <definedName name="__123Graph_AL™SCH3" localSheetId="24" hidden="1">[4]Daten!#REF!</definedName>
    <definedName name="__123Graph_AL™SCH3" localSheetId="25" hidden="1">[5]Daten!#REF!</definedName>
    <definedName name="__123Graph_AL™SCH3" localSheetId="26" hidden="1">[5]Daten!#REF!</definedName>
    <definedName name="__123Graph_AL™SCH3" hidden="1">[5]Daten!#REF!</definedName>
    <definedName name="__123Graph_AL™SCH4" localSheetId="23" hidden="1">[4]Daten!#REF!</definedName>
    <definedName name="__123Graph_AL™SCH4" localSheetId="24" hidden="1">[4]Daten!#REF!</definedName>
    <definedName name="__123Graph_AL™SCH4" localSheetId="25" hidden="1">[5]Daten!#REF!</definedName>
    <definedName name="__123Graph_AL™SCH4" localSheetId="26" hidden="1">[5]Daten!#REF!</definedName>
    <definedName name="__123Graph_AL™SCH4" hidden="1">[5]Daten!#REF!</definedName>
    <definedName name="__123Graph_AL™SCH5" localSheetId="23" hidden="1">[4]Daten!#REF!</definedName>
    <definedName name="__123Graph_AL™SCH5" localSheetId="24" hidden="1">[4]Daten!#REF!</definedName>
    <definedName name="__123Graph_AL™SCH5" localSheetId="25" hidden="1">[5]Daten!#REF!</definedName>
    <definedName name="__123Graph_AL™SCH5" localSheetId="26" hidden="1">[5]Daten!#REF!</definedName>
    <definedName name="__123Graph_AL™SCH5" hidden="1">[5]Daten!#REF!</definedName>
    <definedName name="__123Graph_AL™SCH6" localSheetId="23" hidden="1">[4]Daten!#REF!</definedName>
    <definedName name="__123Graph_AL™SCH6" localSheetId="24" hidden="1">[4]Daten!#REF!</definedName>
    <definedName name="__123Graph_AL™SCH6" localSheetId="25" hidden="1">[5]Daten!#REF!</definedName>
    <definedName name="__123Graph_AL™SCH6" localSheetId="26" hidden="1">[5]Daten!#REF!</definedName>
    <definedName name="__123Graph_AL™SCH6" hidden="1">[5]Daten!#REF!</definedName>
    <definedName name="__123Graph_B" localSheetId="0" hidden="1">[1]Daten!#REF!</definedName>
    <definedName name="__123Graph_B" localSheetId="25" hidden="1">[2]Daten!#REF!</definedName>
    <definedName name="__123Graph_B" localSheetId="26" hidden="1">[2]Daten!#REF!</definedName>
    <definedName name="__123Graph_B" localSheetId="8" hidden="1">[3]Daten!#REF!</definedName>
    <definedName name="__123Graph_B">NA()</definedName>
    <definedName name="__123Graph_B_1">NA()</definedName>
    <definedName name="__123Graph_B_2">NA()</definedName>
    <definedName name="__123Graph_BL™SCH5" localSheetId="23" hidden="1">[4]Daten!#REF!</definedName>
    <definedName name="__123Graph_BL™SCH5" localSheetId="24" hidden="1">[4]Daten!#REF!</definedName>
    <definedName name="__123Graph_BL™SCH5" localSheetId="25" hidden="1">[5]Daten!#REF!</definedName>
    <definedName name="__123Graph_BL™SCH5" localSheetId="26" hidden="1">[5]Daten!#REF!</definedName>
    <definedName name="__123Graph_BL™SCH5" hidden="1">[5]Daten!#REF!</definedName>
    <definedName name="__123Graph_BL™SCH6" localSheetId="23" hidden="1">[4]Daten!#REF!</definedName>
    <definedName name="__123Graph_BL™SCH6" localSheetId="24" hidden="1">[4]Daten!#REF!</definedName>
    <definedName name="__123Graph_BL™SCH6" localSheetId="25" hidden="1">[5]Daten!#REF!</definedName>
    <definedName name="__123Graph_BL™SCH6" localSheetId="26" hidden="1">[5]Daten!#REF!</definedName>
    <definedName name="__123Graph_BL™SCH6" hidden="1">[5]Daten!#REF!</definedName>
    <definedName name="__123Graph_C" localSheetId="0" hidden="1">[1]Daten!#REF!</definedName>
    <definedName name="__123Graph_C" localSheetId="25" hidden="1">[2]Daten!#REF!</definedName>
    <definedName name="__123Graph_C" localSheetId="26" hidden="1">[2]Daten!#REF!</definedName>
    <definedName name="__123Graph_C" localSheetId="8" hidden="1">[3]Daten!#REF!</definedName>
    <definedName name="__123Graph_C">NA()</definedName>
    <definedName name="__123Graph_C_1">NA()</definedName>
    <definedName name="__123Graph_C_2">NA()</definedName>
    <definedName name="__123Graph_CL™SCH5" localSheetId="23" hidden="1">[4]Daten!#REF!</definedName>
    <definedName name="__123Graph_CL™SCH5" localSheetId="24" hidden="1">[4]Daten!#REF!</definedName>
    <definedName name="__123Graph_CL™SCH5" localSheetId="25" hidden="1">[5]Daten!#REF!</definedName>
    <definedName name="__123Graph_CL™SCH5" localSheetId="26" hidden="1">[5]Daten!#REF!</definedName>
    <definedName name="__123Graph_CL™SCH5" hidden="1">[5]Daten!#REF!</definedName>
    <definedName name="__123Graph_CL™SCH6" localSheetId="23" hidden="1">[4]Daten!#REF!</definedName>
    <definedName name="__123Graph_CL™SCH6" localSheetId="24" hidden="1">[4]Daten!#REF!</definedName>
    <definedName name="__123Graph_CL™SCH6" localSheetId="25" hidden="1">[5]Daten!#REF!</definedName>
    <definedName name="__123Graph_CL™SCH6" localSheetId="26" hidden="1">[5]Daten!#REF!</definedName>
    <definedName name="__123Graph_CL™SCH6" hidden="1">[5]Daten!#REF!</definedName>
    <definedName name="__123Graph_D" localSheetId="0" hidden="1">[1]Daten!#REF!</definedName>
    <definedName name="__123Graph_D" localSheetId="25" hidden="1">[2]Daten!#REF!</definedName>
    <definedName name="__123Graph_D" localSheetId="26" hidden="1">[2]Daten!#REF!</definedName>
    <definedName name="__123Graph_D" localSheetId="8" hidden="1">[3]Daten!#REF!</definedName>
    <definedName name="__123Graph_D">NA()</definedName>
    <definedName name="__123Graph_D_1">NA()</definedName>
    <definedName name="__123Graph_D_2">NA()</definedName>
    <definedName name="__123Graph_DL™SCH5" localSheetId="23" hidden="1">[4]Daten!#REF!</definedName>
    <definedName name="__123Graph_DL™SCH5" localSheetId="24" hidden="1">[4]Daten!#REF!</definedName>
    <definedName name="__123Graph_DL™SCH5" localSheetId="25" hidden="1">[5]Daten!#REF!</definedName>
    <definedName name="__123Graph_DL™SCH5" localSheetId="26" hidden="1">[5]Daten!#REF!</definedName>
    <definedName name="__123Graph_DL™SCH5" hidden="1">[5]Daten!#REF!</definedName>
    <definedName name="__123Graph_DL™SCH6" localSheetId="23" hidden="1">[4]Daten!#REF!</definedName>
    <definedName name="__123Graph_DL™SCH6" localSheetId="24" hidden="1">[4]Daten!#REF!</definedName>
    <definedName name="__123Graph_DL™SCH6" localSheetId="25" hidden="1">[5]Daten!#REF!</definedName>
    <definedName name="__123Graph_DL™SCH6" localSheetId="26" hidden="1">[5]Daten!#REF!</definedName>
    <definedName name="__123Graph_DL™SCH6" hidden="1">[5]Daten!#REF!</definedName>
    <definedName name="__123Graph_E" localSheetId="0" hidden="1">[1]Daten!#REF!</definedName>
    <definedName name="__123Graph_E" localSheetId="25" hidden="1">[2]Daten!#REF!</definedName>
    <definedName name="__123Graph_E" localSheetId="26" hidden="1">[2]Daten!#REF!</definedName>
    <definedName name="__123Graph_E" localSheetId="8" hidden="1">[3]Daten!#REF!</definedName>
    <definedName name="__123Graph_E">NA()</definedName>
    <definedName name="__123Graph_E_1">NA()</definedName>
    <definedName name="__123Graph_E_2">NA()</definedName>
    <definedName name="__123Graph_F" localSheetId="0" hidden="1">[1]Daten!#REF!</definedName>
    <definedName name="__123Graph_F" localSheetId="25" hidden="1">[2]Daten!#REF!</definedName>
    <definedName name="__123Graph_F" localSheetId="26" hidden="1">[2]Daten!#REF!</definedName>
    <definedName name="__123Graph_F" localSheetId="8" hidden="1">[3]Daten!#REF!</definedName>
    <definedName name="__123Graph_F">NA()</definedName>
    <definedName name="__123Graph_F_1">NA()</definedName>
    <definedName name="__123Graph_F_2">NA()</definedName>
    <definedName name="__123Graph_X" localSheetId="0" hidden="1">[1]Daten!#REF!</definedName>
    <definedName name="__123Graph_X" localSheetId="25" hidden="1">[2]Daten!#REF!</definedName>
    <definedName name="__123Graph_X" localSheetId="26" hidden="1">[2]Daten!#REF!</definedName>
    <definedName name="__123Graph_X" localSheetId="8" hidden="1">[3]Daten!#REF!</definedName>
    <definedName name="__123Graph_X">NA()</definedName>
    <definedName name="__123Graph_X_1">NA()</definedName>
    <definedName name="__123Graph_X_2">NA()</definedName>
    <definedName name="__123Graph_XL™SCH3" localSheetId="23" hidden="1">[4]Daten!#REF!</definedName>
    <definedName name="__123Graph_XL™SCH3" localSheetId="24" hidden="1">[4]Daten!#REF!</definedName>
    <definedName name="__123Graph_XL™SCH3" localSheetId="25" hidden="1">[5]Daten!#REF!</definedName>
    <definedName name="__123Graph_XL™SCH3" localSheetId="26" hidden="1">[5]Daten!#REF!</definedName>
    <definedName name="__123Graph_XL™SCH3" hidden="1">[5]Daten!#REF!</definedName>
    <definedName name="__123Graph_XL™SCH4" localSheetId="23" hidden="1">[4]Daten!#REF!</definedName>
    <definedName name="__123Graph_XL™SCH4" localSheetId="24" hidden="1">[4]Daten!#REF!</definedName>
    <definedName name="__123Graph_XL™SCH4" localSheetId="25" hidden="1">[5]Daten!#REF!</definedName>
    <definedName name="__123Graph_XL™SCH4" localSheetId="26" hidden="1">[5]Daten!#REF!</definedName>
    <definedName name="__123Graph_XL™SCH4" hidden="1">[5]Daten!#REF!</definedName>
    <definedName name="__C22b7" localSheetId="0">#REF!</definedName>
    <definedName name="__C22b7" localSheetId="23">#REF!</definedName>
    <definedName name="__C22b7" localSheetId="24">#REF!</definedName>
    <definedName name="__C22b7" localSheetId="8">#REF!</definedName>
    <definedName name="__C22b7">#REF!</definedName>
    <definedName name="__mn1" localSheetId="23">#REF!</definedName>
    <definedName name="__mn1" localSheetId="24">#REF!</definedName>
    <definedName name="__mn1">#REF!</definedName>
    <definedName name="__TAB1">#REF!</definedName>
    <definedName name="_1_C22b7">#REF!</definedName>
    <definedName name="_123" hidden="1">[6]Daten!#REF!</definedName>
    <definedName name="_123Graph_X" localSheetId="0" hidden="1">[7]Daten!#REF!</definedName>
    <definedName name="_123Graph_X" localSheetId="25" hidden="1">[8]Daten!#REF!</definedName>
    <definedName name="_123Graph_X" localSheetId="26" hidden="1">[8]Daten!#REF!</definedName>
    <definedName name="_123Graph_X" hidden="1">[8]Daten!#REF!</definedName>
    <definedName name="_16__123Graph_A17_2L™SCH" localSheetId="23" hidden="1">'[9]JB 17.1'!#REF!</definedName>
    <definedName name="_16__123Graph_A17_2L™SCH" localSheetId="24" hidden="1">'[9]JB 17.1'!#REF!</definedName>
    <definedName name="_16__123Graph_A17_2L™SCH" localSheetId="25" hidden="1">'[10]JB 17.1'!#REF!</definedName>
    <definedName name="_16__123Graph_A17_2L™SCH" localSheetId="26" hidden="1">'[10]JB 17.1'!#REF!</definedName>
    <definedName name="_16__123Graph_A17_2L™SCH" hidden="1">'[10]JB 17.1'!#REF!</definedName>
    <definedName name="_2__123Graph_A17_2.CGM" localSheetId="23" hidden="1">'[11]Schaubild Seite 29'!#REF!</definedName>
    <definedName name="_2__123Graph_A17_2.CGM" localSheetId="24" hidden="1">'[11]Schaubild Seite 29'!#REF!</definedName>
    <definedName name="_2__123Graph_A17_2.CGM" localSheetId="25" hidden="1">'[12]Schaubild Seite 29'!#REF!</definedName>
    <definedName name="_2__123Graph_A17_2.CGM" localSheetId="26" hidden="1">'[12]Schaubild Seite 29'!#REF!</definedName>
    <definedName name="_2__123Graph_A17_2.CGM" hidden="1">'[12]Schaubild Seite 29'!#REF!</definedName>
    <definedName name="_24__123Graph_A17_2_NEU" localSheetId="23" hidden="1">'[9]JB 17.1'!#REF!</definedName>
    <definedName name="_24__123Graph_A17_2_NEU" localSheetId="24" hidden="1">'[9]JB 17.1'!#REF!</definedName>
    <definedName name="_24__123Graph_A17_2_NEU" localSheetId="25" hidden="1">'[10]JB 17.1'!#REF!</definedName>
    <definedName name="_24__123Graph_A17_2_NEU" localSheetId="26" hidden="1">'[10]JB 17.1'!#REF!</definedName>
    <definedName name="_24__123Graph_A17_2_NEU" hidden="1">'[10]JB 17.1'!#REF!</definedName>
    <definedName name="_32__123Graph_X17_2L™SCH" localSheetId="23" hidden="1">'[9]JB 17.1'!#REF!</definedName>
    <definedName name="_32__123Graph_X17_2L™SCH" localSheetId="24" hidden="1">'[9]JB 17.1'!#REF!</definedName>
    <definedName name="_32__123Graph_X17_2L™SCH" localSheetId="25" hidden="1">'[10]JB 17.1'!#REF!</definedName>
    <definedName name="_32__123Graph_X17_2L™SCH" localSheetId="26" hidden="1">'[10]JB 17.1'!#REF!</definedName>
    <definedName name="_32__123Graph_X17_2L™SCH" hidden="1">'[10]JB 17.1'!#REF!</definedName>
    <definedName name="_4__123Graph_A17_2.CGM" localSheetId="23" hidden="1">'[11]Schaubild Seite 29'!#REF!</definedName>
    <definedName name="_4__123Graph_A17_2.CGM" localSheetId="24" hidden="1">'[11]Schaubild Seite 29'!#REF!</definedName>
    <definedName name="_4__123Graph_A17_2.CGM" localSheetId="25" hidden="1">'[12]Schaubild Seite 29'!#REF!</definedName>
    <definedName name="_4__123Graph_A17_2.CGM" localSheetId="26" hidden="1">'[12]Schaubild Seite 29'!#REF!</definedName>
    <definedName name="_4__123Graph_A17_2.CGM" hidden="1">'[12]Schaubild Seite 29'!#REF!</definedName>
    <definedName name="_40__123Graph_X17_2_NEU" localSheetId="23" hidden="1">'[9]JB 17.1'!#REF!</definedName>
    <definedName name="_40__123Graph_X17_2_NEU" localSheetId="24" hidden="1">'[9]JB 17.1'!#REF!</definedName>
    <definedName name="_40__123Graph_X17_2_NEU" localSheetId="25" hidden="1">'[10]JB 17.1'!#REF!</definedName>
    <definedName name="_40__123Graph_X17_2_NEU" localSheetId="26" hidden="1">'[10]JB 17.1'!#REF!</definedName>
    <definedName name="_40__123Graph_X17_2_NEU" hidden="1">'[10]JB 17.1'!#REF!</definedName>
    <definedName name="_8__123Graph_A17_2.CGM" localSheetId="25" hidden="1">'[13]Schaubild Seite 29'!#REF!</definedName>
    <definedName name="_8__123Graph_A17_2.CGM" localSheetId="26" hidden="1">'[13]Schaubild Seite 29'!#REF!</definedName>
    <definedName name="_8__123Graph_A17_2.CGM" hidden="1">'[13]Schaubild Seite 29'!#REF!</definedName>
    <definedName name="_AMO_UniqueIdentifier" localSheetId="0" hidden="1">"'dafab53c-f8e6-4c9c-9402-3c41241aa1e2'"</definedName>
    <definedName name="_AMO_UniqueIdentifier" localSheetId="25" hidden="1">"'1252ebff-285e-489e-a29a-431e1cdd0587'"</definedName>
    <definedName name="_AMO_UniqueIdentifier" localSheetId="26" hidden="1">"'1252ebff-285e-489e-a29a-431e1cdd0587'"</definedName>
    <definedName name="_AMO_UniqueIdentifier">"'abcd4504-de8f-4e0b-b5cc-95ae6d928958'"</definedName>
    <definedName name="_C22b7" localSheetId="0">#REF!</definedName>
    <definedName name="_C22b7" localSheetId="23">#REF!</definedName>
    <definedName name="_C22b7" localSheetId="24">#REF!</definedName>
    <definedName name="_C22b7" localSheetId="8">#REF!</definedName>
    <definedName name="_C22b7">#REF!</definedName>
    <definedName name="_EX1" localSheetId="23">#REF!</definedName>
    <definedName name="_EX1" localSheetId="24">#REF!</definedName>
    <definedName name="_EX1">#REF!</definedName>
    <definedName name="_EX2">#REF!</definedName>
    <definedName name="_Fill" localSheetId="0" hidden="1">#REF!</definedName>
    <definedName name="_Fill" localSheetId="25" hidden="1">#REF!</definedName>
    <definedName name="_Fill" localSheetId="26" hidden="1">#REF!</definedName>
    <definedName name="_Fill" localSheetId="8" hidden="1">#REF!</definedName>
    <definedName name="_Fill">NA()</definedName>
    <definedName name="_Fill_neu" hidden="1">#REF!</definedName>
    <definedName name="_Key1" localSheetId="25" hidden="1">#REF!</definedName>
    <definedName name="_Key1" localSheetId="26" hidden="1">#REF!</definedName>
    <definedName name="_Key1" hidden="1">#REF!</definedName>
    <definedName name="_mn1">#REF!</definedName>
    <definedName name="_Order1" hidden="1">0</definedName>
    <definedName name="_Sort" localSheetId="25" hidden="1">#REF!</definedName>
    <definedName name="_Sort" localSheetId="26" hidden="1">#REF!</definedName>
    <definedName name="_Sort" hidden="1">#REF!</definedName>
    <definedName name="_TAB1">#REF!</definedName>
    <definedName name="aaaa" localSheetId="0">#REF!</definedName>
    <definedName name="aaaa">#REF!</definedName>
    <definedName name="aaaaa" localSheetId="0">#REF!</definedName>
    <definedName name="aaaaa">#REF!</definedName>
    <definedName name="aaaaadad" localSheetId="0">#REF!</definedName>
    <definedName name="aaaaadad">#REF!</definedName>
    <definedName name="aadasd" localSheetId="0">#REF!</definedName>
    <definedName name="aadasd">#REF!</definedName>
    <definedName name="Abb.G33A" localSheetId="0">#REF!</definedName>
    <definedName name="Abb.G33A">#REF!</definedName>
    <definedName name="Abschluss" localSheetId="0">#REF!</definedName>
    <definedName name="Abschluss">#REF!</definedName>
    <definedName name="Abschlussart" localSheetId="0">#REF!</definedName>
    <definedName name="Abschlussart">#REF!</definedName>
    <definedName name="ac161ac161">#REF!</definedName>
    <definedName name="ad" localSheetId="0">#REF!</definedName>
    <definedName name="ad">#REF!</definedName>
    <definedName name="ada">#REF!</definedName>
    <definedName name="adadasd" localSheetId="0">#REF!</definedName>
    <definedName name="adadasd">#REF!</definedName>
    <definedName name="ads" localSheetId="0">#REF!</definedName>
    <definedName name="ads">#REF!</definedName>
    <definedName name="Alle" localSheetId="0">[14]MZ_Daten!$E$1:$E$65536</definedName>
    <definedName name="Alle" localSheetId="23">[15]MZ_Daten!$E$1:$E$65536</definedName>
    <definedName name="Alle" localSheetId="24">[15]MZ_Daten!$E$1:$E$65536</definedName>
    <definedName name="Alle">[16]MZ_Daten!$E$1:$E$65536</definedName>
    <definedName name="Alter" localSheetId="0">#REF!</definedName>
    <definedName name="Alter" localSheetId="23">#REF!</definedName>
    <definedName name="Alter" localSheetId="24">#REF!</definedName>
    <definedName name="Alter" localSheetId="8">#REF!</definedName>
    <definedName name="Alter">#REF!</definedName>
    <definedName name="ANLERNAUSBILDUNG" localSheetId="0">[14]MZ_Daten!$Q$1:$Q$65536</definedName>
    <definedName name="ANLERNAUSBILDUNG" localSheetId="23">[15]MZ_Daten!$Q$1:$Q$65536</definedName>
    <definedName name="ANLERNAUSBILDUNG" localSheetId="24">[15]MZ_Daten!$Q$1:$Q$65536</definedName>
    <definedName name="ANLERNAUSBILDUNG">[16]MZ_Daten!$Q$1:$Q$65536</definedName>
    <definedName name="AS_MitAngabe" localSheetId="0">[14]MZ_Daten!$F$1:$F$65536</definedName>
    <definedName name="AS_MitAngabe" localSheetId="23">[15]MZ_Daten!$F$1:$F$65536</definedName>
    <definedName name="AS_MitAngabe" localSheetId="24">[15]MZ_Daten!$F$1:$F$65536</definedName>
    <definedName name="AS_MitAngabe">[16]MZ_Daten!$F$1:$F$65536</definedName>
    <definedName name="AS_OhneAngabezurArt" localSheetId="0">[14]MZ_Daten!$M$1:$M$65536</definedName>
    <definedName name="AS_OhneAngabezurArt" localSheetId="23">[15]MZ_Daten!$M$1:$M$65536</definedName>
    <definedName name="AS_OhneAngabezurArt" localSheetId="24">[15]MZ_Daten!$M$1:$M$65536</definedName>
    <definedName name="AS_OhneAngabezurArt">[16]MZ_Daten!$M$1:$M$65536</definedName>
    <definedName name="AS_OhneAS" localSheetId="0">[14]MZ_Daten!$N$1:$N$65536</definedName>
    <definedName name="AS_OhneAS" localSheetId="23">[15]MZ_Daten!$N$1:$N$65536</definedName>
    <definedName name="AS_OhneAS" localSheetId="24">[15]MZ_Daten!$N$1:$N$65536</definedName>
    <definedName name="AS_OhneAS">[16]MZ_Daten!$N$1:$N$65536</definedName>
    <definedName name="asas" localSheetId="0">#REF!</definedName>
    <definedName name="asas" localSheetId="23">#REF!</definedName>
    <definedName name="asas" localSheetId="24">#REF!</definedName>
    <definedName name="asas" localSheetId="8">#REF!</definedName>
    <definedName name="asas">#REF!</definedName>
    <definedName name="asdf" localSheetId="23">#REF!</definedName>
    <definedName name="asdf" localSheetId="24">#REF!</definedName>
    <definedName name="asdf">#REF!</definedName>
    <definedName name="asdfasfddf">#REF!</definedName>
    <definedName name="b">#REF!</definedName>
    <definedName name="BaMa_Key" localSheetId="0">#REF!</definedName>
    <definedName name="BaMa_Key">#REF!</definedName>
    <definedName name="bb">#REF!</definedName>
    <definedName name="bbbbbbbbbbbb" localSheetId="0">#REF!</definedName>
    <definedName name="bbbbbbbbbbbb">#REF!</definedName>
    <definedName name="bc">#REF!</definedName>
    <definedName name="BERUFSFACHSCHULE" localSheetId="0">[14]MZ_Daten!$T$1:$T$65536</definedName>
    <definedName name="BERUFSFACHSCHULE" localSheetId="23">[15]MZ_Daten!$T$1:$T$65536</definedName>
    <definedName name="BERUFSFACHSCHULE" localSheetId="24">[15]MZ_Daten!$T$1:$T$65536</definedName>
    <definedName name="BERUFSFACHSCHULE">[16]MZ_Daten!$T$1:$T$65536</definedName>
    <definedName name="BFS_Insg" localSheetId="0">#REF!</definedName>
    <definedName name="BFS_Insg" localSheetId="23">#REF!</definedName>
    <definedName name="BFS_Insg" localSheetId="24">#REF!</definedName>
    <definedName name="BFS_Insg" localSheetId="8">#REF!</definedName>
    <definedName name="BFS_Insg">#REF!</definedName>
    <definedName name="BFS_Schlüssel" localSheetId="0">#REF!</definedName>
    <definedName name="BFS_Schlüssel">#REF!</definedName>
    <definedName name="BFS_Weibl" localSheetId="0">#REF!</definedName>
    <definedName name="BFS_Weibl">#REF!</definedName>
    <definedName name="BGJ_Daten_Insg" localSheetId="0">#REF!</definedName>
    <definedName name="BGJ_Daten_Insg">#REF!</definedName>
    <definedName name="BGJ_Daten_Weibl" localSheetId="0">#REF!</definedName>
    <definedName name="BGJ_Daten_Weibl">#REF!</definedName>
    <definedName name="BGJ_Schlüssel" localSheetId="0">#REF!</definedName>
    <definedName name="BGJ_Schlüssel">#REF!</definedName>
    <definedName name="BS_Insg" localSheetId="0">#REF!</definedName>
    <definedName name="BS_Insg">#REF!</definedName>
    <definedName name="BS_MitAngabe" localSheetId="0">[14]MZ_Daten!$AE$1:$AE$65536</definedName>
    <definedName name="BS_MitAngabe" localSheetId="23">[15]MZ_Daten!$AE$1:$AE$65536</definedName>
    <definedName name="BS_MitAngabe" localSheetId="24">[15]MZ_Daten!$AE$1:$AE$65536</definedName>
    <definedName name="BS_MitAngabe">[16]MZ_Daten!$AE$1:$AE$65536</definedName>
    <definedName name="BS_OhneAbschluss" localSheetId="0">[14]MZ_Daten!$AB$1:$AB$65536</definedName>
    <definedName name="BS_OhneAbschluss" localSheetId="23">[15]MZ_Daten!$AB$1:$AB$65536</definedName>
    <definedName name="BS_OhneAbschluss" localSheetId="24">[15]MZ_Daten!$AB$1:$AB$65536</definedName>
    <definedName name="BS_OhneAbschluss">[16]MZ_Daten!$AB$1:$AB$65536</definedName>
    <definedName name="BS_OhneAngabe" localSheetId="0">[14]MZ_Daten!$AA$1:$AA$65536</definedName>
    <definedName name="BS_OhneAngabe" localSheetId="23">[15]MZ_Daten!$AA$1:$AA$65536</definedName>
    <definedName name="BS_OhneAngabe" localSheetId="24">[15]MZ_Daten!$AA$1:$AA$65536</definedName>
    <definedName name="BS_OhneAngabe">[16]MZ_Daten!$AA$1:$AA$65536</definedName>
    <definedName name="BS_Schlüssel" localSheetId="0">#REF!</definedName>
    <definedName name="BS_Schlüssel" localSheetId="23">#REF!</definedName>
    <definedName name="BS_Schlüssel" localSheetId="24">#REF!</definedName>
    <definedName name="BS_Schlüssel" localSheetId="8">#REF!</definedName>
    <definedName name="BS_Schlüssel">#REF!</definedName>
    <definedName name="BS_Weibl" localSheetId="0">#REF!</definedName>
    <definedName name="BS_Weibl">#REF!</definedName>
    <definedName name="BVJ" localSheetId="0">[14]MZ_Daten!$R$1:$R$65536</definedName>
    <definedName name="BVJ" localSheetId="23">[15]MZ_Daten!$R$1:$R$65536</definedName>
    <definedName name="BVJ" localSheetId="24">[15]MZ_Daten!$R$1:$R$65536</definedName>
    <definedName name="BVJ">[16]MZ_Daten!$R$1:$R$65536</definedName>
    <definedName name="C1.1a" localSheetId="23">#REF!</definedName>
    <definedName name="C1.1a" localSheetId="24">#REF!</definedName>
    <definedName name="C1.1a">#REF!</definedName>
    <definedName name="calcul" localSheetId="23">'[17]Calcul_B1.1'!$A$1:$L$37</definedName>
    <definedName name="calcul" localSheetId="24">'[17]Calcul_B1.1'!$A$1:$L$37</definedName>
    <definedName name="calcul">'[18]Calcul_B1.1'!$A$1:$L$37</definedName>
    <definedName name="d" localSheetId="0">#REF!</definedName>
    <definedName name="d" localSheetId="23">#REF!</definedName>
    <definedName name="d" localSheetId="24">#REF!</definedName>
    <definedName name="d" localSheetId="8">#REF!</definedName>
    <definedName name="d">#REF!</definedName>
    <definedName name="dddddddddd" localSheetId="0">#REF!</definedName>
    <definedName name="dddddddddd">#REF!</definedName>
    <definedName name="dgdhfd" localSheetId="0">#REF!</definedName>
    <definedName name="dgdhfd">#REF!</definedName>
    <definedName name="DM">1.95583</definedName>
    <definedName name="DOKPROT" localSheetId="0">#REF!</definedName>
    <definedName name="DOKPROT" localSheetId="23">#REF!</definedName>
    <definedName name="DOKPROT" localSheetId="24">#REF!</definedName>
    <definedName name="DOKPROT" localSheetId="8">#REF!</definedName>
    <definedName name="DOKPROT">#REF!</definedName>
    <definedName name="drei_jährige_FS_Insg" localSheetId="0">#REF!</definedName>
    <definedName name="drei_jährige_FS_Insg">#REF!</definedName>
    <definedName name="drei_jährige_FS_Schlüssel" localSheetId="0">#REF!</definedName>
    <definedName name="drei_jährige_FS_Schlüssel">#REF!</definedName>
    <definedName name="drei_jährige_FS_Weibl" localSheetId="0">#REF!</definedName>
    <definedName name="drei_jährige_FS_Weibl">#REF!</definedName>
    <definedName name="DRUAU01" localSheetId="0">#REF!</definedName>
    <definedName name="DRUAU01">#REF!</definedName>
    <definedName name="DRUAU02" localSheetId="0">#REF!</definedName>
    <definedName name="DRUAU02">#REF!</definedName>
    <definedName name="DRUAU03" localSheetId="0">#REF!</definedName>
    <definedName name="DRUAU03">#REF!</definedName>
    <definedName name="DRUAU04" localSheetId="0">#REF!</definedName>
    <definedName name="DRUAU04">#REF!</definedName>
    <definedName name="DRUAU04A" localSheetId="0">#REF!</definedName>
    <definedName name="DRUAU04A">#REF!</definedName>
    <definedName name="DRUAU05" localSheetId="0">#REF!</definedName>
    <definedName name="DRUAU05">#REF!</definedName>
    <definedName name="DRUAU06" localSheetId="0">#REF!</definedName>
    <definedName name="DRUAU06">#REF!</definedName>
    <definedName name="DRUAU06A" localSheetId="0">#REF!</definedName>
    <definedName name="DRUAU06A">#REF!</definedName>
    <definedName name="druau5">#REF!</definedName>
    <definedName name="druch">#REF!</definedName>
    <definedName name="DRUCK01" localSheetId="0">#REF!</definedName>
    <definedName name="DRUCK01">#REF!</definedName>
    <definedName name="DRUCK02" localSheetId="0">#REF!</definedName>
    <definedName name="DRUCK02">#REF!</definedName>
    <definedName name="DRUCK03" localSheetId="0">#REF!</definedName>
    <definedName name="DRUCK03">#REF!</definedName>
    <definedName name="DRUCK04" localSheetId="0">#REF!</definedName>
    <definedName name="DRUCK04">#REF!</definedName>
    <definedName name="DRUCK05" localSheetId="0">#REF!</definedName>
    <definedName name="DRUCK05">#REF!</definedName>
    <definedName name="DRUCK06" localSheetId="0">#REF!</definedName>
    <definedName name="DRUCK06">#REF!</definedName>
    <definedName name="DRUCK07" localSheetId="0">#REF!</definedName>
    <definedName name="DRUCK07">#REF!</definedName>
    <definedName name="DRUCK08" localSheetId="0">#REF!</definedName>
    <definedName name="DRUCK08">#REF!</definedName>
    <definedName name="DRUCK09" localSheetId="0">#REF!</definedName>
    <definedName name="DRUCK09">#REF!</definedName>
    <definedName name="DRUCK10" localSheetId="0">#REF!</definedName>
    <definedName name="DRUCK10">#REF!</definedName>
    <definedName name="DRUCK11" localSheetId="0">#REF!</definedName>
    <definedName name="DRUCK11">#REF!</definedName>
    <definedName name="DRUCK11A" localSheetId="0">#REF!</definedName>
    <definedName name="DRUCK11A">#REF!</definedName>
    <definedName name="DRUCK11B" localSheetId="0">#REF!</definedName>
    <definedName name="DRUCK11B">#REF!</definedName>
    <definedName name="DRUCK12" localSheetId="0">#REF!</definedName>
    <definedName name="DRUCK12">#REF!</definedName>
    <definedName name="DRUCK13" localSheetId="0">#REF!</definedName>
    <definedName name="DRUCK13">#REF!</definedName>
    <definedName name="DRUCK14" localSheetId="0">#REF!</definedName>
    <definedName name="DRUCK14">#REF!</definedName>
    <definedName name="DRUCK15" localSheetId="0">#REF!</definedName>
    <definedName name="DRUCK15">#REF!</definedName>
    <definedName name="DRUCK16" localSheetId="0">#REF!</definedName>
    <definedName name="DRUCK16">#REF!</definedName>
    <definedName name="DRUCK17" localSheetId="0">#REF!</definedName>
    <definedName name="DRUCK17">#REF!</definedName>
    <definedName name="DRUCK18" localSheetId="0">#REF!</definedName>
    <definedName name="DRUCK18">#REF!</definedName>
    <definedName name="DRUCK19" localSheetId="0">#REF!</definedName>
    <definedName name="DRUCK19">#REF!</definedName>
    <definedName name="DRUCK1A" localSheetId="0">#REF!</definedName>
    <definedName name="DRUCK1A">#REF!</definedName>
    <definedName name="DRUCK1B" localSheetId="0">#REF!</definedName>
    <definedName name="DRUCK1B">#REF!</definedName>
    <definedName name="DRUCK20" localSheetId="0">#REF!</definedName>
    <definedName name="DRUCK20">#REF!</definedName>
    <definedName name="DRUCK21" localSheetId="0">#REF!</definedName>
    <definedName name="DRUCK21">#REF!</definedName>
    <definedName name="DRUCK22" localSheetId="0">#REF!</definedName>
    <definedName name="DRUCK22">#REF!</definedName>
    <definedName name="DRUCK23" localSheetId="0">#REF!</definedName>
    <definedName name="DRUCK23">#REF!</definedName>
    <definedName name="DRUCK24" localSheetId="0">#REF!</definedName>
    <definedName name="DRUCK24">#REF!</definedName>
    <definedName name="DRUCK25" localSheetId="0">#REF!</definedName>
    <definedName name="DRUCK25">#REF!</definedName>
    <definedName name="DRUCK26" localSheetId="0">#REF!</definedName>
    <definedName name="DRUCK26">#REF!</definedName>
    <definedName name="DRUCK27" localSheetId="0">#REF!</definedName>
    <definedName name="DRUCK27">#REF!</definedName>
    <definedName name="DRUCK28" localSheetId="0">#REF!</definedName>
    <definedName name="DRUCK28">#REF!</definedName>
    <definedName name="DRUCK29" localSheetId="0">#REF!</definedName>
    <definedName name="DRUCK29">#REF!</definedName>
    <definedName name="DRUCK30" localSheetId="0">#REF!</definedName>
    <definedName name="DRUCK30">#REF!</definedName>
    <definedName name="DRUCK31" localSheetId="0">#REF!</definedName>
    <definedName name="DRUCK31">#REF!</definedName>
    <definedName name="DRUCK32" localSheetId="0">#REF!</definedName>
    <definedName name="DRUCK32">#REF!</definedName>
    <definedName name="DRUCK33" localSheetId="0">#REF!</definedName>
    <definedName name="DRUCK33">#REF!</definedName>
    <definedName name="DRUCK34" localSheetId="0">#REF!</definedName>
    <definedName name="DRUCK34">#REF!</definedName>
    <definedName name="DRUCK35" localSheetId="0">#REF!</definedName>
    <definedName name="DRUCK35">#REF!</definedName>
    <definedName name="DRUCK36" localSheetId="0">#REF!</definedName>
    <definedName name="DRUCK36">#REF!</definedName>
    <definedName name="DRUCK37" localSheetId="0">#REF!</definedName>
    <definedName name="DRUCK37">#REF!</definedName>
    <definedName name="DRUCK38" localSheetId="0">#REF!</definedName>
    <definedName name="DRUCK38">#REF!</definedName>
    <definedName name="DRUCK39" localSheetId="0">#REF!</definedName>
    <definedName name="DRUCK39">#REF!</definedName>
    <definedName name="DRUCK40" localSheetId="0">#REF!</definedName>
    <definedName name="DRUCK40">#REF!</definedName>
    <definedName name="DRUCK41" localSheetId="0">#REF!</definedName>
    <definedName name="DRUCK41">#REF!</definedName>
    <definedName name="Druck41a" localSheetId="0">#REF!</definedName>
    <definedName name="Druck41a">#REF!</definedName>
    <definedName name="DRUCK42" localSheetId="0">#REF!</definedName>
    <definedName name="DRUCK42">#REF!</definedName>
    <definedName name="druck42a" localSheetId="0">#REF!</definedName>
    <definedName name="druck42a">#REF!</definedName>
    <definedName name="DRUCK43" localSheetId="0">#REF!</definedName>
    <definedName name="DRUCK43">#REF!</definedName>
    <definedName name="DRUCK44" localSheetId="0">#REF!</definedName>
    <definedName name="DRUCK44">#REF!</definedName>
    <definedName name="DRUCK45" localSheetId="0">#REF!</definedName>
    <definedName name="DRUCK45">#REF!</definedName>
    <definedName name="DRUCK46" localSheetId="0">#REF!</definedName>
    <definedName name="DRUCK46">#REF!</definedName>
    <definedName name="DRUCK47" localSheetId="0">#REF!</definedName>
    <definedName name="DRUCK47">#REF!</definedName>
    <definedName name="DRUCK48" localSheetId="0">#REF!</definedName>
    <definedName name="DRUCK48">#REF!</definedName>
    <definedName name="DRUCK49" localSheetId="0">#REF!</definedName>
    <definedName name="DRUCK49">#REF!</definedName>
    <definedName name="DRUCK50" localSheetId="0">#REF!</definedName>
    <definedName name="DRUCK50">#REF!</definedName>
    <definedName name="DRUCK51" localSheetId="0">#REF!</definedName>
    <definedName name="DRUCK51">#REF!</definedName>
    <definedName name="DRUCK52" localSheetId="0">#REF!</definedName>
    <definedName name="DRUCK52">#REF!</definedName>
    <definedName name="DRUCK53" localSheetId="0">#REF!</definedName>
    <definedName name="DRUCK53">#REF!</definedName>
    <definedName name="DRUCK54" localSheetId="0">#REF!</definedName>
    <definedName name="DRUCK54">#REF!</definedName>
    <definedName name="DRUCK61" localSheetId="0">#REF!</definedName>
    <definedName name="DRUCK61">#REF!</definedName>
    <definedName name="DRUCK62" localSheetId="0">#REF!</definedName>
    <definedName name="DRUCK62">#REF!</definedName>
    <definedName name="DRUCK63" localSheetId="0">#REF!</definedName>
    <definedName name="DRUCK63">#REF!</definedName>
    <definedName name="DRUCK64" localSheetId="0">#REF!</definedName>
    <definedName name="DRUCK64">#REF!</definedName>
    <definedName name="DRUFS01" localSheetId="0">#REF!</definedName>
    <definedName name="DRUFS01" localSheetId="8">#REF!</definedName>
    <definedName name="DRUFS01">#REF!</definedName>
    <definedName name="DRUFS02" localSheetId="0">#REF!</definedName>
    <definedName name="DRUFS02">#REF!</definedName>
    <definedName name="DRUFS03" localSheetId="0">#REF!</definedName>
    <definedName name="DRUFS03">#REF!</definedName>
    <definedName name="DRUFS04" localSheetId="0">#REF!</definedName>
    <definedName name="DRUFS04">#REF!</definedName>
    <definedName name="DRUFS05" localSheetId="0">#REF!</definedName>
    <definedName name="DRUFS05">#REF!</definedName>
    <definedName name="DRUFS06" localSheetId="0">#REF!</definedName>
    <definedName name="DRUFS06">#REF!</definedName>
    <definedName name="DRUHI01" localSheetId="0">#REF!</definedName>
    <definedName name="DRUHI01">#REF!</definedName>
    <definedName name="DRUHI02" localSheetId="0">#REF!</definedName>
    <definedName name="DRUHI02">#REF!</definedName>
    <definedName name="DRUHI03" localSheetId="0">#REF!</definedName>
    <definedName name="DRUHI03">#REF!</definedName>
    <definedName name="DRUHI04" localSheetId="0">#REF!</definedName>
    <definedName name="DRUHI04">#REF!</definedName>
    <definedName name="DRUHI05" localSheetId="0">#REF!</definedName>
    <definedName name="DRUHI05">#REF!</definedName>
    <definedName name="DRUHI06" localSheetId="0">#REF!</definedName>
    <definedName name="DRUHI06">#REF!</definedName>
    <definedName name="DRUHI07" localSheetId="0">#REF!</definedName>
    <definedName name="DRUHI07">#REF!</definedName>
    <definedName name="dsvvav" localSheetId="0">#REF!</definedName>
    <definedName name="dsvvav">#REF!</definedName>
    <definedName name="eee" localSheetId="0">#REF!</definedName>
    <definedName name="eee">#REF!</definedName>
    <definedName name="eeee" localSheetId="0">#REF!</definedName>
    <definedName name="eeee">#REF!</definedName>
    <definedName name="eeeee" localSheetId="0">#REF!</definedName>
    <definedName name="eeeee">#REF!</definedName>
    <definedName name="eeeeee" localSheetId="0">#REF!</definedName>
    <definedName name="eeeeee">#REF!</definedName>
    <definedName name="eeeeeeee" localSheetId="0">#REF!</definedName>
    <definedName name="eeeeeeee">#REF!</definedName>
    <definedName name="eeeeeeeeee" localSheetId="0">#REF!</definedName>
    <definedName name="eeeeeeeeee">#REF!</definedName>
    <definedName name="eeererer" localSheetId="0">#REF!</definedName>
    <definedName name="eeererer">#REF!</definedName>
    <definedName name="eettte" localSheetId="0">#REF!</definedName>
    <definedName name="eettte">#REF!</definedName>
    <definedName name="efef" localSheetId="0">#REF!</definedName>
    <definedName name="efef">#REF!</definedName>
    <definedName name="egegg" localSheetId="0">#REF!</definedName>
    <definedName name="egegg">#REF!</definedName>
    <definedName name="ejjjj" localSheetId="0">#REF!</definedName>
    <definedName name="ejjjj">#REF!</definedName>
    <definedName name="ER" localSheetId="0" hidden="1">[7]Daten!#REF!</definedName>
    <definedName name="ER" localSheetId="23" hidden="1">[19]Daten!#REF!</definedName>
    <definedName name="ER" localSheetId="24" hidden="1">[19]Daten!#REF!</definedName>
    <definedName name="ER" hidden="1">[20]Daten!#REF!</definedName>
    <definedName name="ererkk" localSheetId="0">#REF!</definedName>
    <definedName name="ererkk" localSheetId="23">#REF!</definedName>
    <definedName name="ererkk" localSheetId="24">#REF!</definedName>
    <definedName name="ererkk" localSheetId="8">#REF!</definedName>
    <definedName name="ererkk">#REF!</definedName>
    <definedName name="errr" localSheetId="23">#REF!</definedName>
    <definedName name="errr" localSheetId="24">#REF!</definedName>
    <definedName name="errr">#REF!</definedName>
    <definedName name="EUR">1</definedName>
    <definedName name="FA_Insg" localSheetId="0">#REF!</definedName>
    <definedName name="FA_Insg" localSheetId="23">#REF!</definedName>
    <definedName name="FA_Insg" localSheetId="24">#REF!</definedName>
    <definedName name="FA_Insg" localSheetId="8">#REF!</definedName>
    <definedName name="FA_Insg">#REF!</definedName>
    <definedName name="FA_Schlüssel" localSheetId="0">#REF!</definedName>
    <definedName name="FA_Schlüssel">#REF!</definedName>
    <definedName name="FA_Weibl" localSheetId="0">#REF!</definedName>
    <definedName name="FA_Weibl">#REF!</definedName>
    <definedName name="Fachhochschulreife" localSheetId="0">[14]MZ_Daten!$K$1:$K$65536</definedName>
    <definedName name="Fachhochschulreife" localSheetId="23">[15]MZ_Daten!$K$1:$K$65536</definedName>
    <definedName name="Fachhochschulreife" localSheetId="24">[15]MZ_Daten!$K$1:$K$65536</definedName>
    <definedName name="Fachhochschulreife">[16]MZ_Daten!$K$1:$K$65536</definedName>
    <definedName name="FACHSCHULE" localSheetId="0">[14]MZ_Daten!$U$1:$U$65536</definedName>
    <definedName name="FACHSCHULE" localSheetId="23">[15]MZ_Daten!$U$1:$U$65536</definedName>
    <definedName name="FACHSCHULE" localSheetId="24">[15]MZ_Daten!$U$1:$U$65536</definedName>
    <definedName name="FACHSCHULE">[16]MZ_Daten!$U$1:$U$65536</definedName>
    <definedName name="FACHSCHULE_DDR" localSheetId="0">[14]MZ_Daten!$V$1:$V$65536</definedName>
    <definedName name="FACHSCHULE_DDR" localSheetId="23">[15]MZ_Daten!$V$1:$V$65536</definedName>
    <definedName name="FACHSCHULE_DDR" localSheetId="24">[15]MZ_Daten!$V$1:$V$65536</definedName>
    <definedName name="FACHSCHULE_DDR">[16]MZ_Daten!$V$1:$V$65536</definedName>
    <definedName name="fbbbbbb" localSheetId="0">#REF!</definedName>
    <definedName name="fbbbbbb" localSheetId="23">#REF!</definedName>
    <definedName name="fbbbbbb" localSheetId="24">#REF!</definedName>
    <definedName name="fbbbbbb" localSheetId="8">#REF!</definedName>
    <definedName name="fbbbbbb">#REF!</definedName>
    <definedName name="fbgvsgf" localSheetId="0">#REF!</definedName>
    <definedName name="fbgvsgf">#REF!</definedName>
    <definedName name="fdsfs">#REF!</definedName>
    <definedName name="fefe" localSheetId="0">#REF!</definedName>
    <definedName name="fefe">#REF!</definedName>
    <definedName name="ff" localSheetId="0" hidden="1">[6]Daten!#REF!</definedName>
    <definedName name="ff" localSheetId="23" hidden="1">[21]Daten!#REF!</definedName>
    <definedName name="ff" localSheetId="24" hidden="1">[21]Daten!#REF!</definedName>
    <definedName name="ff" hidden="1">[3]Daten!#REF!</definedName>
    <definedName name="fff" localSheetId="0">#REF!</definedName>
    <definedName name="fff" localSheetId="23">#REF!</definedName>
    <definedName name="fff" localSheetId="24">#REF!</definedName>
    <definedName name="fff" localSheetId="8">#REF!</definedName>
    <definedName name="fff">#REF!</definedName>
    <definedName name="ffffffffffffffff" localSheetId="0">#REF!</definedName>
    <definedName name="ffffffffffffffff">#REF!</definedName>
    <definedName name="fg">#REF!</definedName>
    <definedName name="fgdgrtet" localSheetId="0">#REF!</definedName>
    <definedName name="fgdgrtet">#REF!</definedName>
    <definedName name="fgfg" localSheetId="0">#REF!</definedName>
    <definedName name="fgfg">#REF!</definedName>
    <definedName name="FH" localSheetId="0">[14]MZ_Daten!$X$1:$X$65536</definedName>
    <definedName name="FH" localSheetId="23">[15]MZ_Daten!$X$1:$X$65536</definedName>
    <definedName name="FH" localSheetId="24">[15]MZ_Daten!$X$1:$X$65536</definedName>
    <definedName name="FH">[16]MZ_Daten!$X$1:$X$65536</definedName>
    <definedName name="fhethehet" localSheetId="0">#REF!</definedName>
    <definedName name="fhethehet" localSheetId="23">#REF!</definedName>
    <definedName name="fhethehet" localSheetId="24">#REF!</definedName>
    <definedName name="fhethehet" localSheetId="8">#REF!</definedName>
    <definedName name="fhethehet">#REF!</definedName>
    <definedName name="Field_ISCED" localSheetId="23">[22]Liste!$B$1:$G$65536</definedName>
    <definedName name="Field_ISCED" localSheetId="24">[22]Liste!$B$1:$G$65536</definedName>
    <definedName name="Field_ISCED">[23]Liste!$B$1:$G$65536</definedName>
    <definedName name="Fields" localSheetId="23">[22]Liste!$B$1:$X$65536</definedName>
    <definedName name="Fields" localSheetId="24">[22]Liste!$B$1:$X$65536</definedName>
    <definedName name="Fields">[23]Liste!$B$1:$X$65536</definedName>
    <definedName name="Fields_II" localSheetId="23">[22]Liste!$I$1:$AA$65536</definedName>
    <definedName name="Fields_II" localSheetId="24">[22]Liste!$I$1:$AA$65536</definedName>
    <definedName name="Fields_II">[23]Liste!$I$1:$AA$65536</definedName>
    <definedName name="FS_Daten_Insg" localSheetId="0">#REF!</definedName>
    <definedName name="FS_Daten_Insg" localSheetId="23">#REF!</definedName>
    <definedName name="FS_Daten_Insg" localSheetId="24">#REF!</definedName>
    <definedName name="FS_Daten_Insg" localSheetId="8">#REF!</definedName>
    <definedName name="FS_Daten_Insg">#REF!</definedName>
    <definedName name="FS_Daten_Weibl" localSheetId="0">#REF!</definedName>
    <definedName name="FS_Daten_Weibl">#REF!</definedName>
    <definedName name="FS_Key" localSheetId="0">#REF!</definedName>
    <definedName name="FS_Key">#REF!</definedName>
    <definedName name="g" localSheetId="0" hidden="1">#REF!</definedName>
    <definedName name="g" hidden="1">#REF!</definedName>
    <definedName name="gafaf" localSheetId="0">#REF!</definedName>
    <definedName name="gafaf">#REF!</definedName>
    <definedName name="gege" localSheetId="0">#REF!</definedName>
    <definedName name="gege">#REF!</definedName>
    <definedName name="gfgfdgd" localSheetId="0">#REF!</definedName>
    <definedName name="gfgfdgd">#REF!</definedName>
    <definedName name="ggggg" localSheetId="0">#REF!</definedName>
    <definedName name="ggggg">#REF!</definedName>
    <definedName name="gggggggg" localSheetId="0">#REF!</definedName>
    <definedName name="gggggggg">#REF!</definedName>
    <definedName name="gggggggggggg" localSheetId="0">#REF!</definedName>
    <definedName name="gggggggggggg">#REF!</definedName>
    <definedName name="gggggggggggggggg" localSheetId="0">#REF!</definedName>
    <definedName name="gggggggggggggggg">#REF!</definedName>
    <definedName name="ghkue" localSheetId="0">#REF!</definedName>
    <definedName name="ghkue">#REF!</definedName>
    <definedName name="grgr" localSheetId="0">#REF!</definedName>
    <definedName name="grgr">#REF!</definedName>
    <definedName name="grgrgr" localSheetId="0">#REF!</definedName>
    <definedName name="grgrgr">#REF!</definedName>
    <definedName name="h" localSheetId="0">#REF!</definedName>
    <definedName name="h">#REF!</definedName>
    <definedName name="hggo">#REF!</definedName>
    <definedName name="hh" localSheetId="0">#REF!</definedName>
    <definedName name="hh">#REF!</definedName>
    <definedName name="hhz" localSheetId="0">#REF!</definedName>
    <definedName name="hhz">#REF!</definedName>
    <definedName name="hjhj" localSheetId="0">#REF!</definedName>
    <definedName name="hjhj">#REF!</definedName>
    <definedName name="hmmtm" localSheetId="0">#REF!</definedName>
    <definedName name="hmmtm">#REF!</definedName>
    <definedName name="Hochschulreife" localSheetId="0">[14]MZ_Daten!$L$1:$L$65536</definedName>
    <definedName name="Hochschulreife" localSheetId="23">[15]MZ_Daten!$L$1:$L$65536</definedName>
    <definedName name="Hochschulreife" localSheetId="24">[15]MZ_Daten!$L$1:$L$65536</definedName>
    <definedName name="Hochschulreife">[16]MZ_Daten!$L$1:$L$65536</definedName>
    <definedName name="hph" localSheetId="23">#REF!</definedName>
    <definedName name="hph" localSheetId="24">#REF!</definedName>
    <definedName name="hph">#REF!</definedName>
    <definedName name="HS_Abschluss" localSheetId="0">#REF!</definedName>
    <definedName name="HS_Abschluss" localSheetId="23">#REF!</definedName>
    <definedName name="HS_Abschluss" localSheetId="24">#REF!</definedName>
    <definedName name="HS_Abschluss" localSheetId="8">#REF!</definedName>
    <definedName name="HS_Abschluss">#REF!</definedName>
    <definedName name="ii" localSheetId="0">#REF!</definedName>
    <definedName name="ii">#REF!</definedName>
    <definedName name="ins">#REF!</definedName>
    <definedName name="ISBN" localSheetId="0" hidden="1">[7]Daten!#REF!</definedName>
    <definedName name="ISBN" localSheetId="23" hidden="1">[19]Daten!#REF!</definedName>
    <definedName name="ISBN" localSheetId="24" hidden="1">[19]Daten!#REF!</definedName>
    <definedName name="ISBN" hidden="1">[20]Daten!#REF!</definedName>
    <definedName name="isced_dual" localSheetId="0">#REF!</definedName>
    <definedName name="isced_dual" localSheetId="23">#REF!</definedName>
    <definedName name="isced_dual" localSheetId="24">#REF!</definedName>
    <definedName name="isced_dual" localSheetId="8">#REF!</definedName>
    <definedName name="isced_dual">#REF!</definedName>
    <definedName name="isced_dual_w" localSheetId="0">#REF!</definedName>
    <definedName name="isced_dual_w">#REF!</definedName>
    <definedName name="iuziz" localSheetId="0">#REF!</definedName>
    <definedName name="iuziz">#REF!</definedName>
    <definedName name="j">#REF!</definedName>
    <definedName name="jbbbbbbbbbbbbbb" localSheetId="0">#REF!</definedName>
    <definedName name="jbbbbbbbbbbbbbb">#REF!</definedName>
    <definedName name="jj" localSheetId="0">#REF!</definedName>
    <definedName name="jj" localSheetId="23" hidden="1">[21]Daten!#REF!</definedName>
    <definedName name="jj" localSheetId="24" hidden="1">[21]Daten!#REF!</definedName>
    <definedName name="jj" hidden="1">[3]Daten!#REF!</definedName>
    <definedName name="jjjjjjjj" localSheetId="0">#REF!</definedName>
    <definedName name="jjjjjjjj" localSheetId="23">#REF!</definedName>
    <definedName name="jjjjjjjj" localSheetId="24">#REF!</definedName>
    <definedName name="jjjjjjjj" localSheetId="8">#REF!</definedName>
    <definedName name="jjjjjjjj">#REF!</definedName>
    <definedName name="jjjjjjjjjjd" localSheetId="0">#REF!</definedName>
    <definedName name="jjjjjjjjjjd">#REF!</definedName>
    <definedName name="joiejoigjreg" localSheetId="0">#REF!</definedName>
    <definedName name="joiejoigjreg">#REF!</definedName>
    <definedName name="jü">#REF!</definedName>
    <definedName name="k" localSheetId="0">#REF!</definedName>
    <definedName name="k">#REF!</definedName>
    <definedName name="kannweg">#REF!</definedName>
    <definedName name="kannweg2">#REF!</definedName>
    <definedName name="Key_3_Schule" localSheetId="0">#REF!</definedName>
    <definedName name="Key_3_Schule">#REF!</definedName>
    <definedName name="Key_4_Schule" localSheetId="0">#REF!</definedName>
    <definedName name="Key_4_Schule">#REF!</definedName>
    <definedName name="Key_5_Schule" localSheetId="0">#REF!</definedName>
    <definedName name="Key_5_Schule">#REF!</definedName>
    <definedName name="Key_5er" localSheetId="0">[14]MZ_Daten!$AM$1:$AM$65536</definedName>
    <definedName name="Key_5er" localSheetId="23">[15]MZ_Daten!$AM$1:$AM$65536</definedName>
    <definedName name="Key_5er" localSheetId="24">[15]MZ_Daten!$AM$1:$AM$65536</definedName>
    <definedName name="Key_5er">[16]MZ_Daten!$AM$1:$AM$65536</definedName>
    <definedName name="Key_6_Schule" localSheetId="0">#REF!</definedName>
    <definedName name="Key_6_Schule" localSheetId="23">#REF!</definedName>
    <definedName name="Key_6_Schule" localSheetId="24">#REF!</definedName>
    <definedName name="Key_6_Schule" localSheetId="8">#REF!</definedName>
    <definedName name="Key_6_Schule">#REF!</definedName>
    <definedName name="key_fach_ges" localSheetId="23">[22]Liste!$B$1664:$I$2010</definedName>
    <definedName name="key_fach_ges" localSheetId="24">[22]Liste!$B$1664:$I$2010</definedName>
    <definedName name="key_fach_ges">[23]Liste!$B$1664:$I$2010</definedName>
    <definedName name="Key_Privat" localSheetId="0">#REF!</definedName>
    <definedName name="Key_Privat" localSheetId="23">#REF!</definedName>
    <definedName name="Key_Privat" localSheetId="24">#REF!</definedName>
    <definedName name="Key_Privat" localSheetId="8">#REF!</definedName>
    <definedName name="Key_Privat">#REF!</definedName>
    <definedName name="kkk" localSheetId="0">#REF!</definedName>
    <definedName name="kkk">#REF!</definedName>
    <definedName name="kkkk" localSheetId="0">#REF!</definedName>
    <definedName name="kkkk">#REF!</definedName>
    <definedName name="kkkkkkke" localSheetId="0">#REF!</definedName>
    <definedName name="kkkkkkke">#REF!</definedName>
    <definedName name="kkkkkkkkkkkk" localSheetId="0">#REF!</definedName>
    <definedName name="kkkkkkkkkkkk">#REF!</definedName>
    <definedName name="kkkkkkkkkkkkko" localSheetId="0">#REF!</definedName>
    <definedName name="kkkkkkkkkkkkko">#REF!</definedName>
    <definedName name="kkkr" localSheetId="0">#REF!</definedName>
    <definedName name="kkkr">#REF!</definedName>
    <definedName name="l">#REF!</definedName>
    <definedName name="Laender" localSheetId="0">#REF!</definedName>
    <definedName name="Laender">#REF!</definedName>
    <definedName name="land">#REF!</definedName>
    <definedName name="LEERE" localSheetId="0">[14]MZ_Daten!$S$1:$S$65536</definedName>
    <definedName name="LEERE" localSheetId="23">[15]MZ_Daten!$S$1:$S$65536</definedName>
    <definedName name="LEERE" localSheetId="24">[15]MZ_Daten!$S$1:$S$65536</definedName>
    <definedName name="LEERE">[16]MZ_Daten!$S$1:$S$65536</definedName>
    <definedName name="Liste" localSheetId="0">#REF!</definedName>
    <definedName name="Liste" localSheetId="23">#REF!</definedName>
    <definedName name="Liste" localSheetId="24">#REF!</definedName>
    <definedName name="Liste" localSheetId="8">#REF!</definedName>
    <definedName name="Liste">#REF!</definedName>
    <definedName name="Liste_Schulen" localSheetId="0">#REF!</definedName>
    <definedName name="Liste_Schulen">#REF!</definedName>
    <definedName name="llllöll" localSheetId="0">#REF!</definedName>
    <definedName name="llllöll">#REF!</definedName>
    <definedName name="m">#REF!</definedName>
    <definedName name="MAKROER1" localSheetId="0">#REF!</definedName>
    <definedName name="MAKROER1">#REF!</definedName>
    <definedName name="MAKROER2" localSheetId="0">#REF!</definedName>
    <definedName name="MAKROER2">#REF!</definedName>
    <definedName name="MD_Insg" localSheetId="0">#REF!</definedName>
    <definedName name="MD_Insg">#REF!</definedName>
    <definedName name="MD_Key" localSheetId="0">#REF!</definedName>
    <definedName name="MD_Key">#REF!</definedName>
    <definedName name="MD_Weibl" localSheetId="0">#REF!</definedName>
    <definedName name="MD_Weibl">#REF!</definedName>
    <definedName name="mgjrzjrtj" localSheetId="0">#REF!</definedName>
    <definedName name="mgjrzjrtj">#REF!</definedName>
    <definedName name="MmExcelLinker_4A63D66E_E958_4D64_948E_032908F00612" localSheetId="23">Ergebnis [24]BF!$A$2:$A$2</definedName>
    <definedName name="MmExcelLinker_4A63D66E_E958_4D64_948E_032908F00612" localSheetId="24">Ergebnis [24]BF!$A$2:$A$2</definedName>
    <definedName name="MmExcelLinker_4A63D66E_E958_4D64_948E_032908F00612">Ergebnis [24]BF!$A$2:$A$2</definedName>
    <definedName name="mmmh" localSheetId="0">#REF!</definedName>
    <definedName name="mmmh" localSheetId="23">#REF!</definedName>
    <definedName name="mmmh" localSheetId="24">#REF!</definedName>
    <definedName name="mmmh" localSheetId="8">#REF!</definedName>
    <definedName name="mmmh">#REF!</definedName>
    <definedName name="mü" localSheetId="23">#REF!</definedName>
    <definedName name="mü" localSheetId="24">#REF!</definedName>
    <definedName name="mü">#REF!</definedName>
    <definedName name="n">#REF!</definedName>
    <definedName name="nn">#REF!</definedName>
    <definedName name="NochInSchule" localSheetId="0">[14]MZ_Daten!$G$1:$G$65536</definedName>
    <definedName name="NochInSchule" localSheetId="23">[15]MZ_Daten!$G$1:$G$65536</definedName>
    <definedName name="NochInSchule" localSheetId="24">[15]MZ_Daten!$G$1:$G$65536</definedName>
    <definedName name="NochInSchule">[16]MZ_Daten!$G$1:$G$65536</definedName>
    <definedName name="np" localSheetId="23">#REF!</definedName>
    <definedName name="np" localSheetId="24">#REF!</definedName>
    <definedName name="np">#REF!</definedName>
    <definedName name="NW" localSheetId="0">[25]schulform!$C$20</definedName>
    <definedName name="NW" localSheetId="23">[26]schulform!$C$20</definedName>
    <definedName name="NW" localSheetId="24">[26]schulform!$C$20</definedName>
    <definedName name="NW">[27]schulform!$C$20</definedName>
    <definedName name="öioöioö" localSheetId="0">#REF!</definedName>
    <definedName name="öioöioö" localSheetId="23">#REF!</definedName>
    <definedName name="öioöioö" localSheetId="24">#REF!</definedName>
    <definedName name="öioöioö" localSheetId="8">#REF!</definedName>
    <definedName name="öioöioö">#REF!</definedName>
    <definedName name="öoiöioöoi" localSheetId="0">#REF!</definedName>
    <definedName name="öoiöioöoi">#REF!</definedName>
    <definedName name="ooooo" localSheetId="0">#REF!</definedName>
    <definedName name="ooooo">#REF!</definedName>
    <definedName name="p5_age">[28]E6C3NAGE!$A$1:$D$55</definedName>
    <definedName name="p5nr">[29]E6C3NE!$A$1:$AC$43</definedName>
    <definedName name="POS" localSheetId="0">[14]MZ_Daten!$I$1:$I$65536</definedName>
    <definedName name="POS" localSheetId="23">[15]MZ_Daten!$I$1:$I$65536</definedName>
    <definedName name="POS" localSheetId="24">[15]MZ_Daten!$I$1:$I$65536</definedName>
    <definedName name="POS">[16]MZ_Daten!$I$1:$I$65536</definedName>
    <definedName name="PROMOTION" localSheetId="0">[14]MZ_Daten!$Z$1:$Z$65536</definedName>
    <definedName name="PROMOTION" localSheetId="23">[15]MZ_Daten!$Z$1:$Z$65536</definedName>
    <definedName name="PROMOTION" localSheetId="24">[15]MZ_Daten!$Z$1:$Z$65536</definedName>
    <definedName name="PROMOTION">[16]MZ_Daten!$Z$1:$Z$65536</definedName>
    <definedName name="PROT01VK" localSheetId="0">#REF!</definedName>
    <definedName name="PROT01VK" localSheetId="23">#REF!</definedName>
    <definedName name="PROT01VK" localSheetId="24">#REF!</definedName>
    <definedName name="PROT01VK" localSheetId="8">#REF!</definedName>
    <definedName name="PROT01VK">#REF!</definedName>
    <definedName name="qqq" localSheetId="0">#REF!</definedName>
    <definedName name="qqq">#REF!</definedName>
    <definedName name="qqqq" localSheetId="0">#REF!</definedName>
    <definedName name="qqqq">#REF!</definedName>
    <definedName name="qqqqq" localSheetId="0">#REF!</definedName>
    <definedName name="qqqqq">#REF!</definedName>
    <definedName name="qqqqqq" localSheetId="0">#REF!</definedName>
    <definedName name="qqqqqq">#REF!</definedName>
    <definedName name="qqqqqqqqqqq" localSheetId="0">#REF!</definedName>
    <definedName name="qqqqqqqqqqq">#REF!</definedName>
    <definedName name="qqqqqqqqqqqq" localSheetId="0">#REF!</definedName>
    <definedName name="qqqqqqqqqqqq">#REF!</definedName>
    <definedName name="qqqqqqqqqqqqqqqq" localSheetId="0">#REF!</definedName>
    <definedName name="qqqqqqqqqqqqqqqq">#REF!</definedName>
    <definedName name="qwdqdwqd" localSheetId="0">#REF!</definedName>
    <definedName name="qwdqdwqd">#REF!</definedName>
    <definedName name="qwfef" localSheetId="0">#REF!</definedName>
    <definedName name="qwfef">#REF!</definedName>
    <definedName name="qwfeqfe" localSheetId="0">#REF!</definedName>
    <definedName name="qwfeqfe">#REF!</definedName>
    <definedName name="Realschule" localSheetId="0">[14]MZ_Daten!$J$1:$J$65536</definedName>
    <definedName name="Realschule" localSheetId="23">[15]MZ_Daten!$J$1:$J$65536</definedName>
    <definedName name="Realschule" localSheetId="24">[15]MZ_Daten!$J$1:$J$65536</definedName>
    <definedName name="Realschule">[16]MZ_Daten!$J$1:$J$65536</definedName>
    <definedName name="revbsrgv" localSheetId="0">#REF!</definedName>
    <definedName name="revbsrgv" localSheetId="23">#REF!</definedName>
    <definedName name="revbsrgv" localSheetId="24">#REF!</definedName>
    <definedName name="revbsrgv" localSheetId="8">#REF!</definedName>
    <definedName name="revbsrgv">#REF!</definedName>
    <definedName name="rrrrrrrr" localSheetId="0">#REF!</definedName>
    <definedName name="rrrrrrrr">#REF!</definedName>
    <definedName name="Schulart" localSheetId="0">#REF!</definedName>
    <definedName name="Schulart">#REF!</definedName>
    <definedName name="Schulen" localSheetId="0">#REF!</definedName>
    <definedName name="Schulen">#REF!</definedName>
    <definedName name="Schulen_Insg" localSheetId="0">#REF!</definedName>
    <definedName name="Schulen_Insg">#REF!</definedName>
    <definedName name="Schulen_Männl" localSheetId="0">#REF!</definedName>
    <definedName name="Schulen_Männl">#REF!</definedName>
    <definedName name="Schulen_Weibl" localSheetId="0">#REF!</definedName>
    <definedName name="Schulen_Weibl">#REF!</definedName>
    <definedName name="sddk" localSheetId="0">#REF!</definedName>
    <definedName name="sddk">#REF!</definedName>
    <definedName name="SdG_Daten_Insg" localSheetId="0">#REF!</definedName>
    <definedName name="SdG_Daten_Insg">#REF!</definedName>
    <definedName name="SdG_Daten_Priv_Insg" localSheetId="0">#REF!</definedName>
    <definedName name="SdG_Daten_Priv_Insg">#REF!</definedName>
    <definedName name="SdG_Daten_Priv_Weibl" localSheetId="0">#REF!</definedName>
    <definedName name="SdG_Daten_Priv_Weibl">#REF!</definedName>
    <definedName name="SdG_Daten_Weibl" localSheetId="0">#REF!</definedName>
    <definedName name="SdG_Daten_Weibl">#REF!</definedName>
    <definedName name="SdG_Key_Dauer" localSheetId="0">#REF!</definedName>
    <definedName name="SdG_Key_Dauer">#REF!</definedName>
    <definedName name="SdG_Key_Field" localSheetId="0">#REF!</definedName>
    <definedName name="SdG_Key_Field">#REF!</definedName>
    <definedName name="ss" localSheetId="0">#REF!</definedName>
    <definedName name="ss">#REF!</definedName>
    <definedName name="ssss" localSheetId="0">#REF!</definedName>
    <definedName name="ssss">#REF!</definedName>
    <definedName name="sssss" localSheetId="0">#REF!</definedName>
    <definedName name="sssss">#REF!</definedName>
    <definedName name="ssssss" localSheetId="0">#REF!</definedName>
    <definedName name="ssssss">#REF!</definedName>
    <definedName name="staat">#REF!</definedName>
    <definedName name="Staaten">#REF!</definedName>
    <definedName name="test" localSheetId="0" hidden="1">[7]Daten!#REF!</definedName>
    <definedName name="test" localSheetId="23" hidden="1">[19]Daten!#REF!</definedName>
    <definedName name="test" localSheetId="24" hidden="1">[19]Daten!#REF!</definedName>
    <definedName name="test" hidden="1">[20]Daten!#REF!</definedName>
    <definedName name="test2" localSheetId="0">#REF!</definedName>
    <definedName name="test2" localSheetId="23">#REF!</definedName>
    <definedName name="test2" localSheetId="24">#REF!</definedName>
    <definedName name="test2" localSheetId="8">#REF!</definedName>
    <definedName name="test2">#REF!</definedName>
    <definedName name="thhteghzetht" localSheetId="0">#REF!</definedName>
    <definedName name="thhteghzetht">#REF!</definedName>
    <definedName name="trezez" localSheetId="0">#REF!</definedName>
    <definedName name="trezez">#REF!</definedName>
    <definedName name="trjr" localSheetId="0">#REF!</definedName>
    <definedName name="trjr">#REF!</definedName>
    <definedName name="tt" localSheetId="0">#REF!</definedName>
    <definedName name="tt">#REF!</definedName>
    <definedName name="ttttttttttt" localSheetId="0">#REF!</definedName>
    <definedName name="ttttttttttt">#REF!</definedName>
    <definedName name="tztz" localSheetId="0">#REF!</definedName>
    <definedName name="tztz">#REF!</definedName>
    <definedName name="Über_get">#REF!</definedName>
    <definedName name="uiuzi" localSheetId="0">#REF!</definedName>
    <definedName name="uiuzi">#REF!</definedName>
    <definedName name="ukukuk" localSheetId="0">#REF!</definedName>
    <definedName name="ukukuk">#REF!</definedName>
    <definedName name="UNI" localSheetId="0">[14]MZ_Daten!$Y$1:$Y$65536</definedName>
    <definedName name="UNI" localSheetId="23">[15]MZ_Daten!$Y$1:$Y$65536</definedName>
    <definedName name="UNI" localSheetId="24">[15]MZ_Daten!$Y$1:$Y$65536</definedName>
    <definedName name="UNI">[16]MZ_Daten!$Y$1:$Y$65536</definedName>
    <definedName name="uuuuuuuuuuuuuuuuuu" localSheetId="0">#REF!</definedName>
    <definedName name="uuuuuuuuuuuuuuuuuu" localSheetId="23">#REF!</definedName>
    <definedName name="uuuuuuuuuuuuuuuuuu" localSheetId="24">#REF!</definedName>
    <definedName name="uuuuuuuuuuuuuuuuuu" localSheetId="8">#REF!</definedName>
    <definedName name="uuuuuuuuuuuuuuuuuu">#REF!</definedName>
    <definedName name="uzkzuk" localSheetId="0">#REF!</definedName>
    <definedName name="uzkzuk">#REF!</definedName>
    <definedName name="vbbbbbbbbb" localSheetId="0">#REF!</definedName>
    <definedName name="vbbbbbbbbb">#REF!</definedName>
    <definedName name="VerwFH" localSheetId="0">[14]MZ_Daten!$W$1:$W$65536</definedName>
    <definedName name="VerwFH" localSheetId="23">[15]MZ_Daten!$W$1:$W$65536</definedName>
    <definedName name="VerwFH" localSheetId="24">[15]MZ_Daten!$W$1:$W$65536</definedName>
    <definedName name="VerwFH">[16]MZ_Daten!$W$1:$W$65536</definedName>
    <definedName name="VolksHauptschule" localSheetId="0">[14]MZ_Daten!$H$1:$H$65536</definedName>
    <definedName name="VolksHauptschule" localSheetId="23">[15]MZ_Daten!$H$1:$H$65536</definedName>
    <definedName name="VolksHauptschule" localSheetId="24">[15]MZ_Daten!$H$1:$H$65536</definedName>
    <definedName name="VolksHauptschule">[16]MZ_Daten!$H$1:$H$65536</definedName>
    <definedName name="vsdgsgs" localSheetId="0">#REF!</definedName>
    <definedName name="vsdgsgs" localSheetId="23">#REF!</definedName>
    <definedName name="vsdgsgs" localSheetId="24">#REF!</definedName>
    <definedName name="vsdgsgs" localSheetId="8">#REF!</definedName>
    <definedName name="vsdgsgs">#REF!</definedName>
    <definedName name="vvvvvvvvvv" localSheetId="0">#REF!</definedName>
    <definedName name="vvvvvvvvvv">#REF!</definedName>
    <definedName name="we" localSheetId="0">#REF!</definedName>
    <definedName name="we">#REF!</definedName>
    <definedName name="wegwgw" localSheetId="0">#REF!</definedName>
    <definedName name="wegwgw">#REF!</definedName>
    <definedName name="werwerwr" localSheetId="0">#REF!</definedName>
    <definedName name="werwerwr">#REF!</definedName>
    <definedName name="wgwrgrw" localSheetId="0">#REF!</definedName>
    <definedName name="wgwrgrw">#REF!</definedName>
    <definedName name="wqwqw" localSheetId="0">#REF!</definedName>
    <definedName name="wqwqw">#REF!</definedName>
    <definedName name="wrqrq" localSheetId="0">#REF!</definedName>
    <definedName name="wrqrq">#REF!</definedName>
    <definedName name="ww" localSheetId="0">#REF!</definedName>
    <definedName name="ww">#REF!</definedName>
    <definedName name="www" localSheetId="0">#REF!</definedName>
    <definedName name="www">#REF!</definedName>
    <definedName name="wwwwwwwwww" localSheetId="0">#REF!</definedName>
    <definedName name="wwwwwwwwww">#REF!</definedName>
    <definedName name="wwwwwwwwwww" localSheetId="0">#REF!</definedName>
    <definedName name="wwwwwwwwwww">#REF!</definedName>
    <definedName name="wwwwwwwwwwww" localSheetId="0">#REF!</definedName>
    <definedName name="wwwwwwwwwwww">#REF!</definedName>
    <definedName name="wwwwwwwwwwwwww" localSheetId="0">#REF!</definedName>
    <definedName name="wwwwwwwwwwwwww">#REF!</definedName>
    <definedName name="xxx">#REF!</definedName>
    <definedName name="y">#REF!</definedName>
    <definedName name="ycyc" localSheetId="0">#REF!</definedName>
    <definedName name="ycyc">#REF!</definedName>
    <definedName name="ydsadsa" localSheetId="0">#REF!</definedName>
    <definedName name="ydsadsa">#REF!</definedName>
    <definedName name="zjztj" localSheetId="0">#REF!</definedName>
    <definedName name="zjztj">#REF!</definedName>
    <definedName name="zutzut" localSheetId="0">#REF!</definedName>
    <definedName name="zutzut">#REF!</definedName>
    <definedName name="zzz" localSheetId="0">#REF!</definedName>
    <definedName name="zzz">#REF!</definedName>
    <definedName name="zzzz" localSheetId="0">#REF!</definedName>
    <definedName name="zzzz">#REF!</definedName>
    <definedName name="zzzzzzzzzzzzzz" localSheetId="0">#REF!</definedName>
    <definedName name="zzzzzzzzzzzzzz">#REF!</definedName>
  </definedNames>
  <calcPr calcId="152511" iterate="1" iterateCount="1" calcOnSave="0"/>
</workbook>
</file>

<file path=xl/calcChain.xml><?xml version="1.0" encoding="utf-8"?>
<calcChain xmlns="http://schemas.openxmlformats.org/spreadsheetml/2006/main">
  <c r="D13" i="20" l="1"/>
  <c r="C13" i="20"/>
  <c r="B13" i="20"/>
  <c r="C12" i="20"/>
  <c r="B12" i="20"/>
  <c r="D11" i="20"/>
  <c r="C11" i="20"/>
  <c r="B11" i="20"/>
  <c r="D9" i="20"/>
  <c r="C9" i="20"/>
  <c r="B9" i="20"/>
  <c r="C8" i="20"/>
  <c r="B8" i="20"/>
  <c r="D6" i="20"/>
  <c r="C6" i="20"/>
  <c r="B6" i="20"/>
</calcChain>
</file>

<file path=xl/sharedStrings.xml><?xml version="1.0" encoding="utf-8"?>
<sst xmlns="http://schemas.openxmlformats.org/spreadsheetml/2006/main" count="1169" uniqueCount="767">
  <si>
    <t xml:space="preserve">Informations- und Kommunikationstechnik </t>
  </si>
  <si>
    <t xml:space="preserve">Personalcomputer (PC) </t>
  </si>
  <si>
    <t xml:space="preserve">stationär </t>
  </si>
  <si>
    <t>/</t>
  </si>
  <si>
    <t>Laptop, Notebook, Netbook</t>
  </si>
  <si>
    <t xml:space="preserve">Tablet </t>
  </si>
  <si>
    <t xml:space="preserve">Telefon </t>
  </si>
  <si>
    <t xml:space="preserve">Festnetztelefon </t>
  </si>
  <si>
    <t xml:space="preserve">Mobiltelefon (Handy, Smartphone) </t>
  </si>
  <si>
    <t>-</t>
  </si>
  <si>
    <t xml:space="preserve">Quelle: Einkommens- und Verbrauchsstichprobe 1998 - 2018, Ausstattung privater Haushalte mit Informations und Kommunikationstechnik, eigene Darstellung </t>
  </si>
  <si>
    <t xml:space="preserve">Tab. H2-1web: Verfügbarkeit von Informations- und Kommunikationstechnik in Haushalten 1998 bis 2018 (in %) </t>
  </si>
  <si>
    <t>9 Jahre</t>
  </si>
  <si>
    <t>10 Jahre</t>
  </si>
  <si>
    <t>11 Jahre</t>
  </si>
  <si>
    <t>in %</t>
  </si>
  <si>
    <t>Insgesamt</t>
  </si>
  <si>
    <t>Geschlecht</t>
  </si>
  <si>
    <t>Männlich</t>
  </si>
  <si>
    <t>Weiblich</t>
  </si>
  <si>
    <t>Niedrig</t>
  </si>
  <si>
    <t>Mittel</t>
  </si>
  <si>
    <t>Hoch</t>
  </si>
  <si>
    <t>Hohe Digitalkompetenzen der Eltern (Selbsteinschätzung)</t>
  </si>
  <si>
    <t>Mutter</t>
  </si>
  <si>
    <t>Vater</t>
  </si>
  <si>
    <t>Geschwister</t>
  </si>
  <si>
    <t>Ja</t>
  </si>
  <si>
    <t>Nein</t>
  </si>
  <si>
    <t>Migrationshintergrund</t>
  </si>
  <si>
    <t>Wohnort</t>
  </si>
  <si>
    <t>Westdeutschland</t>
  </si>
  <si>
    <t>Ostdeutschland</t>
  </si>
  <si>
    <t xml:space="preserve">Jungen </t>
  </si>
  <si>
    <t xml:space="preserve">Mädchen </t>
  </si>
  <si>
    <t xml:space="preserve">6 - 7 Jahre </t>
  </si>
  <si>
    <t>8 - 9 Jahre</t>
  </si>
  <si>
    <t>10 - 11 Jahre</t>
  </si>
  <si>
    <t xml:space="preserve">12 - 13 Jahre </t>
  </si>
  <si>
    <t xml:space="preserve">Personalcomputer </t>
  </si>
  <si>
    <t xml:space="preserve">Laptop </t>
  </si>
  <si>
    <t xml:space="preserve">Kindercomputer </t>
  </si>
  <si>
    <t xml:space="preserve">Handy </t>
  </si>
  <si>
    <t xml:space="preserve">Smartphone </t>
  </si>
  <si>
    <t xml:space="preserve">Spielekonsole </t>
  </si>
  <si>
    <t>Tragbare Konsole</t>
  </si>
  <si>
    <t xml:space="preserve">Feste Spielekonsole </t>
  </si>
  <si>
    <t xml:space="preserve">Fernsehgerät </t>
  </si>
  <si>
    <t xml:space="preserve">Radiogerät </t>
  </si>
  <si>
    <t>CD-Player</t>
  </si>
  <si>
    <t xml:space="preserve">Digitalkamera </t>
  </si>
  <si>
    <t xml:space="preserve">12-13 Jahre </t>
  </si>
  <si>
    <t>14-15 Jahre</t>
  </si>
  <si>
    <t>16-17 Jahre</t>
  </si>
  <si>
    <t xml:space="preserve">18-19 Jahre </t>
  </si>
  <si>
    <t xml:space="preserve">Gymnasium </t>
  </si>
  <si>
    <t xml:space="preserve">PC (stationär oder Laptop) </t>
  </si>
  <si>
    <t xml:space="preserve">Internetzugang </t>
  </si>
  <si>
    <t xml:space="preserve">E-Book-Reader </t>
  </si>
  <si>
    <t xml:space="preserve">Wearables </t>
  </si>
  <si>
    <t xml:space="preserve">Smart-TV </t>
  </si>
  <si>
    <t>Jahr</t>
  </si>
  <si>
    <t>1. Quartil</t>
  </si>
  <si>
    <t>2. Quartil</t>
  </si>
  <si>
    <t>3. Quartil</t>
  </si>
  <si>
    <t>4. Quartil</t>
  </si>
  <si>
    <t xml:space="preserve">in % </t>
  </si>
  <si>
    <t xml:space="preserve">Haushalte insgesamt </t>
  </si>
  <si>
    <t xml:space="preserve">Davon nach der sozialen Stellung der Haupteinkommensperson </t>
  </si>
  <si>
    <t xml:space="preserve">Arbeitslose </t>
  </si>
  <si>
    <t xml:space="preserve">Internetanschluss </t>
  </si>
  <si>
    <t xml:space="preserve">Quelle: Einkommens- und Verbrauchsstichprobe, Ausstattung privater Haushalte mit Informations und Kommunikationstechnik 2018, eigene Darstellung  </t>
  </si>
  <si>
    <t xml:space="preserve">5 und mehr </t>
  </si>
  <si>
    <t>18 - 24</t>
  </si>
  <si>
    <t>35 - 34</t>
  </si>
  <si>
    <t>35 - 44</t>
  </si>
  <si>
    <t>45 - 54</t>
  </si>
  <si>
    <t>55 - 64</t>
  </si>
  <si>
    <t>65 - 69</t>
  </si>
  <si>
    <t>70 - 79</t>
  </si>
  <si>
    <t xml:space="preserve">Quelle: Einkommens- und Verbrauchsstichprobe 2018, Ausstattung privater Haushalte mit Informations und Kommunikationstechnik 2018, eigene Darstellung  </t>
  </si>
  <si>
    <t xml:space="preserve">Staat </t>
  </si>
  <si>
    <t xml:space="preserve">Mittelwert (Standardabweichung) </t>
  </si>
  <si>
    <t>Deutschland</t>
  </si>
  <si>
    <t xml:space="preserve">Internationaler Mittelwert </t>
  </si>
  <si>
    <t xml:space="preserve">Vergleichsgruppe EU </t>
  </si>
  <si>
    <t>Chile</t>
  </si>
  <si>
    <t>Dänemark</t>
  </si>
  <si>
    <t xml:space="preserve">Finnland </t>
  </si>
  <si>
    <t xml:space="preserve">Frankreich </t>
  </si>
  <si>
    <t xml:space="preserve">Italien </t>
  </si>
  <si>
    <t xml:space="preserve">Kasachstan </t>
  </si>
  <si>
    <t xml:space="preserve">Luxemburg </t>
  </si>
  <si>
    <t>Portugal</t>
  </si>
  <si>
    <t>Republik Korea</t>
  </si>
  <si>
    <t>Uruguay</t>
  </si>
  <si>
    <t>USA</t>
  </si>
  <si>
    <t>Staat</t>
  </si>
  <si>
    <t>Bibliothek</t>
  </si>
  <si>
    <t xml:space="preserve">in % (Standardfehler) </t>
  </si>
  <si>
    <t xml:space="preserve"> </t>
  </si>
  <si>
    <t xml:space="preserve">Deutschland </t>
  </si>
  <si>
    <t xml:space="preserve">OECD-Durchschnitt </t>
  </si>
  <si>
    <t xml:space="preserve">Überhaupt nicht </t>
  </si>
  <si>
    <t>Sehr wenig</t>
  </si>
  <si>
    <t>Teilweise</t>
  </si>
  <si>
    <t>Stark</t>
  </si>
  <si>
    <t>Digitales Arbeitsgerät</t>
  </si>
  <si>
    <t xml:space="preserve">Nutzung </t>
  </si>
  <si>
    <t>Weiß nicht/
keine Angabe</t>
  </si>
  <si>
    <t xml:space="preserve"> in %</t>
  </si>
  <si>
    <t>Desktop-PC mit Internetzugang</t>
  </si>
  <si>
    <t>Laptop mit Internetzugang</t>
  </si>
  <si>
    <t>Smartphone</t>
  </si>
  <si>
    <t>Tablet</t>
  </si>
  <si>
    <t>Scanner</t>
  </si>
  <si>
    <r>
      <t>MDE-Geräte</t>
    </r>
    <r>
      <rPr>
        <vertAlign val="superscript"/>
        <sz val="9"/>
        <color rgb="FF000000"/>
        <rFont val="Arial"/>
        <family val="2"/>
      </rPr>
      <t>1)</t>
    </r>
  </si>
  <si>
    <t>3D-Drucker</t>
  </si>
  <si>
    <t xml:space="preserve">Insgesamt </t>
  </si>
  <si>
    <t>Branche</t>
  </si>
  <si>
    <t>Finanz- und Versicherungsdienstleistungen</t>
  </si>
  <si>
    <t>Übrige Unternehmensnahe Dienstleistungen</t>
  </si>
  <si>
    <t>Öffentlicher Dienst</t>
  </si>
  <si>
    <t>Gesundheits- und Sozialwesen</t>
  </si>
  <si>
    <t>Groß- und Einzelhandel</t>
  </si>
  <si>
    <t>Fahrzeug-/Maschinenbau, Kfz-Reparatur</t>
  </si>
  <si>
    <t>Übrige Personennahe Dienstleistungen</t>
  </si>
  <si>
    <t>Übriges Verarbeitendes Gewerbe</t>
  </si>
  <si>
    <t>Beherbergung und Gastronomie</t>
  </si>
  <si>
    <t>Baugewerbe</t>
  </si>
  <si>
    <t>Betriebsgröße</t>
  </si>
  <si>
    <t>1-19 Beschäftigte</t>
  </si>
  <si>
    <t>20-49 Beschäftigte</t>
  </si>
  <si>
    <t>50-249 Beschäftigte</t>
  </si>
  <si>
    <t>250 und mehr Beschäftigte</t>
  </si>
  <si>
    <t>Zurück zum Inhalt</t>
  </si>
  <si>
    <t>Stellenwert der Digitalisierung</t>
  </si>
  <si>
    <t>Einschätzung des Stands der Digitalisierung</t>
  </si>
  <si>
    <t>Sehr hoch/ hoch</t>
  </si>
  <si>
    <t>Eher niedrig/ niedrig</t>
  </si>
  <si>
    <t xml:space="preserve">in % </t>
  </si>
  <si>
    <t>Universitäten</t>
  </si>
  <si>
    <t>·</t>
  </si>
  <si>
    <t>Fachhochschulen</t>
  </si>
  <si>
    <t>Anteil</t>
  </si>
  <si>
    <t>Note 1: Sehr gut</t>
  </si>
  <si>
    <t>Note 2: Gut</t>
  </si>
  <si>
    <t>Note 3: Befriedigend</t>
  </si>
  <si>
    <t>Note 4: Ausreichend</t>
  </si>
  <si>
    <t>Note 5: Mangelhaft</t>
  </si>
  <si>
    <t xml:space="preserve">Note 6: Ungenügend </t>
  </si>
  <si>
    <t>Land</t>
  </si>
  <si>
    <t>Bibliotheken</t>
  </si>
  <si>
    <t>Bibliotheken mit Internet</t>
  </si>
  <si>
    <t>Anzahl</t>
  </si>
  <si>
    <t>Anzahl pro 1 Mio. Menschen</t>
  </si>
  <si>
    <t>4.926</t>
  </si>
  <si>
    <t>61,0</t>
  </si>
  <si>
    <t>2.511</t>
  </si>
  <si>
    <t>31,1</t>
  </si>
  <si>
    <t>Österreich</t>
  </si>
  <si>
    <t>1.372</t>
  </si>
  <si>
    <t>160,6</t>
  </si>
  <si>
    <t>1.110</t>
  </si>
  <si>
    <t>129,9</t>
  </si>
  <si>
    <t>Tschechien</t>
  </si>
  <si>
    <t>6.220</t>
  </si>
  <si>
    <t>590,0</t>
  </si>
  <si>
    <t>5.338</t>
  </si>
  <si>
    <t>506,3</t>
  </si>
  <si>
    <t xml:space="preserve">Slowenien </t>
  </si>
  <si>
    <t>138,8</t>
  </si>
  <si>
    <t>Slowakei</t>
  </si>
  <si>
    <t>1.669</t>
  </si>
  <si>
    <t>307,6</t>
  </si>
  <si>
    <t>Ukraine</t>
  </si>
  <si>
    <t>15.912</t>
  </si>
  <si>
    <t>355,0</t>
  </si>
  <si>
    <t>4.396</t>
  </si>
  <si>
    <t>98,1</t>
  </si>
  <si>
    <t>Luxemburg</t>
  </si>
  <si>
    <t>15,9</t>
  </si>
  <si>
    <t>10,6</t>
  </si>
  <si>
    <t>Großbritannien und Nordirland</t>
  </si>
  <si>
    <t>3.889</t>
  </si>
  <si>
    <t>60,1</t>
  </si>
  <si>
    <t>3.321</t>
  </si>
  <si>
    <t>51,3</t>
  </si>
  <si>
    <t>Finnland</t>
  </si>
  <si>
    <t>155,2</t>
  </si>
  <si>
    <t>Niederlande</t>
  </si>
  <si>
    <t>1.080</t>
  </si>
  <si>
    <t>63,8</t>
  </si>
  <si>
    <t>Quelle: IFLA Library Map 2017 und 2018</t>
  </si>
  <si>
    <t>Anbietertyp</t>
  </si>
  <si>
    <t>Ausstattung mit digitalen Endgeräten für …</t>
  </si>
  <si>
    <t>Ausstattung der Räumlichkeiten mit …</t>
  </si>
  <si>
    <t>Lehrende</t>
  </si>
  <si>
    <t>Teilnehmerinnen und Teilnehmer</t>
  </si>
  <si>
    <t>Beamer</t>
  </si>
  <si>
    <t>Whiteboard / Smartboard</t>
  </si>
  <si>
    <t>V-R-Brille</t>
  </si>
  <si>
    <t>A-R-Brille</t>
  </si>
  <si>
    <t>Visualizer</t>
  </si>
  <si>
    <t>Digitale Videokamera</t>
  </si>
  <si>
    <t>Kein 
Bedarf</t>
  </si>
  <si>
    <t>Bedarf</t>
  </si>
  <si>
    <t>Bedarf gedeckt</t>
  </si>
  <si>
    <t>Staatlich</t>
  </si>
  <si>
    <t>Volkshochschule</t>
  </si>
  <si>
    <t>Berufliche Schule</t>
  </si>
  <si>
    <t>(Sonstiges) staatlich</t>
  </si>
  <si>
    <t>Gemeinschaftlich</t>
  </si>
  <si>
    <t>Private Einrichtung (gemeinnützig tätig)</t>
  </si>
  <si>
    <t>Wirtschaftsnahe Einrichtung (z.B. Kammer, Innung, Berufsverband oder Ableger davon)</t>
  </si>
  <si>
    <t>Einrichtung einer Kirche, Partei, Gewerkschaft, Stiftung, eines Verbands oder Vereins</t>
  </si>
  <si>
    <t>Kommerziell</t>
  </si>
  <si>
    <t>Betrieblich</t>
  </si>
  <si>
    <t>Quelle: wbmonitor 2019, gewichtete Werte, eigene Berechnungen</t>
  </si>
  <si>
    <t>Anbieter</t>
  </si>
  <si>
    <t>Internetzugang</t>
  </si>
  <si>
    <t>In allen Räumen</t>
  </si>
  <si>
    <t>In allen Räumen des Haupt-standortes</t>
  </si>
  <si>
    <t>In allen Räumen der Neben-standorte</t>
  </si>
  <si>
    <t>In allen gemieteten Räumen</t>
  </si>
  <si>
    <t>Entspricht nicht dem Bedarf</t>
  </si>
  <si>
    <t>Gemeinschaftliche Anbieter</t>
  </si>
  <si>
    <t>Kommerzielle Anbieter</t>
  </si>
  <si>
    <t>Betriebliche Anbieter</t>
  </si>
  <si>
    <t>Staatliche Anbieter</t>
  </si>
  <si>
    <t>Inhalt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</si>
  <si>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</si>
  <si>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</si>
  <si>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</si>
  <si>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</si>
  <si>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</si>
  <si>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</si>
  <si>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</si>
  <si>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</si>
  <si>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</si>
  <si>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</si>
  <si>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</si>
  <si>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</si>
  <si>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</si>
  <si>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</si>
  <si>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 xml:space="preserve">Zurück zum Inhalt </t>
  </si>
  <si>
    <t>Kassettenrecorder</t>
  </si>
  <si>
    <t xml:space="preserve">Haupt-/
Realschule </t>
  </si>
  <si>
    <t xml:space="preserve">80 und älter </t>
  </si>
  <si>
    <t>in % aller Haushalte</t>
  </si>
  <si>
    <t xml:space="preserve">14,4 : </t>
  </si>
  <si>
    <t xml:space="preserve">31,5 : </t>
  </si>
  <si>
    <t xml:space="preserve">31,8 : </t>
  </si>
  <si>
    <t xml:space="preserve">29,1 : </t>
  </si>
  <si>
    <t xml:space="preserve">108,7 : </t>
  </si>
  <si>
    <t xml:space="preserve">27,6 : </t>
  </si>
  <si>
    <t xml:space="preserve">10,0 : </t>
  </si>
  <si>
    <t xml:space="preserve">30,2 : </t>
  </si>
  <si>
    <t xml:space="preserve">29,3 : </t>
  </si>
  <si>
    <t xml:space="preserve">8,4 : </t>
  </si>
  <si>
    <t xml:space="preserve">23,3 : </t>
  </si>
  <si>
    <t xml:space="preserve">18,5 : </t>
  </si>
  <si>
    <t xml:space="preserve">46,7 : </t>
  </si>
  <si>
    <t xml:space="preserve">20,7 : </t>
  </si>
  <si>
    <t xml:space="preserve">67,8 : </t>
  </si>
  <si>
    <t xml:space="preserve">75,3 : </t>
  </si>
  <si>
    <t xml:space="preserve">55,5 : </t>
  </si>
  <si>
    <t xml:space="preserve">79,6 : </t>
  </si>
  <si>
    <t xml:space="preserve">7,8 : </t>
  </si>
  <si>
    <t xml:space="preserve">12,3 : </t>
  </si>
  <si>
    <t xml:space="preserve">95,9 : </t>
  </si>
  <si>
    <t xml:space="preserve">49,1 : </t>
  </si>
  <si>
    <t xml:space="preserve">74,2 : </t>
  </si>
  <si>
    <t xml:space="preserve">36,5 : </t>
  </si>
  <si>
    <t xml:space="preserve">118,9 : </t>
  </si>
  <si>
    <t xml:space="preserve">178,2 : </t>
  </si>
  <si>
    <t xml:space="preserve">107,9 : </t>
  </si>
  <si>
    <t xml:space="preserve">10,3 : </t>
  </si>
  <si>
    <t xml:space="preserve">47,6 : </t>
  </si>
  <si>
    <t xml:space="preserve">54,5 : </t>
  </si>
  <si>
    <t xml:space="preserve">56,0 : </t>
  </si>
  <si>
    <t xml:space="preserve">33,8 : </t>
  </si>
  <si>
    <t xml:space="preserve">22,6 : </t>
  </si>
  <si>
    <t xml:space="preserve">45,4 : </t>
  </si>
  <si>
    <t xml:space="preserve">78,3 : </t>
  </si>
  <si>
    <t xml:space="preserve">45,2 : </t>
  </si>
  <si>
    <t xml:space="preserve">39,4 : </t>
  </si>
  <si>
    <t xml:space="preserve">131,4 : </t>
  </si>
  <si>
    <t xml:space="preserve">51,9 : </t>
  </si>
  <si>
    <t xml:space="preserve">62,6 : </t>
  </si>
  <si>
    <t xml:space="preserve">22,4 : </t>
  </si>
  <si>
    <t>Bewertung nach Schulnoten</t>
  </si>
  <si>
    <t xml:space="preserve">* Befragt wurden 662 Hochschullehrende aus 34 Hochschulen, die die Netto-Stichprobe für den Monitor Digitale Bildung im Bereich der Hochschulen bildeten (Brutto-Stichprobe: 99 Hochschulen, repräsentativ gezogen aus der Grundgesamtheit aller Hochschulen in Deutschland).  
</t>
  </si>
  <si>
    <t>Art der Hochschule / Bereich</t>
  </si>
  <si>
    <t xml:space="preserve">Jahr </t>
  </si>
  <si>
    <t>2000</t>
  </si>
  <si>
    <t>1998</t>
  </si>
  <si>
    <t xml:space="preserve">1999 </t>
  </si>
  <si>
    <t>2001</t>
  </si>
  <si>
    <t>2002</t>
  </si>
  <si>
    <t>2003</t>
  </si>
  <si>
    <t>2004</t>
  </si>
  <si>
    <t>2005</t>
  </si>
  <si>
    <t>2006</t>
  </si>
  <si>
    <t>2007</t>
  </si>
  <si>
    <t>2008</t>
  </si>
  <si>
    <t>2009</t>
  </si>
  <si>
    <t>2010</t>
  </si>
  <si>
    <t>2011</t>
  </si>
  <si>
    <t>2012</t>
  </si>
  <si>
    <t>2013</t>
  </si>
  <si>
    <t>2014</t>
  </si>
  <si>
    <t>2015</t>
  </si>
  <si>
    <t>2016</t>
  </si>
  <si>
    <t>2017</t>
  </si>
  <si>
    <t>2018</t>
  </si>
  <si>
    <t>2019</t>
  </si>
  <si>
    <t xml:space="preserve">Quelle: Statistische Ämter des Bundes und der Länder, IKT-Erhebung </t>
  </si>
  <si>
    <t>Tab. H2-7web: Verfügbarkeit von Informationstechnik in Haushalten 2018 nach sozialer Stellung der Haupteinkommensperson und nach dem monatlichen Haushaltseinkommen (in %)</t>
  </si>
  <si>
    <t>Tab. H2-8web: Verfügbarkeit von Informationstechnik in Haushalten 2018 nach Haushaltsgröße und Alter der Haupteinkommensperson (in %)</t>
  </si>
  <si>
    <t xml:space="preserve">Tab. H2-9web: Mittlere Verhältnisse der Schülerinnen und Schüler zu verschiedenen durch die Schule zur Verfügung gestellten Medien im internationalen Vergleich 2018 </t>
  </si>
  <si>
    <t xml:space="preserve">Tab. H2-14web: Qualität der materiellen ICT-Ressourcen aus Sicht der Schulleitungen des Sekundarbereichs I 2018 (in %) </t>
  </si>
  <si>
    <t>Tab. H2-18web: Nutzung von Geräten mit Internetzugang in der betrieblichen Ausbildung 2015 nach Branche, Betriebsgröße und Ausbildungsrichtung des Betriebes (in %)</t>
  </si>
  <si>
    <t>Tab. H2-19web: Bewertung des Stellenwerts* und des Stands** der Digitalisierung durch Hochschulleitungen (in %)</t>
  </si>
  <si>
    <t>Tab. H2-20web: Bewertung der technischen Ausstattung zum digitalen Lernen an der Hochschule durch Hochschullehrende* (in %)</t>
  </si>
  <si>
    <t>Tab. H2-21web: Internetzugänge in den Seminarräumen der Einrichtungen der Weiterbildung nach Anbietertyp (in %)</t>
  </si>
  <si>
    <t>Tab. H2-22web: Ausstattung mit und Bedarf an digitalen Endgeräten in Einrichtungen der Weiterbildung nach Anbietertyp (in %)</t>
  </si>
  <si>
    <t xml:space="preserve">Tab. H2-5web: Ausstattung mit Internet in Haushalten 2008 bis 2019 nach Einkommensquartilen (in %) </t>
  </si>
  <si>
    <t>Tab. H2-2web: Besitz eines eigenen Smartphones 2019 nach Altersjahren, Geschlecht, Bildungsabschluss der Eltern, Digitakompetenzen der Eltern, Geschwistern, Migrationshintergrund und Wohnort (in %)</t>
  </si>
  <si>
    <r>
      <t>Höchster Bildungsabschluss der Eltern</t>
    </r>
    <r>
      <rPr>
        <vertAlign val="superscript"/>
        <sz val="9"/>
        <rFont val="Arial"/>
        <family val="2"/>
      </rPr>
      <t>1)</t>
    </r>
  </si>
  <si>
    <t>1.  und 2. Generation beidseitig</t>
  </si>
  <si>
    <t>2. Generation einseitig und 3. Generation</t>
  </si>
  <si>
    <t>Ohne Migrationshintergrund</t>
  </si>
  <si>
    <t>Quelle: DJI, AID:A 2019, gewichtet, n= 1.173</t>
  </si>
  <si>
    <t xml:space="preserve">Tab. H2-14web: Qualität der materiellen ICT-Ressourcen aus Sicht der Schulleitungen des Sekundarbereichs I* 2018 (in %) </t>
  </si>
  <si>
    <t xml:space="preserve">* In Bezug auf die  Anzahl  der  Computer (mit  Internetanschluss), interaktiver  Whiteboards  und  Computer  mit  Internetanschluss  für  Lehrkräfte werden  von  Schulleitungen  nichtgymnasialer  Schulen  durchwegs  niedrigere  Werte  berichtet, die Unterschiede sind allerdings nicht signifikant. An dieser Stelle werden daher Unterschiede zwischen den Angaben deutscher Schulleitungen und den Angaben im OECD-Durchschnitt dargestellt. </t>
  </si>
  <si>
    <t>Ausbildungsbetriebe 2015</t>
  </si>
  <si>
    <t>Ausbildungsbetriebe 2019</t>
  </si>
  <si>
    <t>82</t>
  </si>
  <si>
    <t>17</t>
  </si>
  <si>
    <t>1</t>
  </si>
  <si>
    <t>62</t>
  </si>
  <si>
    <t>37</t>
  </si>
  <si>
    <t>41</t>
  </si>
  <si>
    <t>57</t>
  </si>
  <si>
    <t>58</t>
  </si>
  <si>
    <t>31</t>
  </si>
  <si>
    <t>67</t>
  </si>
  <si>
    <t>2</t>
  </si>
  <si>
    <t>Beamer, TV</t>
  </si>
  <si>
    <t>29</t>
  </si>
  <si>
    <t>68</t>
  </si>
  <si>
    <t>Mobile Kamera (Foto/Video)</t>
  </si>
  <si>
    <t>26</t>
  </si>
  <si>
    <t>71</t>
  </si>
  <si>
    <t>81</t>
  </si>
  <si>
    <t>Stationäre oder in Maschinen integrierte Kamera-Monitor-Systeme</t>
  </si>
  <si>
    <t>15</t>
  </si>
  <si>
    <t>4</t>
  </si>
  <si>
    <t>7</t>
  </si>
  <si>
    <t>89</t>
  </si>
  <si>
    <t>3</t>
  </si>
  <si>
    <t>6</t>
  </si>
  <si>
    <t>91</t>
  </si>
  <si>
    <t>Sonstige nicht am Körper getragene digitale Geräte</t>
  </si>
  <si>
    <t>5</t>
  </si>
  <si>
    <t>Datenuhr/Smartwatch</t>
  </si>
  <si>
    <t>Kollaborierende Roboter (mit Mensch-Maschine-Interaktion)</t>
  </si>
  <si>
    <t>94</t>
  </si>
  <si>
    <t>VR-Brille, Head-Mounted Display</t>
  </si>
  <si>
    <t>93</t>
  </si>
  <si>
    <t>AR-Datenbrille (mit erweiterter Realität)</t>
  </si>
  <si>
    <t>0</t>
  </si>
  <si>
    <t>1) Geräte für die mobile Datenerfassung</t>
  </si>
  <si>
    <r>
      <t>Ausbildungsbetriebe mit Nutzung von Geräten mit Internetzugang</t>
    </r>
    <r>
      <rPr>
        <vertAlign val="superscript"/>
        <sz val="9"/>
        <color indexed="8"/>
        <rFont val="Arial"/>
        <family val="2"/>
      </rPr>
      <t>1)</t>
    </r>
    <r>
      <rPr>
        <sz val="9"/>
        <color indexed="8"/>
        <rFont val="Arial"/>
        <family val="2"/>
      </rPr>
      <t xml:space="preserve"> in Ausbildung</t>
    </r>
  </si>
  <si>
    <r>
      <t>Ausbildungsrichtung</t>
    </r>
    <r>
      <rPr>
        <vertAlign val="superscript"/>
        <sz val="9"/>
        <color indexed="8"/>
        <rFont val="Arial"/>
        <family val="2"/>
      </rPr>
      <t>2)</t>
    </r>
  </si>
  <si>
    <t>Tab. H2-17web: Nutzung digitaler Geräte in der Ausbildung 2015 und 2019 (in % aller Ausbildungsbetriebe)</t>
  </si>
  <si>
    <t>Tab. H2-18web: Nutzung von Geräten mit Internetzugang in der betrieblichen Ausbildung 2015 und 2019 nach Branche, Betriebsgröße und Ausbildungsrichtung des Betriebes (in %)</t>
  </si>
  <si>
    <t>Abb. H2-1: Verfügbarkeit digitaler Technologien im zeitlichen Wandel</t>
  </si>
  <si>
    <t xml:space="preserve">Quelle: Statistische Ämter des Bundes und der Länder, IKT-Erhebung ; mpfs, JIM-Studie </t>
  </si>
  <si>
    <t>Abb. H2-2: Sozioökonomische Unterschiede im Zugang von Haushalten zum Internet
nach Einkommensquartilen 2011 bis 2019 (in %)</t>
  </si>
  <si>
    <t>Quelle: Statistische Ämter des Bundes und der Länder, IKT-Erhebung; eigene Darstellung</t>
  </si>
  <si>
    <t>Abb. H2-3: Beeinträchtigung des Einsatzes digitaler Medien durch technische Faktoren
an Schulen des Sekundarbereichs I 2018* (in %)</t>
  </si>
  <si>
    <t>Quelle: Eickelmann et al., 2019, ICILS 2018</t>
  </si>
  <si>
    <t>Abb. H2-4: Nutzung von Geräten mit Internetzugang* in der betrieblichen Ausbildung
2019 nach ausgewählter Branche, Betriebsgröße und Ausbildungsrichtung**
des Betriebes (in %)</t>
  </si>
  <si>
    <t>Quelle: Gensicke et al., 2020, n = 1.193 Ausbildungsbetriebe, eigene Darstellung</t>
  </si>
  <si>
    <t>Quelle: Gilch et al., 2019</t>
  </si>
  <si>
    <t>Abb. H2-6: Bedarf an digitalen Endgeräten für Lehrende und Lernende in Einrichtungen
der Weiterbildung (in %)</t>
  </si>
  <si>
    <t>Quelle: BIBB/DIE, wbmonitor 2019, doi:10.7803/672.19.1.2.10, n = 1.548, gewichtete Daten,
eigene Berechnungen</t>
  </si>
  <si>
    <t>* Angaben aus dem technischen Teil des Schulfragebogens, gewichtet auf die Schülerpopulation.</t>
  </si>
  <si>
    <t>* Desktop-PC mit Internetzugang, Laptop mit Internetzugang, Smartphone, Tablet.</t>
  </si>
  <si>
    <t>** Ausbildungsrichtung des Berufs, in dem im Betrieb die meisten Auszubildenden ausgebildet werden.</t>
  </si>
  <si>
    <t>Tabellen/Abbildungen im Internet</t>
  </si>
  <si>
    <t xml:space="preserve">Abbildungen aus der Buchpublikation </t>
  </si>
  <si>
    <t>Abb. H2-2: Sozioökonomische Unterschiede im Zugang von Haushalten zum Internet nach Einkommensquartilen 2011 bis 2019 (in %)</t>
  </si>
  <si>
    <t>Abb. H2-5: Implementierung lehrbezogener IT-Systeme (CMS*, LMS**) nach Art der Hochschulen*** 2018 (in %)****</t>
  </si>
  <si>
    <t>Abb. H2-6: Bedarf an digitalen Endgeräten für Lehrende und Lernende in Einrichtungen</t>
  </si>
  <si>
    <t>Tab. H2-23web: Öffentliche Bibliotheken der IFLA* 2017 und 2018 in ausgewählten Staaten (Anzahl)</t>
  </si>
  <si>
    <t>* Internationale Vereinigung bibliothekarischer Verbände und Einrichtungen (IFLA).</t>
  </si>
  <si>
    <t>Tab. H2-23web: Öffentliche Bibliotheken der IFLA 2017 und 2018 in ausgewählten Staaten (Anzahl)</t>
  </si>
  <si>
    <t>Tab. H2-19web: Bewertung des Stellenwerts und des Stands der Digitalisierung durch Hochschulleitungen (in %)</t>
  </si>
  <si>
    <t>Tab. H2-20web: Bewertung der technischen Ausstattung zum digitalen Lernen an der Hochschule durch Hochschullehrende (in %)</t>
  </si>
  <si>
    <t>Abb. H2-4: Nutzung von Geräten mit Internetzugang in der betrieblichen Ausbildung 2019 nach ausgewählter Branche, Betriebsgröße und Ausbildungsrichtung des Betriebes (in %)</t>
  </si>
  <si>
    <t>Abb. H2-5: Implementierung lehrbezogener IT-Systeme (CMS, LMS) nach Art der Hochschulen 2018 (in %)</t>
  </si>
  <si>
    <t>Abb. H2-3: Beeinträchtigung des Einsatzes digitaler Medien durch technische Faktoren an Schulen des Sekundarbereichs I 2018 (in %)</t>
  </si>
  <si>
    <r>
      <rPr>
        <b/>
        <sz val="8.5"/>
        <color rgb="FF242021"/>
        <rFont val="Wingdings"/>
        <charset val="2"/>
      </rPr>
      <t>à</t>
    </r>
    <r>
      <rPr>
        <b/>
        <sz val="8.5"/>
        <color rgb="FF242021"/>
        <rFont val="Arial"/>
        <family val="2"/>
      </rPr>
      <t>Tab. H2-3web, Tab. H2-4web</t>
    </r>
  </si>
  <si>
    <r>
      <rPr>
        <b/>
        <sz val="8.5"/>
        <color theme="1"/>
        <rFont val="Wingdings"/>
        <charset val="2"/>
      </rPr>
      <t>à</t>
    </r>
    <r>
      <rPr>
        <b/>
        <sz val="8.5"/>
        <color theme="1"/>
        <rFont val="Arial"/>
        <family val="2"/>
      </rPr>
      <t xml:space="preserve"> Tab. H2-5web</t>
    </r>
  </si>
  <si>
    <t>* CMS: Campusmanagementsystem: Softwaresystem zur Administrierung der Lehre (z.B. Studierenden- oder Prüfungsverwaltung).</t>
  </si>
  <si>
    <t>** LMS: Lernmanagementsystem: Softwaresystem zur Unterstützung der Lehre (z.B. Bereitstellung und Bearbeitung von Lehrmaterialien, veranstaltungsbezogene Kommunikation).</t>
  </si>
  <si>
    <t>*** Universitäten: zur Hälfte große Hochschulen mit mehr als 20.000 Studierenden. Fachhochschulen: fast ausschließlich kleine und mittlere Hochschulen.</t>
  </si>
  <si>
    <t>**** Basis ist eine Befragung, an der Hochschulleitungen von 118 Hochschulen teilgenommen haben, darunter 47 Universitäten (einschließlich päd. Hochschulen), 59 Fachhochschulen (einschließlich duale Hochschulen ), 9 Kunsthochschulen sowie 3 sonstige Hochschulen.</t>
  </si>
  <si>
    <r>
      <rPr>
        <b/>
        <sz val="8.5"/>
        <color rgb="FF242021"/>
        <rFont val="Wingdings"/>
        <charset val="2"/>
      </rPr>
      <t>à</t>
    </r>
    <r>
      <rPr>
        <b/>
        <sz val="8.5"/>
        <color rgb="FF242021"/>
        <rFont val="Arial"/>
        <family val="2"/>
      </rPr>
      <t xml:space="preserve"> Tab. H2-22web</t>
    </r>
  </si>
  <si>
    <t>1) Höchster Bildungsabschluss der Eltern: Niedrig = Ohne Abschluss/Hauptschulabschluss/mittlerer Abschluss, Mittel = (Fach-)Hochschulreife, Hoch = (Fach-)Hochschulabschluss</t>
  </si>
  <si>
    <t xml:space="preserve">Haushalte mit Internetanschluss </t>
  </si>
  <si>
    <t xml:space="preserve">Davon </t>
  </si>
  <si>
    <t>Davon</t>
  </si>
  <si>
    <t>Davon mit einem monatlichen Nettoeinkommen im …</t>
  </si>
  <si>
    <t xml:space="preserve">Tab. H2-5web: Ausstattung mit Internet in Haushalten 2008 bis 2019 nach Einkommensquartilen* (in %) </t>
  </si>
  <si>
    <t>Ohne 
Internet-
zugang</t>
  </si>
  <si>
    <t>Mit 
Internet-
zugang</t>
  </si>
  <si>
    <t xml:space="preserve">Unter 900 </t>
  </si>
  <si>
    <t xml:space="preserve">900 - 1.300 </t>
  </si>
  <si>
    <t>1.300 - 1.500</t>
  </si>
  <si>
    <t>1.500 - 2.000</t>
  </si>
  <si>
    <t>2.000 - 2.600</t>
  </si>
  <si>
    <t>2.600 - 3.600</t>
  </si>
  <si>
    <t>3.600 - 5.000</t>
  </si>
  <si>
    <t>5.000 - 18.000</t>
  </si>
  <si>
    <t>Arbeit-
nehmer/innen</t>
  </si>
  <si>
    <t xml:space="preserve">Davon mit ... Personen </t>
  </si>
  <si>
    <t>Darunter mit der Haupteinkommensperson im Alter von … bis … Jahren</t>
  </si>
  <si>
    <t xml:space="preserve">Darunter Smartphone </t>
  </si>
  <si>
    <t xml:space="preserve">Mittleres Schüler/innen-
Desktop-
Computer-
Verhältnis </t>
  </si>
  <si>
    <t xml:space="preserve">Mittleres Schüler/innen-
Laptop/Notebook-
Verhältnis </t>
  </si>
  <si>
    <t xml:space="preserve">Mittleres 
Schüler/-innen-
Tablet-Verhältnis </t>
  </si>
  <si>
    <t>Tab. H2-10web: Standorte digitaler Medien in Schulen des Sekundarbereichs I im internationalen Vergleich 2018 (in %)</t>
  </si>
  <si>
    <t xml:space="preserve">Klassensätze 
transportabel 
zwischen 
Unterrichts-
räumen </t>
  </si>
  <si>
    <t xml:space="preserve">In anderen für 
Schüler/innen 
zugänglichen 
Räumen </t>
  </si>
  <si>
    <t xml:space="preserve">Endgeräte 
werden von 
Schüler/innen 
mitgebracht </t>
  </si>
  <si>
    <t xml:space="preserve">In den 
meisten 
Klassen-
räumen </t>
  </si>
  <si>
    <t xml:space="preserve">In Computer-
räumen </t>
  </si>
  <si>
    <t>Tab. H2-11web: Verfügbarkeit eines Zugangs zu W-LAN an Schulen des Sekundarbereichs I im internationalen Vergleich 2018 (in %)</t>
  </si>
  <si>
    <t xml:space="preserve">Tab. H2-12web: Verfügbarkeit eines Lernmanagementsystems an Schulen des Sekundarbereichs I im internationalen Vergleich 2018 (in %) </t>
  </si>
  <si>
    <t>Tab. H2-13web: Verfügbarkeit internetbasierter Anwendungen für gemeinschaftliches Arbeiten an Schulen des Sekundarbereichs I im internationalen Vergleich 2018 
(in %)</t>
  </si>
  <si>
    <t xml:space="preserve">Tab. H2-15web: Beeinträchtigung des Einsatzes digitaler Medien durch unzureichenden technischen Support in Schulen des Sekundarbereichs I im internationalen Vergleich 2018 (in %)  </t>
  </si>
  <si>
    <t xml:space="preserve">Tab. H2-16web: Beeinträchtigung des Einsatzes digitaler Medien durch unzureichenden pädagogischen Support in Schulen des Sekundarbereichs I im internationalen Vergleich 2018 (in %) </t>
  </si>
  <si>
    <t>Für Lehrkräfte
und
Schülerinnen 
und Schüler</t>
  </si>
  <si>
    <t xml:space="preserve">Nur für
Lehrkräfte </t>
  </si>
  <si>
    <t>Nur für 
Schülerinnen 
und Schüler</t>
  </si>
  <si>
    <t xml:space="preserve">Nicht 
verfügbar </t>
  </si>
  <si>
    <t>Tab. H2-13web: Verfügbarkeit internetbasierter Anwendungen für gemeinschaftliches Arbeiten an Schulen des Sekundarbereichs I im internationalen Vergleich 2018 (in %)</t>
  </si>
  <si>
    <t xml:space="preserve">Bandbreite und 
Geschwindigkeit 
der Internet-
verbindung 
ausreichend </t>
  </si>
  <si>
    <t xml:space="preserve">Rechenleistung 
der digitalen 
Geräte 
ausreichend </t>
  </si>
  <si>
    <t xml:space="preserve">Ausreichende 
Verfügbarkeit 
geeigneter 
Software </t>
  </si>
  <si>
    <t xml:space="preserve">Online-
Lernplattform zur 
Unterstützung 
verfügbar </t>
  </si>
  <si>
    <t xml:space="preserve">Zugang zu 
Lernmaterialien für 
Lehrkräfte zur 
Nutzung digitaler 
Geräte </t>
  </si>
  <si>
    <t xml:space="preserve">Quelle: Reiss et al., 2019 </t>
  </si>
  <si>
    <t>Andere Wearables</t>
  </si>
  <si>
    <t>Interaktives Whiteboard, elektronische Tafel</t>
  </si>
  <si>
    <t xml:space="preserve">Keine Nutzung </t>
  </si>
  <si>
    <t>Gewerblich-technische Ausbildung</t>
  </si>
  <si>
    <t>Kaufmännisch-verwaltende Ausbildung</t>
  </si>
  <si>
    <t>Pflegerisch-soziale Ausbildung</t>
  </si>
  <si>
    <t>2) Ausbildungsrichtung des Berufs mit den meisten Auszubildenden im Betrieb.</t>
  </si>
  <si>
    <t>1) Desktop-PC mit Internetzugang, Laptop mit Internetzugang, Smartphone oder Tablet.</t>
  </si>
  <si>
    <t>Art der Hochschule</t>
  </si>
  <si>
    <t>Bereiche: Stellenwert und Stand der Digitalisierung</t>
  </si>
  <si>
    <t>In der Forschung</t>
  </si>
  <si>
    <t>Von Lehre und Lernen</t>
  </si>
  <si>
    <t>In der Verwaltung</t>
  </si>
  <si>
    <t xml:space="preserve">* Ergebnis einer Online-Befragung von Hochschuleitungen aus 114 Hochschulen im Jahr 2018. Fragestellung: "Welchen Stellenwert hat für Ihre Hochschule die Digitalisierung ...?" Erfragt wurde die Einschätzung insgesamt sowie für die Bereiche Forschung, Lehre und Lernen, Verwaltung. Antworten konnten auf einer Fünferskala von 1=Sehr hohen Stellenwert bis 5 = Sehr geringer Stellenwert gegeben werden. Für die Tabelle sind die Antwortkategorien 1 und 2 sowie 4 und 5 zusammengefasst. 
</t>
  </si>
  <si>
    <t>** Frage: "Bitte bewerten Sie den Stand der Digitalisierung Ihrer Hochschule".  Auch hier sind die Antwortkategorien 1 und 2 sowie 4 und 5 zusammengefasst.</t>
  </si>
  <si>
    <t>Quelle: Gilch et al., 2019, S. 26ff.</t>
  </si>
  <si>
    <t>Branche /  Betriebsgröße /
Ausbildungsrichtung</t>
  </si>
  <si>
    <t>Quelle: Schmid et al., 2017, S. 14</t>
  </si>
  <si>
    <t>Sonstiges (staatlich)</t>
  </si>
  <si>
    <t>(Fach-)Hochschule, wissenschaftliche Akademie</t>
  </si>
  <si>
    <t>(Fach-)Hochschule, wissenschaftliche  Akademie</t>
  </si>
  <si>
    <t xml:space="preserve">Tab. H2-4web: Verfügbarkeit von Informations- und Kommunikationstechnik 12- bis 19-jähriger Jugendlicher 2008 bis 2018 nach Geschlecht und Altersgruppen (in %) </t>
  </si>
  <si>
    <t xml:space="preserve">Tab. H2-6web: Verfügbarkeit von Informations- und Kommunikationstechnik 6- bis 13-jähriger Kinder 2010 bis 2018 nach Geschlecht und Altersgruppen (in %) </t>
  </si>
  <si>
    <t>Haushalte insgesamt</t>
  </si>
  <si>
    <t xml:space="preserve">* Das durchschnittliche monatliche Haushaltseinkommen errechnet sich nach Selbsteinschätzung der Haushalte aus den Jahres-Bruttoeinkünften aller Haushaltsmitglieder abzüglich Steuern und Pflichtbeiträgen zur Sozialversicherung des Vorjahres, geteilt durch 12. Das Haushaltseinkommen wird in Quartilen veröffentlicht und entsprechen somit vier ungefähr gleich großen Teilen der Gesamtheit der Haushalte. </t>
  </si>
  <si>
    <t xml:space="preserve">Nichterwerbstätige </t>
  </si>
  <si>
    <t>Quelle: Gensicke et al., 2016, Digitale Medien in Betrieben - heute und morgen. Eine repräsentative Bestandsanalyse, S. 46.  eigene Darstellung; Gensicke, Miriam u.a.: Digitale Medien in Betrieben – heute und morgen. Eine Folgeuntersuchung. Wissenschaftliches Diskussionspapier Nr. 220. Bonn 2020 (in Vorbereitung)</t>
  </si>
  <si>
    <t>Quelle: Gensicke et al., 2016, Digitale Medien in Betrieben - heute und morgen. Eine repräsentative Bestandsanalyse, n = 1.779 Ausbildungsbetriebe, eigene Darstellung; Gensicke, Miriam u.a.: Digitale Medien in Betrieben – heute und morgen. Eine Folgeuntersuchung. Wissenschaftliches Diskussionspapier Nr. 220. Bonn 2020 (in Vorbereitung)</t>
  </si>
  <si>
    <t>Klicken Sie auf den unten stehenden Link oder auf den Reiter am unteren Bildschirmrand, um eine gewünschte Tabelle aufzurufen!</t>
  </si>
  <si>
    <t xml:space="preserve">Stationär </t>
  </si>
  <si>
    <t xml:space="preserve">Mobil </t>
  </si>
  <si>
    <t>Alter</t>
  </si>
  <si>
    <t>Merkmal</t>
  </si>
  <si>
    <r>
      <t>Gerätebesitz</t>
    </r>
    <r>
      <rPr>
        <vertAlign val="superscript"/>
        <sz val="9"/>
        <color theme="1"/>
        <rFont val="Arial"/>
        <family val="2"/>
      </rPr>
      <t>1)</t>
    </r>
  </si>
  <si>
    <t>1) Angaben der der Haupterzieherinnen und -erzieher.</t>
  </si>
  <si>
    <r>
      <t>Gerätebesitz</t>
    </r>
    <r>
      <rPr>
        <vertAlign val="superscript"/>
        <sz val="9"/>
        <color theme="1"/>
        <rFont val="Arial"/>
        <family val="2"/>
      </rPr>
      <t>1)</t>
    </r>
    <r>
      <rPr>
        <sz val="9"/>
        <color theme="1"/>
        <rFont val="Arial"/>
        <family val="2"/>
      </rPr>
      <t xml:space="preserve"> </t>
    </r>
  </si>
  <si>
    <t>1) Angaben der Eltern.</t>
  </si>
  <si>
    <t xml:space="preserve">Selbst-ständige </t>
  </si>
  <si>
    <t>Zusammen</t>
  </si>
  <si>
    <t xml:space="preserve">Darunter im Ruhestand </t>
  </si>
  <si>
    <t>Darunter nach dem monatlichen Haushaltseinkommen von … bis unter… Euro</t>
  </si>
  <si>
    <t xml:space="preserve">Quelle: mpfs, JIM-Studie, eigene Darstellung </t>
  </si>
  <si>
    <t xml:space="preserve">Quelle: Private Haushalte in der Informationsgesellschaft, Nutzung von Informations- und Kommunikationstechnologien, eigene Darstellung </t>
  </si>
  <si>
    <t xml:space="preserve">Quelle: mpfs, KIM-Studie, eigene Darstellung  </t>
  </si>
  <si>
    <t>1  (0,0)</t>
  </si>
  <si>
    <t>1  (2,0)</t>
  </si>
  <si>
    <t>1    (2,0)</t>
  </si>
  <si>
    <t>1    (3,0)</t>
  </si>
  <si>
    <t>1    (6,9)</t>
  </si>
  <si>
    <t>1  (5,1)</t>
  </si>
  <si>
    <t>1  (4,2)</t>
  </si>
  <si>
    <t>1  (20,5)</t>
  </si>
  <si>
    <t>1  (1,5)</t>
  </si>
  <si>
    <t>1  (8,7)</t>
  </si>
  <si>
    <t>1  (24,7)</t>
  </si>
  <si>
    <t>1  (6,6)</t>
  </si>
  <si>
    <t>1  (9,5)</t>
  </si>
  <si>
    <t>1  (11,9)</t>
  </si>
  <si>
    <t>1  (26,8)</t>
  </si>
  <si>
    <t>1  (32,9)</t>
  </si>
  <si>
    <t>1  (4,4)</t>
  </si>
  <si>
    <t>1    (4,6)</t>
  </si>
  <si>
    <t>1    (15,6)</t>
  </si>
  <si>
    <t>1    (10,8)</t>
  </si>
  <si>
    <t>1    (6,8)</t>
  </si>
  <si>
    <t>1    (6,5)</t>
  </si>
  <si>
    <t>1    (18,7)</t>
  </si>
  <si>
    <t>1    (15,7)</t>
  </si>
  <si>
    <t>1    (0,0)</t>
  </si>
  <si>
    <t>1    (21,6)</t>
  </si>
  <si>
    <t>1    (10,4)</t>
  </si>
  <si>
    <t>1    (29,5)</t>
  </si>
  <si>
    <t>1    (3,1)</t>
  </si>
  <si>
    <t>1    (0,7)</t>
  </si>
  <si>
    <t>1    (5,1)</t>
  </si>
  <si>
    <t>1    (1,0)</t>
  </si>
  <si>
    <t xml:space="preserve">1    (1,9)    </t>
  </si>
  <si>
    <t xml:space="preserve">1    (2,9)    </t>
  </si>
  <si>
    <t>1    (5,2)</t>
  </si>
  <si>
    <t xml:space="preserve">1    (4,9)    </t>
  </si>
  <si>
    <t>43,1    (1,3)</t>
  </si>
  <si>
    <t>87,5    (0,7)</t>
  </si>
  <si>
    <t>47,5    (1,3)</t>
  </si>
  <si>
    <t>57,2    (1,1)</t>
  </si>
  <si>
    <t>20,6    (1,0)</t>
  </si>
  <si>
    <t>32,7    (1,0)</t>
  </si>
  <si>
    <t>47,2    (1,6)</t>
  </si>
  <si>
    <t>82,7    (0,9)</t>
  </si>
  <si>
    <t>49,4    (1,5)</t>
  </si>
  <si>
    <t>56,2    (1,2)</t>
  </si>
  <si>
    <t>23,2    (1,2)</t>
  </si>
  <si>
    <t>34,0    (1,2)</t>
  </si>
  <si>
    <t>21,8    (4,3)</t>
  </si>
  <si>
    <t>94,3    (2,6)</t>
  </si>
  <si>
    <t>51,5    (5,0)</t>
  </si>
  <si>
    <t>65,9    (4,4)</t>
  </si>
  <si>
    <t>16,4    (3,9)</t>
  </si>
  <si>
    <t>36,4    (4,8)</t>
  </si>
  <si>
    <t>51,8    (4,2)</t>
  </si>
  <si>
    <t>25,1    (4,2)</t>
  </si>
  <si>
    <t>40,4    (4,6)</t>
  </si>
  <si>
    <t>31,4    (3,6)</t>
  </si>
  <si>
    <t>23,3    (4,0)</t>
  </si>
  <si>
    <t>90,7    (2,5)</t>
  </si>
  <si>
    <t>39,0    (4,4)</t>
  </si>
  <si>
    <t>98,0    (1,1)</t>
  </si>
  <si>
    <t>49,0    (4,4)</t>
  </si>
  <si>
    <t>41,8    (3,7)</t>
  </si>
  <si>
    <t>23,6    (2,8)</t>
  </si>
  <si>
    <t>15,1    (3,4)</t>
  </si>
  <si>
    <t>34,4    (4,6)</t>
  </si>
  <si>
    <t>76,2    (4,0)</t>
  </si>
  <si>
    <t>83,0    (3,3)</t>
  </si>
  <si>
    <t>21,7    (4,6)</t>
  </si>
  <si>
    <t>11,5    (3,1)</t>
  </si>
  <si>
    <t>31,3    (5,0)</t>
  </si>
  <si>
    <t>48,1    (5,3)</t>
  </si>
  <si>
    <t>96,5    (1,5)</t>
  </si>
  <si>
    <t>44,1    (4,6)</t>
  </si>
  <si>
    <t>97,6    (1,7)</t>
  </si>
  <si>
    <t>20,8    (4,1)</t>
  </si>
  <si>
    <t>7,0    (1,8)</t>
  </si>
  <si>
    <t>56,3    (4,1)</t>
  </si>
  <si>
    <t>95,9    (1,7)</t>
  </si>
  <si>
    <t>45,9    (4,5)</t>
  </si>
  <si>
    <t>17,3    (3,4)</t>
  </si>
  <si>
    <t>7,8    (2,1)</t>
  </si>
  <si>
    <t>21,0    (3,5)</t>
  </si>
  <si>
    <t>54,5    (4,2)</t>
  </si>
  <si>
    <t>99,4    (0,6)</t>
  </si>
  <si>
    <t>39,7    (4,2)</t>
  </si>
  <si>
    <t>55,9    (3,4)</t>
  </si>
  <si>
    <t>14,5    (3,2)</t>
  </si>
  <si>
    <t>11,2    (2,5)</t>
  </si>
  <si>
    <t>49,9    (0,1)</t>
  </si>
  <si>
    <t>95,0    (0,1)</t>
  </si>
  <si>
    <t>65,2    (0,0)</t>
  </si>
  <si>
    <t>94,0    (0,0)</t>
  </si>
  <si>
    <t>40,7    (0,0)</t>
  </si>
  <si>
    <t>51,9    (0,1)</t>
  </si>
  <si>
    <t>50,8    (4,5)</t>
  </si>
  <si>
    <t>92,4    (1,7)</t>
  </si>
  <si>
    <t>18,0    (3,4)</t>
  </si>
  <si>
    <t>89,5    (2,7)</t>
  </si>
  <si>
    <t>34,7    (4,0)</t>
  </si>
  <si>
    <t>21,2    (3,3)</t>
  </si>
  <si>
    <t>51,5    (4,3)</t>
  </si>
  <si>
    <t>94,0    (2,2)</t>
  </si>
  <si>
    <t>47,3    (4,8)</t>
  </si>
  <si>
    <t>71,1    (4,1)</t>
  </si>
  <si>
    <t>22,0    (3,2)</t>
  </si>
  <si>
    <t>16,0    (3,2)</t>
  </si>
  <si>
    <t>16,1    (3,4)</t>
  </si>
  <si>
    <t>95,5    (2,0)</t>
  </si>
  <si>
    <t>38,2    (5,0)</t>
  </si>
  <si>
    <t>42,8    (5,1)</t>
  </si>
  <si>
    <t>11,4    (3,4)</t>
  </si>
  <si>
    <t>57,3    (4,5)</t>
  </si>
  <si>
    <t>72,0    (2,9)</t>
  </si>
  <si>
    <t>81,6    (2,7)</t>
  </si>
  <si>
    <t>75,4    (3,0)</t>
  </si>
  <si>
    <t>83,9    (2,7)</t>
  </si>
  <si>
    <t>24,1    (3,3)</t>
  </si>
  <si>
    <t>45,8    (3,3)</t>
  </si>
  <si>
    <t>64,7        (1,2)</t>
  </si>
  <si>
    <t>21,5        (1,0)</t>
  </si>
  <si>
    <t>0,1        (0,1)</t>
  </si>
  <si>
    <t>13,7        (0,9)</t>
  </si>
  <si>
    <t>67,6        (1,3)</t>
  </si>
  <si>
    <t>20,1        (1,2)</t>
  </si>
  <si>
    <t>12,2        (1,0)</t>
  </si>
  <si>
    <t>53,1        (4,9)</t>
  </si>
  <si>
    <t>43,0        (4,9)</t>
  </si>
  <si>
    <t>0,0        (0,0)</t>
  </si>
  <si>
    <t>3,8        (1,5)</t>
  </si>
  <si>
    <t>100        (0,0)</t>
  </si>
  <si>
    <t>26,2        (4,1)</t>
  </si>
  <si>
    <t>42,2        (4,3)</t>
  </si>
  <si>
    <t>31,6        (4,3)</t>
  </si>
  <si>
    <t>91,4        (2,9)</t>
  </si>
  <si>
    <t>7,3        (2,7)</t>
  </si>
  <si>
    <t>1,3        (1,0)</t>
  </si>
  <si>
    <t>37,4        (5,2)</t>
  </si>
  <si>
    <t>22,7        (3,9)</t>
  </si>
  <si>
    <t>39,9        (4,8)</t>
  </si>
  <si>
    <t>46,6        (4,4)</t>
  </si>
  <si>
    <t>46,9        (4,3)</t>
  </si>
  <si>
    <t>0,8        (0,8)</t>
  </si>
  <si>
    <t>5,8        (2,1)</t>
  </si>
  <si>
    <t>58,8        (4,1)</t>
  </si>
  <si>
    <t>24,8        (3,7)</t>
  </si>
  <si>
    <t>0,6        (0,6)</t>
  </si>
  <si>
    <t>15,8        (3,2)</t>
  </si>
  <si>
    <t>86,9        (0,0)</t>
  </si>
  <si>
    <t>11,1        (0,0)</t>
  </si>
  <si>
    <t>2,0        (0,0)</t>
  </si>
  <si>
    <t>84,5        (2,7)</t>
  </si>
  <si>
    <t>10,9        (2,5)</t>
  </si>
  <si>
    <t>4,6        (1,7)</t>
  </si>
  <si>
    <t>49,4        (4,6)</t>
  </si>
  <si>
    <t>23,1        (3,4)</t>
  </si>
  <si>
    <t>27,5        (3,9)</t>
  </si>
  <si>
    <t>76,8        (5,1)</t>
  </si>
  <si>
    <t>4,7        (2,3)</t>
  </si>
  <si>
    <t>18,6        (4,6)</t>
  </si>
  <si>
    <t>91,1        (2,0)</t>
  </si>
  <si>
    <t>8,6        (2,0)</t>
  </si>
  <si>
    <t>0,3        (0,3)</t>
  </si>
  <si>
    <t>64,9        (1,1)</t>
  </si>
  <si>
    <t>9,8        (0,7)</t>
  </si>
  <si>
    <t>0,2        (0,1)</t>
  </si>
  <si>
    <t>25,1        (0,9)</t>
  </si>
  <si>
    <t>65,9        (1,3)</t>
  </si>
  <si>
    <t>7,2        (0,7)</t>
  </si>
  <si>
    <t>26,7        (1,2)</t>
  </si>
  <si>
    <t>17,1        (4,6)</t>
  </si>
  <si>
    <t>4,3        (2,3)</t>
  </si>
  <si>
    <t>78,7        (4,9)</t>
  </si>
  <si>
    <t>83,4        (3,4)</t>
  </si>
  <si>
    <t>3,7        (1,9)</t>
  </si>
  <si>
    <t>12,8        (2,9)</t>
  </si>
  <si>
    <t>44,8        (4,1)</t>
  </si>
  <si>
    <t>9,8        (2,6)</t>
  </si>
  <si>
    <t>45,4        (3,7)</t>
  </si>
  <si>
    <t>96,6        (1,9)</t>
  </si>
  <si>
    <t>1,2        (1,1)</t>
  </si>
  <si>
    <t>2,2        (1,6)</t>
  </si>
  <si>
    <t>28,4        (4,5)</t>
  </si>
  <si>
    <t>5,9        (2,2)</t>
  </si>
  <si>
    <t>65,7        (4,5)</t>
  </si>
  <si>
    <t>58,7        (4,0)</t>
  </si>
  <si>
    <t>16,0        (2,9)</t>
  </si>
  <si>
    <t>24,0        (3,6)</t>
  </si>
  <si>
    <t>86,4        (2,7)</t>
  </si>
  <si>
    <t>11,7        (2,4)</t>
  </si>
  <si>
    <t>1,9        (1,1)</t>
  </si>
  <si>
    <t>65,3        (0,0)</t>
  </si>
  <si>
    <t>12,3        (0,0)</t>
  </si>
  <si>
    <t>22,5        (0,0)</t>
  </si>
  <si>
    <t>83,9        (3,1)</t>
  </si>
  <si>
    <t>1,5        (1,1)</t>
  </si>
  <si>
    <t>14,5        (2,9)</t>
  </si>
  <si>
    <t>59,7        (4,7)</t>
  </si>
  <si>
    <t>37,7        (4,6)</t>
  </si>
  <si>
    <t>2,6        (1,5)</t>
  </si>
  <si>
    <t>89,7        (3,4)</t>
  </si>
  <si>
    <t>3,8        (2,3)</t>
  </si>
  <si>
    <t>1,1        (1,1)</t>
  </si>
  <si>
    <t>5,4        (2,4)</t>
  </si>
  <si>
    <t>72,9        (2,4)</t>
  </si>
  <si>
    <t>10,3        (2,1)</t>
  </si>
  <si>
    <t>16,9        (1,8)</t>
  </si>
  <si>
    <t>63,1        (1,1)</t>
  </si>
  <si>
    <t>13,0        (0,8)</t>
  </si>
  <si>
    <t>0,8        (0,3)</t>
  </si>
  <si>
    <t>23,1        (1,0)</t>
  </si>
  <si>
    <t>64,9        (1,2)</t>
  </si>
  <si>
    <t>11,2        (1,0)</t>
  </si>
  <si>
    <t>23,7        (1,1)</t>
  </si>
  <si>
    <t>42,2        (4,9)</t>
  </si>
  <si>
    <t>17,0        (2,9)</t>
  </si>
  <si>
    <t>2,0        (1,3)</t>
  </si>
  <si>
    <t>38,8        (5,1)</t>
  </si>
  <si>
    <t>96,8        (1,6)</t>
  </si>
  <si>
    <t>2,4        (1,4)</t>
  </si>
  <si>
    <t>16,5        (3,3)</t>
  </si>
  <si>
    <t>12,3        (3,2)</t>
  </si>
  <si>
    <t>71,3        (3,9)</t>
  </si>
  <si>
    <t>97,1        (1,5)</t>
  </si>
  <si>
    <t>1,2        (0,7)</t>
  </si>
  <si>
    <t>1,7        (1,3)</t>
  </si>
  <si>
    <t>53,7        (5,8)</t>
  </si>
  <si>
    <t>16,1        (3,8)</t>
  </si>
  <si>
    <t>30,2        (4,9)</t>
  </si>
  <si>
    <t>39,0        (4,0)</t>
  </si>
  <si>
    <t>30,0        (4,1)</t>
  </si>
  <si>
    <t>0,7        (0,7)</t>
  </si>
  <si>
    <t>30,3        (3,8)</t>
  </si>
  <si>
    <t>55,8        (4,1)</t>
  </si>
  <si>
    <t>18,6        (3,3)</t>
  </si>
  <si>
    <t>0,5        (0,5)</t>
  </si>
  <si>
    <t>25,2        (3,5)</t>
  </si>
  <si>
    <t>81,4        (0,0)</t>
  </si>
  <si>
    <t>18,6        (0,0)</t>
  </si>
  <si>
    <t>69,9        (2,9)</t>
  </si>
  <si>
    <t>18,4        (2,7)</t>
  </si>
  <si>
    <t>11,3        (1,8)</t>
  </si>
  <si>
    <t>60,1        (4,5)</t>
  </si>
  <si>
    <t>24,3        (3,8)</t>
  </si>
  <si>
    <t>14,9        (2,8)</t>
  </si>
  <si>
    <t>81,7        (3,5)</t>
  </si>
  <si>
    <t>4,0        (2,0)</t>
  </si>
  <si>
    <t>4,6        (2,4)</t>
  </si>
  <si>
    <t>9,7        (2,9)</t>
  </si>
  <si>
    <t>92,7        (1,8)</t>
  </si>
  <si>
    <t>6,0        (1,7)</t>
  </si>
  <si>
    <t>0,8        (0,5)</t>
  </si>
  <si>
    <t>31,7        (3,7)</t>
  </si>
  <si>
    <t>58,8        (3,8)</t>
  </si>
  <si>
    <t>59,2        (4,0)</t>
  </si>
  <si>
    <t>32,7        (3,7)</t>
  </si>
  <si>
    <t>40,7        (3,8)</t>
  </si>
  <si>
    <t>67,5        (0,5)</t>
  </si>
  <si>
    <t>68,5        (0,5)</t>
  </si>
  <si>
    <t>71,3        (0,5)</t>
  </si>
  <si>
    <t>54,1        (0,5)</t>
  </si>
  <si>
    <t>64,7        (0,5)</t>
  </si>
  <si>
    <t>Gering/                sehr gering</t>
  </si>
  <si>
    <t>—</t>
  </si>
  <si>
    <t xml:space="preserve">Tab. H2-3web: Anteil deutscher Haushalte mit Internetanschluss 1998 bis 2019 (in %) </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</si>
</sst>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41" formatCode="_-* #,##0\ _€_-;\-* #,##0\ _€_-;_-* &quot;-&quot;\ _€_-;_-@_-"/>
    <numFmt numFmtId="44" formatCode="_-* #,##0.00\ &quot;€&quot;_-;\-* #,##0.00\ &quot;€&quot;_-;_-* &quot;-&quot;??\ &quot;€&quot;_-;_-@_-"/>
    <numFmt numFmtId="43" formatCode="_-* #,##0.00\ _€_-;\-* #,##0.00\ _€_-;_-* &quot;-&quot;??\ _€_-;_-@_-"/>
    <numFmt numFmtId="164" formatCode="0.0;[Red]0.0"/>
    <numFmt numFmtId="165" formatCode="0.0"/>
    <numFmt numFmtId="166" formatCode="\ \ \ @\ *."/>
    <numFmt numFmtId="167" formatCode="##\ ##"/>
    <numFmt numFmtId="168" formatCode="##\ ##\ #"/>
    <numFmt numFmtId="169" formatCode="##\ ##\ ##"/>
    <numFmt numFmtId="170" formatCode="##\ ##\ ##\ ###"/>
    <numFmt numFmtId="171" formatCode="_(* #,##0_);_(* \(#,##0\);_(* &quot;-&quot;_);_(@_)"/>
    <numFmt numFmtId="172" formatCode="_(* #,##0.00_);_(* \(#,##0.00\);_(* &quot;-&quot;??_);_(@_)"/>
    <numFmt numFmtId="173" formatCode="_(&quot;$&quot;* #,##0_);_(&quot;$&quot;* \(#,##0\);_(&quot;$&quot;* &quot;-&quot;_);_(@_)"/>
    <numFmt numFmtId="174" formatCode="_(&quot;$&quot;* #,##0.00_);_(&quot;$&quot;* \(#,##0.00\);_(&quot;$&quot;* &quot;-&quot;??_);_(@_)"/>
    <numFmt numFmtId="175" formatCode="_-* #,##0.00\ [$€-1]_-;\-* #,##0.00\ [$€-1]_-;_-* &quot;-&quot;??\ [$€-1]_-"/>
    <numFmt numFmtId="176" formatCode="_([$€]* #,##0.00_);_([$€]* \(#,##0.00\);_([$€]* &quot;-&quot;??_);_(@_)"/>
    <numFmt numFmtId="177" formatCode="#\ ###\ ##0;\-#\ ###\ ##0;\-;@"/>
    <numFmt numFmtId="178" formatCode="_-* #,##0.00\ _k_r_-;\-* #,##0.00\ _k_r_-;_-* &quot;-&quot;??\ _k_r_-;_-@_-"/>
    <numFmt numFmtId="179" formatCode="#,##0_);\(#,##0\)"/>
    <numFmt numFmtId="180" formatCode="@\ *."/>
    <numFmt numFmtId="181" formatCode="0.0_)"/>
    <numFmt numFmtId="182" formatCode="\ @\ *."/>
    <numFmt numFmtId="183" formatCode="* &quot;[&quot;#0&quot;]&quot;"/>
    <numFmt numFmtId="184" formatCode="*+\ #\ ###\ ###\ ##0.0;\-\ #\ ###\ ###\ ##0.0;* &quot;&quot;\-&quot;&quot;"/>
    <numFmt numFmtId="185" formatCode="\+\ #\ ###\ ###\ ##0.0;\-\ #\ ###\ ###\ ##0.0;* &quot;&quot;\-&quot;&quot;"/>
    <numFmt numFmtId="186" formatCode="* &quot;[&quot;#0\ \ &quot;]&quot;"/>
    <numFmt numFmtId="187" formatCode="##\ ###\ ##0"/>
    <numFmt numFmtId="188" formatCode="#\ ###\ ###"/>
    <numFmt numFmtId="189" formatCode="#\ ###\ ##0.0;\-\ #\ ###\ ##0.0;\-"/>
    <numFmt numFmtId="190" formatCode="\ #\ ###\ ###\ ##0\ \ ;\ \–###\ ###\ ##0\ \ ;\ * \–\ \ ;\ * @\ \ "/>
    <numFmt numFmtId="191" formatCode="_-* #,##0_-;\-* #,##0_-;_-* &quot;-&quot;_-;_-@_-"/>
    <numFmt numFmtId="192" formatCode="_-* #,##0.00_-;\-* #,##0.00_-;_-* &quot;-&quot;??_-;_-@_-"/>
    <numFmt numFmtId="193" formatCode="_-&quot;$&quot;* #,##0_-;\-&quot;$&quot;* #,##0_-;_-&quot;$&quot;* &quot;-&quot;_-;_-@_-"/>
    <numFmt numFmtId="194" formatCode="_-&quot;$&quot;* #,##0.00_-;\-&quot;$&quot;* #,##0.00_-;_-&quot;$&quot;* &quot;-&quot;??_-;_-@_-"/>
    <numFmt numFmtId="195" formatCode="_(&quot;€&quot;* #,##0.00_);_(&quot;€&quot;* \(#,##0.00\);_(&quot;€&quot;* &quot;-&quot;??_);_(@_)"/>
    <numFmt numFmtId="196" formatCode="_-* #,##0.00\ _D_M_-;\-* #,##0.00\ _D_M_-;_-* &quot;-&quot;??\ _D_M_-;_-@_-"/>
    <numFmt numFmtId="197" formatCode="General_)"/>
    <numFmt numFmtId="198" formatCode="###\ ###\ ###__"/>
    <numFmt numFmtId="199" formatCode="#,##0.0"/>
    <numFmt numFmtId="200" formatCode="###\ ###\ ###\ \ ;\-###\ ###\ ###\ \ ;\-\ \ ;@\ *."/>
    <numFmt numFmtId="201" formatCode="###\ ###\ \ \ ;\-###\ ###\ \ \ ;\-\ \ \ ;@\ *."/>
    <numFmt numFmtId="202" formatCode="0;[Red]0"/>
  </numFmts>
  <fonts count="180">
    <font>
      <sz val="11"/>
      <color theme="1"/>
      <name val="Calibri"/>
      <family val="2"/>
      <scheme val="minor"/>
    </font>
    <font>
      <sz val="11"/>
      <color theme="1"/>
      <name val="Calibri"/>
      <family val="2"/>
      <scheme val="minor"/>
    </font>
    <font>
      <sz val="9"/>
      <color theme="1"/>
      <name val="Arial"/>
      <family val="2"/>
    </font>
    <font>
      <sz val="8"/>
      <color theme="1"/>
      <name val="Arial"/>
      <family val="2"/>
    </font>
    <font>
      <sz val="11"/>
      <color theme="1"/>
      <name val="Arial"/>
      <family val="2"/>
    </font>
    <font>
      <b/>
      <sz val="10"/>
      <color rgb="FF000000"/>
      <name val="Arial"/>
      <family val="2"/>
    </font>
    <font>
      <sz val="10"/>
      <color theme="1"/>
      <name val="Arial"/>
      <family val="2"/>
    </font>
    <font>
      <b/>
      <sz val="10"/>
      <color theme="1"/>
      <name val="Arial"/>
      <family val="2"/>
    </font>
    <font>
      <sz val="9"/>
      <name val="Arial"/>
      <family val="2"/>
    </font>
    <font>
      <sz val="10"/>
      <name val="Arial"/>
      <family val="2"/>
    </font>
    <font>
      <sz val="8.5"/>
      <color theme="1"/>
      <name val="Arial"/>
      <family val="2"/>
    </font>
    <font>
      <sz val="10"/>
      <color indexed="8"/>
      <name val="Arial"/>
      <family val="2"/>
    </font>
    <font>
      <sz val="9"/>
      <color indexed="8"/>
      <name val="Arial"/>
      <family val="2"/>
    </font>
    <font>
      <vertAlign val="superscript"/>
      <sz val="9"/>
      <color rgb="FF000000"/>
      <name val="Arial"/>
      <family val="2"/>
    </font>
    <font>
      <sz val="10"/>
      <name val="Arial"/>
      <family val="2"/>
      <charset val="1"/>
    </font>
    <font>
      <sz val="11"/>
      <color indexed="8"/>
      <name val="Calibri"/>
      <family val="2"/>
    </font>
    <font>
      <vertAlign val="superscript"/>
      <sz val="9"/>
      <color indexed="8"/>
      <name val="Arial"/>
      <family val="2"/>
    </font>
    <font>
      <sz val="8"/>
      <color indexed="8"/>
      <name val="Arial"/>
      <family val="2"/>
    </font>
    <font>
      <sz val="8"/>
      <color theme="1"/>
      <name val="Calibri"/>
      <family val="2"/>
      <scheme val="minor"/>
    </font>
    <font>
      <u/>
      <sz val="10"/>
      <color indexed="12"/>
      <name val="Arial"/>
      <family val="2"/>
    </font>
    <font>
      <b/>
      <sz val="10"/>
      <name val="Arial"/>
      <family val="2"/>
    </font>
    <font>
      <b/>
      <sz val="9"/>
      <name val="Symbol"/>
      <family val="1"/>
    </font>
    <font>
      <sz val="8.5"/>
      <name val="Arial"/>
      <family val="2"/>
    </font>
    <font>
      <sz val="10"/>
      <color theme="1"/>
      <name val="MetaNormalLF-Roman"/>
      <family val="2"/>
    </font>
    <font>
      <sz val="8"/>
      <name val="Arial"/>
      <family val="2"/>
    </font>
    <font>
      <sz val="8"/>
      <name val="Times New Roman"/>
      <family val="1"/>
    </font>
    <font>
      <sz val="11"/>
      <color indexed="9"/>
      <name val="Calibri"/>
      <family val="2"/>
    </font>
    <font>
      <sz val="10"/>
      <color theme="0"/>
      <name val="Arial"/>
      <family val="2"/>
    </font>
    <font>
      <sz val="10"/>
      <color theme="0"/>
      <name val="MetaNormalLF-Roman"/>
      <family val="2"/>
    </font>
    <font>
      <b/>
      <sz val="11"/>
      <color indexed="63"/>
      <name val="Calibri"/>
      <family val="2"/>
    </font>
    <font>
      <b/>
      <sz val="10"/>
      <color rgb="FF3F3F3F"/>
      <name val="Arial"/>
      <family val="2"/>
    </font>
    <font>
      <b/>
      <sz val="10"/>
      <color rgb="FF3F3F3F"/>
      <name val="MetaNormalLF-Roman"/>
      <family val="2"/>
    </font>
    <font>
      <b/>
      <sz val="11"/>
      <color indexed="52"/>
      <name val="Calibri"/>
      <family val="2"/>
    </font>
    <font>
      <b/>
      <sz val="10"/>
      <color rgb="FFFA7D00"/>
      <name val="Arial"/>
      <family val="2"/>
    </font>
    <font>
      <b/>
      <sz val="10"/>
      <color rgb="FFFA7D00"/>
      <name val="MetaNormalLF-Roman"/>
      <family val="2"/>
    </font>
    <font>
      <b/>
      <sz val="8"/>
      <color indexed="8"/>
      <name val="MS Sans Serif"/>
      <family val="2"/>
    </font>
    <font>
      <sz val="11"/>
      <name val="µ¸¿ò"/>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9"/>
      <name val="Times"/>
      <family val="1"/>
    </font>
    <font>
      <sz val="10"/>
      <color indexed="8"/>
      <name val="MS Sans Serif"/>
      <family val="2"/>
    </font>
    <font>
      <b/>
      <sz val="12"/>
      <color indexed="12"/>
      <name val="Bookman"/>
      <family val="1"/>
    </font>
    <font>
      <b/>
      <i/>
      <u/>
      <sz val="10"/>
      <color indexed="10"/>
      <name val="Bookman"/>
      <family val="1"/>
    </font>
    <font>
      <sz val="11"/>
      <color indexed="62"/>
      <name val="Calibri"/>
      <family val="2"/>
    </font>
    <font>
      <sz val="10"/>
      <color rgb="FF3F3F76"/>
      <name val="Arial"/>
      <family val="2"/>
    </font>
    <font>
      <sz val="10"/>
      <color rgb="FF3F3F76"/>
      <name val="MetaNormalLF-Roman"/>
      <family val="2"/>
    </font>
    <font>
      <b/>
      <sz val="11"/>
      <color indexed="8"/>
      <name val="Calibri"/>
      <family val="2"/>
    </font>
    <font>
      <b/>
      <sz val="10"/>
      <color theme="1"/>
      <name val="MetaNormalLF-Roman"/>
      <family val="2"/>
    </font>
    <font>
      <i/>
      <sz val="11"/>
      <color indexed="23"/>
      <name val="Calibri"/>
      <family val="2"/>
    </font>
    <font>
      <i/>
      <sz val="10"/>
      <color rgb="FF7F7F7F"/>
      <name val="Arial"/>
      <family val="2"/>
    </font>
    <font>
      <i/>
      <sz val="10"/>
      <color rgb="FF7F7F7F"/>
      <name val="MetaNormalLF-Roman"/>
      <family val="2"/>
    </font>
    <font>
      <sz val="8.5"/>
      <color indexed="8"/>
      <name val="MS Sans Serif"/>
      <family val="2"/>
    </font>
    <font>
      <b/>
      <sz val="10"/>
      <color indexed="8"/>
      <name val="MS Sans Serif"/>
      <family val="2"/>
    </font>
    <font>
      <sz val="11"/>
      <color indexed="17"/>
      <name val="Calibri"/>
      <family val="2"/>
    </font>
    <font>
      <sz val="10"/>
      <color rgb="FF006100"/>
      <name val="Arial"/>
      <family val="2"/>
    </font>
    <font>
      <sz val="10"/>
      <color rgb="FF006100"/>
      <name val="MetaNormalLF-Roman"/>
      <family val="2"/>
    </font>
    <font>
      <u/>
      <sz val="10"/>
      <color indexed="36"/>
      <name val="Arial"/>
      <family val="2"/>
    </font>
    <font>
      <u/>
      <sz val="8.5"/>
      <color indexed="12"/>
      <name val="Arial"/>
      <family val="2"/>
    </font>
    <font>
      <u/>
      <sz val="7.5"/>
      <color indexed="12"/>
      <name val="Courier"/>
      <family val="3"/>
    </font>
    <font>
      <u/>
      <sz val="7"/>
      <color indexed="12"/>
      <name val="MetaNormalLF-Roman"/>
      <family val="2"/>
    </font>
    <font>
      <b/>
      <sz val="8.5"/>
      <color indexed="8"/>
      <name val="MS Sans Serif"/>
      <family val="2"/>
    </font>
    <font>
      <sz val="11"/>
      <color indexed="60"/>
      <name val="Calibri"/>
      <family val="2"/>
    </font>
    <font>
      <sz val="10"/>
      <color rgb="FF9C6500"/>
      <name val="Arial"/>
      <family val="2"/>
    </font>
    <font>
      <sz val="10"/>
      <color rgb="FF9C6500"/>
      <name val="MetaNormalLF-Roman"/>
      <family val="2"/>
    </font>
    <font>
      <sz val="10"/>
      <name val="MS Sans Serif"/>
      <family val="2"/>
    </font>
    <font>
      <sz val="10"/>
      <name val="Helvetica"/>
      <family val="2"/>
    </font>
    <font>
      <sz val="11"/>
      <color theme="1"/>
      <name val="Calibri"/>
      <family val="2"/>
      <charset val="238"/>
      <scheme val="minor"/>
    </font>
    <font>
      <sz val="11"/>
      <color indexed="8"/>
      <name val="Czcionka tekstu podstawowego"/>
      <family val="2"/>
    </font>
    <font>
      <b/>
      <u/>
      <sz val="10"/>
      <color indexed="8"/>
      <name val="MS Sans Serif"/>
      <family val="2"/>
    </font>
    <font>
      <sz val="7.5"/>
      <color indexed="8"/>
      <name val="MS Sans Serif"/>
      <family val="2"/>
    </font>
    <font>
      <sz val="11"/>
      <color indexed="20"/>
      <name val="Calibri"/>
      <family val="2"/>
    </font>
    <font>
      <sz val="10"/>
      <color rgb="FF9C0006"/>
      <name val="Arial"/>
      <family val="2"/>
    </font>
    <font>
      <sz val="10"/>
      <color rgb="FF9C0006"/>
      <name val="MetaNormalLF-Roman"/>
      <family val="2"/>
    </font>
    <font>
      <sz val="10"/>
      <name val="MetaNormalLF-Roman"/>
    </font>
    <font>
      <sz val="12"/>
      <name val="MetaNormalLF-Roman"/>
      <family val="2"/>
    </font>
    <font>
      <sz val="10"/>
      <name val="NewCenturySchlbk"/>
    </font>
    <font>
      <sz val="9.5"/>
      <color rgb="FF000000"/>
      <name val="Albany AMT"/>
    </font>
    <font>
      <b/>
      <sz val="14"/>
      <name val="Helv"/>
    </font>
    <font>
      <b/>
      <sz val="12"/>
      <name val="Helv"/>
    </font>
    <font>
      <b/>
      <sz val="8"/>
      <name val="Arial"/>
      <family val="2"/>
    </font>
    <font>
      <b/>
      <sz val="15"/>
      <color indexed="56"/>
      <name val="Calibri"/>
      <family val="2"/>
    </font>
    <font>
      <b/>
      <sz val="15"/>
      <color theme="3"/>
      <name val="Arial"/>
      <family val="2"/>
    </font>
    <font>
      <b/>
      <sz val="15"/>
      <color theme="3"/>
      <name val="MetaNormalLF-Roman"/>
      <family val="2"/>
    </font>
    <font>
      <b/>
      <sz val="13"/>
      <color indexed="56"/>
      <name val="Calibri"/>
      <family val="2"/>
    </font>
    <font>
      <b/>
      <sz val="13"/>
      <color theme="3"/>
      <name val="Arial"/>
      <family val="2"/>
    </font>
    <font>
      <b/>
      <sz val="13"/>
      <color theme="3"/>
      <name val="MetaNormalLF-Roman"/>
      <family val="2"/>
    </font>
    <font>
      <b/>
      <sz val="11"/>
      <color indexed="56"/>
      <name val="Calibri"/>
      <family val="2"/>
    </font>
    <font>
      <b/>
      <sz val="11"/>
      <color theme="3"/>
      <name val="Arial"/>
      <family val="2"/>
    </font>
    <font>
      <b/>
      <sz val="11"/>
      <color theme="3"/>
      <name val="MetaNormalLF-Roman"/>
      <family val="2"/>
    </font>
    <font>
      <b/>
      <sz val="18"/>
      <color indexed="56"/>
      <name val="Cambria"/>
      <family val="2"/>
    </font>
    <font>
      <sz val="11"/>
      <color indexed="52"/>
      <name val="Calibri"/>
      <family val="2"/>
    </font>
    <font>
      <sz val="10"/>
      <color rgb="FFFA7D00"/>
      <name val="Arial"/>
      <family val="2"/>
    </font>
    <font>
      <sz val="10"/>
      <color rgb="FFFA7D00"/>
      <name val="MetaNormalLF-Roman"/>
      <family val="2"/>
    </font>
    <font>
      <sz val="11"/>
      <color indexed="10"/>
      <name val="Calibri"/>
      <family val="2"/>
    </font>
    <font>
      <sz val="10"/>
      <color rgb="FFFF0000"/>
      <name val="Arial"/>
      <family val="2"/>
    </font>
    <font>
      <sz val="10"/>
      <color rgb="FFFF0000"/>
      <name val="MetaNormalLF-Roman"/>
      <family val="2"/>
    </font>
    <font>
      <b/>
      <sz val="11"/>
      <color indexed="9"/>
      <name val="Calibri"/>
      <family val="2"/>
    </font>
    <font>
      <b/>
      <sz val="10"/>
      <color theme="0"/>
      <name val="Arial"/>
      <family val="2"/>
    </font>
    <font>
      <b/>
      <sz val="10"/>
      <color theme="0"/>
      <name val="MetaNormalLF-Roman"/>
      <family val="2"/>
    </font>
    <font>
      <sz val="12"/>
      <name val="ＭＳ Ｐゴシック"/>
      <family val="3"/>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Arial"/>
      <family val="2"/>
    </font>
    <font>
      <sz val="11"/>
      <name val="Arial"/>
      <family val="2"/>
    </font>
    <font>
      <u/>
      <sz val="10"/>
      <color theme="10"/>
      <name val="Arial"/>
      <family val="2"/>
    </font>
    <font>
      <sz val="12"/>
      <name val="MetaNormalLF-Roman"/>
    </font>
    <font>
      <sz val="10"/>
      <color indexed="9"/>
      <name val="Arial"/>
      <family val="2"/>
    </font>
    <font>
      <sz val="10"/>
      <color indexed="20"/>
      <name val="Arial"/>
      <family val="2"/>
    </font>
    <font>
      <sz val="7"/>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12"/>
      <color theme="10"/>
      <name val="Calibri"/>
      <family val="2"/>
      <scheme val="minor"/>
    </font>
    <font>
      <u/>
      <sz val="11"/>
      <color theme="10"/>
      <name val="Calibri"/>
      <family val="2"/>
      <scheme val="minor"/>
    </font>
    <font>
      <u/>
      <sz val="10"/>
      <color indexed="12"/>
      <name val="Courier"/>
      <family val="3"/>
    </font>
    <font>
      <sz val="9"/>
      <color indexed="12"/>
      <name val="Arial"/>
      <family val="2"/>
    </font>
    <font>
      <u/>
      <sz val="10"/>
      <color indexed="12"/>
      <name val="MS Sans Serif"/>
      <family val="2"/>
    </font>
    <font>
      <u/>
      <sz val="12"/>
      <color indexed="12"/>
      <name val="MetaNormalLF-Roman"/>
      <family val="2"/>
    </font>
    <font>
      <u/>
      <sz val="10"/>
      <color theme="10"/>
      <name val="Courier"/>
      <family val="3"/>
    </font>
    <font>
      <u/>
      <sz val="8"/>
      <color indexed="12"/>
      <name val="Tahoma"/>
      <family val="2"/>
    </font>
    <font>
      <sz val="10"/>
      <color indexed="62"/>
      <name val="Arial"/>
      <family val="2"/>
    </font>
    <font>
      <sz val="9.5"/>
      <color rgb="FF000000"/>
      <name val="Albany AMT"/>
      <family val="2"/>
    </font>
    <font>
      <sz val="12"/>
      <name val="Arial"/>
      <family val="2"/>
    </font>
    <font>
      <sz val="10"/>
      <color indexed="10"/>
      <name val="Arial"/>
      <family val="2"/>
    </font>
    <font>
      <sz val="6"/>
      <name val="Arial"/>
      <family val="2"/>
    </font>
    <font>
      <sz val="8"/>
      <name val="Courier"/>
      <family val="3"/>
    </font>
    <font>
      <b/>
      <sz val="10"/>
      <color indexed="63"/>
      <name val="Arial"/>
      <family val="2"/>
    </font>
    <font>
      <sz val="12"/>
      <name val="Arial MT"/>
    </font>
    <font>
      <sz val="10"/>
      <name val="MetaNormalLF-Roman"/>
      <family val="2"/>
    </font>
    <font>
      <sz val="10"/>
      <name val="Helvetica-Narrow"/>
      <family val="2"/>
    </font>
    <font>
      <sz val="11"/>
      <color indexed="8"/>
      <name val="Calibri"/>
      <family val="2"/>
      <scheme val="minor"/>
    </font>
    <font>
      <sz val="10"/>
      <name val="Courier"/>
      <family val="3"/>
    </font>
    <font>
      <sz val="9"/>
      <color theme="1"/>
      <name val="Calibri"/>
      <family val="2"/>
      <scheme val="minor"/>
    </font>
    <font>
      <sz val="11"/>
      <color theme="1"/>
      <name val="MetaNormalLF-Roman"/>
      <family val="2"/>
    </font>
    <font>
      <sz val="9"/>
      <name val="MetaNormalLF-Roman"/>
    </font>
    <font>
      <sz val="8"/>
      <name val="Bliss 2 Regular"/>
      <family val="3"/>
    </font>
    <font>
      <b/>
      <sz val="18"/>
      <color indexed="62"/>
      <name val="Cambria"/>
      <family val="2"/>
    </font>
    <font>
      <b/>
      <sz val="10"/>
      <color indexed="8"/>
      <name val="Arial"/>
      <family val="2"/>
    </font>
    <font>
      <sz val="7.5"/>
      <name val="Arial"/>
      <family val="2"/>
    </font>
    <font>
      <sz val="8"/>
      <color indexed="8"/>
      <name val="Bliss 2 Regular"/>
      <family val="3"/>
    </font>
    <font>
      <sz val="12"/>
      <color theme="1"/>
      <name val="Calibri"/>
      <family val="2"/>
      <scheme val="minor"/>
    </font>
    <font>
      <sz val="10"/>
      <color indexed="8"/>
      <name val="Calibri"/>
      <family val="2"/>
      <scheme val="minor"/>
    </font>
    <font>
      <sz val="10"/>
      <name val="Arial"/>
      <family val="2"/>
    </font>
    <font>
      <vertAlign val="superscript"/>
      <sz val="9"/>
      <name val="Arial"/>
      <family val="2"/>
    </font>
    <font>
      <sz val="8.5"/>
      <color indexed="8"/>
      <name val="Arial"/>
      <family val="2"/>
    </font>
    <font>
      <sz val="8.5"/>
      <color theme="1"/>
      <name val="Calibri"/>
      <family val="2"/>
      <scheme val="minor"/>
    </font>
    <font>
      <b/>
      <sz val="8.5"/>
      <color rgb="FF242021"/>
      <name val="Arial"/>
      <family val="2"/>
    </font>
    <font>
      <u/>
      <sz val="10"/>
      <color rgb="FF0563C1"/>
      <name val="Arial"/>
      <family val="2"/>
    </font>
    <font>
      <sz val="11"/>
      <color rgb="FF0563C1"/>
      <name val="Arial"/>
      <family val="2"/>
    </font>
    <font>
      <sz val="11"/>
      <color rgb="FF0563C1"/>
      <name val="Calibri"/>
      <family val="2"/>
      <scheme val="minor"/>
    </font>
    <font>
      <sz val="10"/>
      <color rgb="FF0563C1"/>
      <name val="Arial"/>
      <family val="2"/>
    </font>
    <font>
      <b/>
      <sz val="8.5"/>
      <color rgb="FF242021"/>
      <name val="Wingdings"/>
      <charset val="2"/>
    </font>
    <font>
      <b/>
      <sz val="8.5"/>
      <color theme="1"/>
      <name val="Arial"/>
      <family val="2"/>
    </font>
    <font>
      <b/>
      <sz val="8.5"/>
      <color theme="1"/>
      <name val="Wingdings"/>
      <charset val="2"/>
    </font>
    <font>
      <u/>
      <sz val="11"/>
      <color indexed="12"/>
      <name val="Arial"/>
      <family val="2"/>
    </font>
    <font>
      <u/>
      <sz val="11"/>
      <color theme="10"/>
      <name val="Arial"/>
      <family val="2"/>
    </font>
    <font>
      <b/>
      <sz val="8"/>
      <name val="Symbol"/>
      <family val="1"/>
      <charset val="2"/>
    </font>
    <font>
      <vertAlign val="superscript"/>
      <sz val="9"/>
      <color theme="1"/>
      <name val="Arial"/>
      <family val="2"/>
    </font>
    <font>
      <sz val="9"/>
      <color theme="1"/>
      <name val="Calibri"/>
      <family val="2"/>
    </font>
  </fonts>
  <fills count="8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C5D9F1"/>
        <bgColor indexed="64"/>
      </patternFill>
    </fill>
    <fill>
      <patternFill patternType="solid">
        <fgColor rgb="FFD9D9D9"/>
        <bgColor indexed="64"/>
      </patternFill>
    </fill>
    <fill>
      <patternFill patternType="solid">
        <fgColor rgb="FFC5D9F1"/>
        <bgColor indexed="42"/>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theme="0"/>
        <bgColor rgb="FFC5D9F1"/>
      </patternFill>
    </fill>
    <fill>
      <patternFill patternType="solid">
        <fgColor rgb="FFC5D9F1"/>
        <bgColor rgb="FFC5D9F1"/>
      </patternFill>
    </fill>
    <fill>
      <patternFill patternType="solid">
        <fgColor rgb="FFBFBFBF"/>
        <bgColor rgb="FFC5D9F1"/>
      </patternFill>
    </fill>
    <fill>
      <patternFill patternType="solid">
        <fgColor rgb="FFD9D9D9"/>
        <bgColor rgb="FFC5D9F1"/>
      </patternFill>
    </fill>
    <fill>
      <patternFill patternType="solid">
        <fgColor indexed="9"/>
      </patternFill>
    </fill>
    <fill>
      <patternFill patternType="solid">
        <fgColor indexed="56"/>
      </patternFill>
    </fill>
    <fill>
      <patternFill patternType="solid">
        <fgColor indexed="54"/>
      </patternFill>
    </fill>
    <fill>
      <patternFill patternType="solid">
        <fgColor theme="2"/>
        <bgColor indexed="64"/>
      </patternFill>
    </fill>
    <fill>
      <patternFill patternType="solid">
        <fgColor rgb="FFD0CECE"/>
        <bgColor indexed="64"/>
      </patternFill>
    </fill>
    <fill>
      <patternFill patternType="solid">
        <fgColor rgb="FFD0CECE"/>
        <bgColor rgb="FFC5D9F1"/>
      </patternFill>
    </fill>
    <fill>
      <patternFill patternType="solid">
        <fgColor theme="0" tint="-0.34998626667073579"/>
        <bgColor indexed="64"/>
      </patternFill>
    </fill>
    <fill>
      <patternFill patternType="solid">
        <fgColor rgb="FFBFBFBF"/>
        <bgColor indexed="64"/>
      </patternFill>
    </fill>
    <fill>
      <patternFill patternType="solid">
        <fgColor theme="4" tint="0.59999389629810485"/>
        <bgColor indexed="64"/>
      </patternFill>
    </fill>
    <fill>
      <patternFill patternType="solid">
        <fgColor rgb="FFBFBFBF"/>
        <bgColor indexed="42"/>
      </patternFill>
    </fill>
    <fill>
      <patternFill patternType="solid">
        <fgColor theme="0"/>
        <bgColor indexed="42"/>
      </patternFill>
    </fill>
    <fill>
      <patternFill patternType="solid">
        <fgColor theme="0" tint="-0.249977111117893"/>
        <bgColor indexed="42"/>
      </patternFill>
    </fill>
    <fill>
      <patternFill patternType="solid">
        <fgColor theme="0" tint="-0.249977111117893"/>
        <bgColor rgb="FFC5D9F1"/>
      </patternFill>
    </fill>
  </fills>
  <borders count="8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auto="1"/>
      </top>
      <bottom/>
      <diagonal/>
    </border>
    <border>
      <left/>
      <right style="thin">
        <color indexed="64"/>
      </right>
      <top/>
      <bottom/>
      <diagonal/>
    </border>
    <border>
      <left style="thin">
        <color auto="1"/>
      </left>
      <right/>
      <top style="thin">
        <color auto="1"/>
      </top>
      <bottom/>
      <diagonal/>
    </border>
    <border>
      <left style="thin">
        <color auto="1"/>
      </left>
      <right/>
      <top/>
      <bottom style="thin">
        <color auto="1"/>
      </bottom>
      <diagonal/>
    </border>
    <border>
      <left style="thin">
        <color indexed="64"/>
      </left>
      <right/>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8"/>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style="thin">
        <color indexed="64"/>
      </top>
      <bottom/>
      <diagonal/>
    </border>
    <border>
      <left style="thin">
        <color auto="1"/>
      </left>
      <right style="thin">
        <color auto="1"/>
      </right>
      <top style="thin">
        <color auto="1"/>
      </top>
      <bottom style="thin">
        <color indexed="64"/>
      </bottom>
      <diagonal/>
    </border>
    <border>
      <left/>
      <right/>
      <top style="thin">
        <color indexed="49"/>
      </top>
      <bottom style="double">
        <color indexed="49"/>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auto="1"/>
      </left>
      <right style="thin">
        <color auto="1"/>
      </right>
      <top/>
      <bottom/>
      <diagonal/>
    </border>
    <border>
      <left/>
      <right/>
      <top/>
      <bottom style="double">
        <color indexed="10"/>
      </bottom>
      <diagonal/>
    </border>
    <border>
      <left style="medium">
        <color indexed="64"/>
      </left>
      <right style="medium">
        <color indexed="64"/>
      </right>
      <top style="medium">
        <color indexed="64"/>
      </top>
      <bottom/>
      <diagonal/>
    </border>
    <border>
      <left/>
      <right/>
      <top style="thin">
        <color indexed="56"/>
      </top>
      <bottom style="double">
        <color indexed="56"/>
      </bottom>
      <diagonal/>
    </border>
    <border>
      <left style="thin">
        <color theme="4"/>
      </left>
      <right style="thin">
        <color theme="4"/>
      </right>
      <top style="thin">
        <color theme="4"/>
      </top>
      <bottom style="thin">
        <color theme="4"/>
      </bottom>
      <diagonal/>
    </border>
    <border>
      <left style="thin">
        <color auto="1"/>
      </left>
      <right/>
      <top style="thin">
        <color auto="1"/>
      </top>
      <bottom style="thin">
        <color auto="1"/>
      </bottom>
      <diagonal/>
    </border>
    <border>
      <left style="thin">
        <color indexed="64"/>
      </left>
      <right/>
      <top/>
      <bottom/>
      <diagonal/>
    </border>
    <border>
      <left/>
      <right/>
      <top style="thin">
        <color auto="1"/>
      </top>
      <bottom style="thin">
        <color auto="1"/>
      </bottom>
      <diagonal/>
    </border>
    <border>
      <left style="thin">
        <color indexed="64"/>
      </left>
      <right/>
      <top style="thin">
        <color indexed="64"/>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indexed="64"/>
      </left>
      <right/>
      <top/>
      <bottom style="thin">
        <color auto="1"/>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8"/>
      </bottom>
      <diagonal/>
    </border>
    <border>
      <left/>
      <right/>
      <top/>
      <bottom style="thin">
        <color indexed="64"/>
      </bottom>
      <diagonal/>
    </border>
    <border>
      <left style="thin">
        <color indexed="64"/>
      </left>
      <right/>
      <top/>
      <bottom style="thin">
        <color indexed="64"/>
      </bottom>
      <diagonal/>
    </border>
    <border>
      <left style="thin">
        <color indexed="8"/>
      </left>
      <right/>
      <top/>
      <bottom style="thin">
        <color indexed="8"/>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374">
    <xf numFmtId="0" fontId="0" fillId="0" borderId="0"/>
    <xf numFmtId="0" fontId="1" fillId="0" borderId="0"/>
    <xf numFmtId="0" fontId="11" fillId="0" borderId="0"/>
    <xf numFmtId="0" fontId="9" fillId="0" borderId="0"/>
    <xf numFmtId="0" fontId="14" fillId="0" borderId="0"/>
    <xf numFmtId="0" fontId="14" fillId="0" borderId="0"/>
    <xf numFmtId="0" fontId="1" fillId="0" borderId="0"/>
    <xf numFmtId="0" fontId="1" fillId="0" borderId="0"/>
    <xf numFmtId="0" fontId="19" fillId="0" borderId="0" applyNumberFormat="0" applyFill="0" applyBorder="0" applyAlignment="0" applyProtection="0">
      <alignment vertical="top"/>
      <protection locked="0"/>
    </xf>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5" fillId="39" borderId="0" applyNumberFormat="0" applyBorder="0" applyAlignment="0" applyProtection="0"/>
    <xf numFmtId="0" fontId="1"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10" borderId="0" applyNumberFormat="0" applyBorder="0" applyAlignment="0" applyProtection="0"/>
    <xf numFmtId="0" fontId="15" fillId="40" borderId="0" applyNumberFormat="0" applyBorder="0" applyAlignment="0" applyProtection="0"/>
    <xf numFmtId="0" fontId="1"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14" borderId="0" applyNumberFormat="0" applyBorder="0" applyAlignment="0" applyProtection="0"/>
    <xf numFmtId="0" fontId="15" fillId="41" borderId="0" applyNumberFormat="0" applyBorder="0" applyAlignment="0" applyProtection="0"/>
    <xf numFmtId="0" fontId="1"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18" borderId="0" applyNumberFormat="0" applyBorder="0" applyAlignment="0" applyProtection="0"/>
    <xf numFmtId="0" fontId="15" fillId="39" borderId="0" applyNumberFormat="0" applyBorder="0" applyAlignment="0" applyProtection="0"/>
    <xf numFmtId="0" fontId="1"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22" borderId="0" applyNumberFormat="0" applyBorder="0" applyAlignment="0" applyProtection="0"/>
    <xf numFmtId="0" fontId="15" fillId="42" borderId="0" applyNumberFormat="0" applyBorder="0" applyAlignment="0" applyProtection="0"/>
    <xf numFmtId="0" fontId="1"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26" borderId="0" applyNumberFormat="0" applyBorder="0" applyAlignment="0" applyProtection="0"/>
    <xf numFmtId="0" fontId="15" fillId="40" borderId="0" applyNumberFormat="0" applyBorder="0" applyAlignment="0" applyProtection="0"/>
    <xf numFmtId="0" fontId="1"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30"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2" borderId="0" applyNumberFormat="0" applyBorder="0" applyAlignment="0" applyProtection="0"/>
    <xf numFmtId="0" fontId="15" fillId="40" borderId="0" applyNumberFormat="0" applyBorder="0" applyAlignment="0" applyProtection="0"/>
    <xf numFmtId="166" fontId="24" fillId="0" borderId="0"/>
    <xf numFmtId="167" fontId="25" fillId="0" borderId="39">
      <alignment horizontal="left"/>
    </xf>
    <xf numFmtId="167" fontId="25" fillId="0" borderId="39">
      <alignment horizontal="left"/>
    </xf>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5" fillId="39"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11" borderId="0" applyNumberFormat="0" applyBorder="0" applyAlignment="0" applyProtection="0"/>
    <xf numFmtId="0" fontId="15" fillId="47" borderId="0" applyNumberFormat="0" applyBorder="0" applyAlignment="0" applyProtection="0"/>
    <xf numFmtId="0" fontId="1"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15" borderId="0" applyNumberFormat="0" applyBorder="0" applyAlignment="0" applyProtection="0"/>
    <xf numFmtId="0" fontId="15" fillId="48" borderId="0" applyNumberFormat="0" applyBorder="0" applyAlignment="0" applyProtection="0"/>
    <xf numFmtId="0" fontId="1"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19" borderId="0" applyNumberFormat="0" applyBorder="0" applyAlignment="0" applyProtection="0"/>
    <xf numFmtId="0" fontId="15" fillId="39"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23" borderId="0" applyNumberFormat="0" applyBorder="0" applyAlignment="0" applyProtection="0"/>
    <xf numFmtId="0" fontId="15" fillId="49"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27" borderId="0" applyNumberFormat="0" applyBorder="0" applyAlignment="0" applyProtection="0"/>
    <xf numFmtId="0" fontId="15" fillId="40" borderId="0" applyNumberFormat="0" applyBorder="0" applyAlignment="0" applyProtection="0"/>
    <xf numFmtId="0" fontId="1"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31" borderId="0" applyNumberFormat="0" applyBorder="0" applyAlignment="0" applyProtection="0"/>
    <xf numFmtId="0" fontId="15" fillId="49"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46" borderId="0" applyNumberFormat="0" applyBorder="0" applyAlignment="0" applyProtection="0"/>
    <xf numFmtId="0" fontId="15" fillId="49" borderId="0" applyNumberFormat="0" applyBorder="0" applyAlignment="0" applyProtection="0"/>
    <xf numFmtId="0" fontId="15" fillId="51" borderId="0" applyNumberFormat="0" applyBorder="0" applyAlignment="0" applyProtection="0"/>
    <xf numFmtId="168" fontId="25" fillId="0" borderId="39">
      <alignment horizontal="left"/>
    </xf>
    <xf numFmtId="168" fontId="25" fillId="0" borderId="39">
      <alignment horizontal="left"/>
    </xf>
    <xf numFmtId="169" fontId="25" fillId="0" borderId="39">
      <alignment horizontal="left"/>
    </xf>
    <xf numFmtId="169" fontId="25" fillId="0" borderId="39">
      <alignment horizontal="left"/>
    </xf>
    <xf numFmtId="0" fontId="26" fillId="52" borderId="0" applyNumberFormat="0" applyBorder="0" applyAlignment="0" applyProtection="0"/>
    <xf numFmtId="0" fontId="27" fillId="12" borderId="0" applyNumberFormat="0" applyBorder="0" applyAlignment="0" applyProtection="0"/>
    <xf numFmtId="0" fontId="28" fillId="12" borderId="0" applyNumberFormat="0" applyBorder="0" applyAlignment="0" applyProtection="0"/>
    <xf numFmtId="0" fontId="26" fillId="47" borderId="0" applyNumberFormat="0" applyBorder="0" applyAlignment="0" applyProtection="0"/>
    <xf numFmtId="0" fontId="27" fillId="16" borderId="0" applyNumberFormat="0" applyBorder="0" applyAlignment="0" applyProtection="0"/>
    <xf numFmtId="0" fontId="28" fillId="16" borderId="0" applyNumberFormat="0" applyBorder="0" applyAlignment="0" applyProtection="0"/>
    <xf numFmtId="0" fontId="26" fillId="48" borderId="0" applyNumberFormat="0" applyBorder="0" applyAlignment="0" applyProtection="0"/>
    <xf numFmtId="0" fontId="27" fillId="20" borderId="0" applyNumberFormat="0" applyBorder="0" applyAlignment="0" applyProtection="0"/>
    <xf numFmtId="0" fontId="28" fillId="20" borderId="0" applyNumberFormat="0" applyBorder="0" applyAlignment="0" applyProtection="0"/>
    <xf numFmtId="0" fontId="26" fillId="53" borderId="0" applyNumberFormat="0" applyBorder="0" applyAlignment="0" applyProtection="0"/>
    <xf numFmtId="0" fontId="27" fillId="24" borderId="0" applyNumberFormat="0" applyBorder="0" applyAlignment="0" applyProtection="0"/>
    <xf numFmtId="0" fontId="28" fillId="24" borderId="0" applyNumberFormat="0" applyBorder="0" applyAlignment="0" applyProtection="0"/>
    <xf numFmtId="0" fontId="26" fillId="52" borderId="0" applyNumberFormat="0" applyBorder="0" applyAlignment="0" applyProtection="0"/>
    <xf numFmtId="0" fontId="27" fillId="28" borderId="0" applyNumberFormat="0" applyBorder="0" applyAlignment="0" applyProtection="0"/>
    <xf numFmtId="0" fontId="28" fillId="28" borderId="0" applyNumberFormat="0" applyBorder="0" applyAlignment="0" applyProtection="0"/>
    <xf numFmtId="0" fontId="26" fillId="40" borderId="0" applyNumberFormat="0" applyBorder="0" applyAlignment="0" applyProtection="0"/>
    <xf numFmtId="0" fontId="27" fillId="32" borderId="0" applyNumberFormat="0" applyBorder="0" applyAlignment="0" applyProtection="0"/>
    <xf numFmtId="0" fontId="28" fillId="32" borderId="0" applyNumberFormat="0" applyBorder="0" applyAlignment="0" applyProtection="0"/>
    <xf numFmtId="0" fontId="26" fillId="54" borderId="0" applyNumberFormat="0" applyBorder="0" applyAlignment="0" applyProtection="0"/>
    <xf numFmtId="0" fontId="26" fillId="47" borderId="0" applyNumberFormat="0" applyBorder="0" applyAlignment="0" applyProtection="0"/>
    <xf numFmtId="0" fontId="26" fillId="50" borderId="0" applyNumberFormat="0" applyBorder="0" applyAlignment="0" applyProtection="0"/>
    <xf numFmtId="0" fontId="26" fillId="55"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170" fontId="25" fillId="0" borderId="39">
      <alignment horizontal="left"/>
    </xf>
    <xf numFmtId="170" fontId="25" fillId="0" borderId="39">
      <alignment horizontal="left"/>
    </xf>
    <xf numFmtId="0" fontId="26" fillId="57" borderId="0" applyNumberFormat="0" applyBorder="0" applyAlignment="0" applyProtection="0"/>
    <xf numFmtId="0" fontId="27" fillId="9" borderId="0" applyNumberFormat="0" applyBorder="0" applyAlignment="0" applyProtection="0"/>
    <xf numFmtId="0" fontId="28" fillId="9" borderId="0" applyNumberFormat="0" applyBorder="0" applyAlignment="0" applyProtection="0"/>
    <xf numFmtId="0" fontId="26" fillId="58" borderId="0" applyNumberFormat="0" applyBorder="0" applyAlignment="0" applyProtection="0"/>
    <xf numFmtId="0" fontId="27" fillId="13" borderId="0" applyNumberFormat="0" applyBorder="0" applyAlignment="0" applyProtection="0"/>
    <xf numFmtId="0" fontId="28" fillId="13" borderId="0" applyNumberFormat="0" applyBorder="0" applyAlignment="0" applyProtection="0"/>
    <xf numFmtId="0" fontId="26" fillId="59" borderId="0" applyNumberFormat="0" applyBorder="0" applyAlignment="0" applyProtection="0"/>
    <xf numFmtId="0" fontId="27" fillId="17" borderId="0" applyNumberFormat="0" applyBorder="0" applyAlignment="0" applyProtection="0"/>
    <xf numFmtId="0" fontId="28" fillId="17" borderId="0" applyNumberFormat="0" applyBorder="0" applyAlignment="0" applyProtection="0"/>
    <xf numFmtId="0" fontId="26" fillId="55" borderId="0" applyNumberFormat="0" applyBorder="0" applyAlignment="0" applyProtection="0"/>
    <xf numFmtId="0" fontId="27" fillId="21" borderId="0" applyNumberFormat="0" applyBorder="0" applyAlignment="0" applyProtection="0"/>
    <xf numFmtId="0" fontId="28" fillId="21" borderId="0" applyNumberFormat="0" applyBorder="0" applyAlignment="0" applyProtection="0"/>
    <xf numFmtId="0" fontId="26" fillId="52" borderId="0" applyNumberFormat="0" applyBorder="0" applyAlignment="0" applyProtection="0"/>
    <xf numFmtId="0" fontId="27" fillId="25" borderId="0" applyNumberFormat="0" applyBorder="0" applyAlignment="0" applyProtection="0"/>
    <xf numFmtId="0" fontId="28" fillId="25" borderId="0" applyNumberFormat="0" applyBorder="0" applyAlignment="0" applyProtection="0"/>
    <xf numFmtId="0" fontId="26" fillId="60" borderId="0" applyNumberFormat="0" applyBorder="0" applyAlignment="0" applyProtection="0"/>
    <xf numFmtId="0" fontId="27" fillId="29" borderId="0" applyNumberFormat="0" applyBorder="0" applyAlignment="0" applyProtection="0"/>
    <xf numFmtId="0" fontId="28" fillId="29" borderId="0" applyNumberFormat="0" applyBorder="0" applyAlignment="0" applyProtection="0"/>
    <xf numFmtId="0" fontId="29" fillId="39" borderId="43" applyNumberFormat="0" applyAlignment="0" applyProtection="0"/>
    <xf numFmtId="0" fontId="30" fillId="6" borderId="5" applyNumberFormat="0" applyAlignment="0" applyProtection="0"/>
    <xf numFmtId="0" fontId="31" fillId="6" borderId="5" applyNumberFormat="0" applyAlignment="0" applyProtection="0"/>
    <xf numFmtId="0" fontId="32" fillId="39" borderId="44" applyNumberFormat="0" applyAlignment="0" applyProtection="0"/>
    <xf numFmtId="0" fontId="33" fillId="6" borderId="4" applyNumberFormat="0" applyAlignment="0" applyProtection="0"/>
    <xf numFmtId="0" fontId="34" fillId="6" borderId="4" applyNumberFormat="0" applyAlignment="0" applyProtection="0"/>
    <xf numFmtId="0" fontId="24" fillId="61" borderId="45"/>
    <xf numFmtId="0" fontId="35" fillId="62" borderId="46">
      <alignment horizontal="right" vertical="top" wrapText="1"/>
    </xf>
    <xf numFmtId="0" fontId="36" fillId="0" borderId="0"/>
    <xf numFmtId="0" fontId="24" fillId="0" borderId="39"/>
    <xf numFmtId="0" fontId="37" fillId="63" borderId="47">
      <alignment horizontal="left" vertical="top" wrapText="1"/>
    </xf>
    <xf numFmtId="0" fontId="38" fillId="64" borderId="0">
      <alignment horizontal="center"/>
    </xf>
    <xf numFmtId="0" fontId="39" fillId="64" borderId="0">
      <alignment horizontal="center" vertical="center"/>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40" fillId="64" borderId="0">
      <alignment horizontal="center"/>
    </xf>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0" fontId="42" fillId="0" borderId="0">
      <alignment horizontal="right" vertical="top"/>
    </xf>
    <xf numFmtId="0" fontId="43" fillId="66" borderId="45" applyBorder="0">
      <protection locked="0"/>
    </xf>
    <xf numFmtId="0" fontId="43" fillId="66" borderId="45" applyBorder="0">
      <protection locked="0"/>
    </xf>
    <xf numFmtId="0" fontId="43" fillId="66" borderId="45" applyBorder="0">
      <protection locked="0"/>
    </xf>
    <xf numFmtId="0" fontId="44" fillId="0" borderId="0">
      <alignment horizontal="centerContinuous"/>
    </xf>
    <xf numFmtId="0" fontId="44" fillId="0" borderId="0" applyAlignment="0">
      <alignment horizontal="centerContinuous"/>
    </xf>
    <xf numFmtId="0" fontId="45" fillId="0" borderId="0" applyAlignment="0">
      <alignment horizontal="centerContinuous"/>
    </xf>
    <xf numFmtId="0" fontId="46" fillId="40" borderId="44" applyNumberFormat="0" applyAlignment="0" applyProtection="0"/>
    <xf numFmtId="0" fontId="47" fillId="5" borderId="4" applyNumberFormat="0" applyAlignment="0" applyProtection="0"/>
    <xf numFmtId="0" fontId="48" fillId="5" borderId="4" applyNumberFormat="0" applyAlignment="0" applyProtection="0"/>
    <xf numFmtId="0" fontId="49" fillId="0" borderId="48" applyNumberFormat="0" applyFill="0" applyAlignment="0" applyProtection="0"/>
    <xf numFmtId="0" fontId="7" fillId="0" borderId="9" applyNumberFormat="0" applyFill="0" applyAlignment="0" applyProtection="0"/>
    <xf numFmtId="0" fontId="50" fillId="0" borderId="9"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66" borderId="45">
      <protection locked="0"/>
    </xf>
    <xf numFmtId="0" fontId="9" fillId="66" borderId="39"/>
    <xf numFmtId="0" fontId="9" fillId="66" borderId="39"/>
    <xf numFmtId="0" fontId="9" fillId="64" borderId="0"/>
    <xf numFmtId="0" fontId="9" fillId="64" borderId="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6"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6"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6" fontId="9" fillId="0" borderId="0" applyFont="0" applyFill="0" applyBorder="0" applyAlignment="0" applyProtection="0"/>
    <xf numFmtId="175" fontId="9" fillId="0" borderId="0" applyFont="0" applyFill="0" applyBorder="0" applyAlignment="0" applyProtection="0"/>
    <xf numFmtId="176" fontId="9" fillId="0" borderId="0" applyFont="0" applyFill="0" applyBorder="0" applyAlignment="0" applyProtection="0"/>
    <xf numFmtId="0" fontId="17" fillId="64" borderId="39">
      <alignment horizontal="left"/>
    </xf>
    <xf numFmtId="0" fontId="11" fillId="64" borderId="0">
      <alignment horizontal="left"/>
    </xf>
    <xf numFmtId="0" fontId="11" fillId="64" borderId="0">
      <alignment horizontal="left"/>
    </xf>
    <xf numFmtId="0" fontId="11" fillId="64" borderId="0">
      <alignment horizontal="left"/>
    </xf>
    <xf numFmtId="0" fontId="11" fillId="64" borderId="0">
      <alignment horizontal="left"/>
    </xf>
    <xf numFmtId="0" fontId="55" fillId="67" borderId="0">
      <alignment horizontal="left" vertical="top"/>
    </xf>
    <xf numFmtId="0" fontId="35" fillId="68" borderId="0">
      <alignment horizontal="right" vertical="top" wrapText="1"/>
    </xf>
    <xf numFmtId="0" fontId="35" fillId="68" borderId="0">
      <alignment horizontal="right" vertical="top" textRotation="90" wrapText="1"/>
    </xf>
    <xf numFmtId="0" fontId="35" fillId="68" borderId="0">
      <alignment horizontal="right" vertical="top" textRotation="90" wrapText="1"/>
    </xf>
    <xf numFmtId="0" fontId="35" fillId="68" borderId="0">
      <alignment horizontal="right" vertical="top" textRotation="90" wrapText="1"/>
    </xf>
    <xf numFmtId="0" fontId="35" fillId="68" borderId="0">
      <alignment horizontal="right" vertical="top" textRotation="90" wrapText="1"/>
    </xf>
    <xf numFmtId="0" fontId="56" fillId="45" borderId="0" applyNumberFormat="0" applyBorder="0" applyAlignment="0" applyProtection="0"/>
    <xf numFmtId="0" fontId="57" fillId="2" borderId="0" applyNumberFormat="0" applyBorder="0" applyAlignment="0" applyProtection="0"/>
    <xf numFmtId="0" fontId="58" fillId="2" borderId="0" applyNumberFormat="0" applyBorder="0" applyAlignment="0" applyProtection="0"/>
    <xf numFmtId="0" fontId="1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11" fillId="8" borderId="8" applyNumberFormat="0" applyFont="0" applyAlignment="0" applyProtection="0"/>
    <xf numFmtId="0" fontId="11" fillId="8" borderId="8" applyNumberFormat="0" applyFont="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lignment vertical="top"/>
      <protection locked="0"/>
    </xf>
    <xf numFmtId="0" fontId="19" fillId="0" borderId="0" applyNumberFormat="0" applyFill="0" applyBorder="0" applyAlignment="0" applyProtection="0"/>
    <xf numFmtId="0" fontId="19" fillId="0" borderId="0" applyNumberFormat="0" applyFill="0" applyBorder="0" applyAlignment="0" applyProtection="0">
      <alignment vertical="top"/>
      <protection locked="0"/>
    </xf>
    <xf numFmtId="0" fontId="20" fillId="65" borderId="0">
      <alignment horizontal="center"/>
    </xf>
    <xf numFmtId="0" fontId="20" fillId="65" borderId="0">
      <alignment horizontal="center"/>
    </xf>
    <xf numFmtId="0" fontId="20" fillId="65" borderId="0">
      <alignment horizontal="center"/>
    </xf>
    <xf numFmtId="0" fontId="20" fillId="65" borderId="0">
      <alignment horizontal="center"/>
    </xf>
    <xf numFmtId="0" fontId="9" fillId="64" borderId="39">
      <alignment horizontal="centerContinuous" wrapText="1"/>
    </xf>
    <xf numFmtId="0" fontId="9" fillId="64" borderId="39">
      <alignment horizontal="centerContinuous" wrapText="1"/>
    </xf>
    <xf numFmtId="0" fontId="63" fillId="67" borderId="0">
      <alignment horizontal="center" wrapText="1"/>
    </xf>
    <xf numFmtId="0" fontId="9" fillId="64" borderId="39">
      <alignment horizontal="centerContinuous" wrapText="1"/>
    </xf>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0" fontId="24" fillId="64" borderId="37">
      <alignment wrapText="1"/>
    </xf>
    <xf numFmtId="0" fontId="24" fillId="64" borderId="37">
      <alignment wrapText="1"/>
    </xf>
    <xf numFmtId="0" fontId="24" fillId="64" borderId="37">
      <alignment wrapText="1"/>
    </xf>
    <xf numFmtId="0" fontId="24" fillId="64" borderId="37">
      <alignment wrapText="1"/>
    </xf>
    <xf numFmtId="0" fontId="24" fillId="64" borderId="15"/>
    <xf numFmtId="0" fontId="24" fillId="64" borderId="15"/>
    <xf numFmtId="0" fontId="24" fillId="64" borderId="15"/>
    <xf numFmtId="0" fontId="24" fillId="64" borderId="13"/>
    <xf numFmtId="0" fontId="24" fillId="64" borderId="13"/>
    <xf numFmtId="0" fontId="24" fillId="64" borderId="13"/>
    <xf numFmtId="0" fontId="24" fillId="64" borderId="32">
      <alignment horizontal="center" wrapText="1"/>
    </xf>
    <xf numFmtId="0" fontId="37" fillId="63" borderId="26">
      <alignment horizontal="left" vertical="top" wrapText="1"/>
    </xf>
    <xf numFmtId="0" fontId="9" fillId="0" borderId="0" applyFont="0" applyFill="0" applyBorder="0" applyAlignment="0" applyProtection="0"/>
    <xf numFmtId="0" fontId="64" fillId="48" borderId="0" applyNumberFormat="0" applyBorder="0" applyAlignment="0" applyProtection="0"/>
    <xf numFmtId="0" fontId="65" fillId="4" borderId="0" applyNumberFormat="0" applyBorder="0" applyAlignment="0" applyProtection="0"/>
    <xf numFmtId="0" fontId="66" fillId="4" borderId="0" applyNumberFormat="0" applyBorder="0" applyAlignment="0" applyProtection="0"/>
    <xf numFmtId="0" fontId="11" fillId="0" borderId="0"/>
    <xf numFmtId="0" fontId="11" fillId="0" borderId="0"/>
    <xf numFmtId="0" fontId="11" fillId="0" borderId="0"/>
    <xf numFmtId="0" fontId="67"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11"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8" fillId="0" borderId="0"/>
    <xf numFmtId="0" fontId="9" fillId="0" borderId="0"/>
    <xf numFmtId="0" fontId="9" fillId="0" borderId="0"/>
    <xf numFmtId="0" fontId="17" fillId="0" borderId="0"/>
    <xf numFmtId="0" fontId="9" fillId="0" borderId="0"/>
    <xf numFmtId="0" fontId="11" fillId="0" borderId="0"/>
    <xf numFmtId="0" fontId="67" fillId="0" borderId="0"/>
    <xf numFmtId="0" fontId="9" fillId="0" borderId="0"/>
    <xf numFmtId="0" fontId="9" fillId="0" borderId="0"/>
    <xf numFmtId="0" fontId="9" fillId="0" borderId="0"/>
    <xf numFmtId="0" fontId="41" fillId="0" borderId="0"/>
    <xf numFmtId="0" fontId="9" fillId="0" borderId="0"/>
    <xf numFmtId="0" fontId="11" fillId="0" borderId="0"/>
    <xf numFmtId="0" fontId="9" fillId="0" borderId="0"/>
    <xf numFmtId="0" fontId="11" fillId="0" borderId="0"/>
    <xf numFmtId="0" fontId="11" fillId="0" borderId="0"/>
    <xf numFmtId="0" fontId="11" fillId="0" borderId="0"/>
    <xf numFmtId="0" fontId="69" fillId="0" borderId="0"/>
    <xf numFmtId="0" fontId="11" fillId="0" borderId="0"/>
    <xf numFmtId="0" fontId="11" fillId="0" borderId="0"/>
    <xf numFmtId="0" fontId="67" fillId="0" borderId="0"/>
    <xf numFmtId="0" fontId="17" fillId="0" borderId="0"/>
    <xf numFmtId="0" fontId="9" fillId="0" borderId="0"/>
    <xf numFmtId="0" fontId="41" fillId="0" borderId="0"/>
    <xf numFmtId="0" fontId="69" fillId="0" borderId="0"/>
    <xf numFmtId="0" fontId="70" fillId="0" borderId="0"/>
    <xf numFmtId="0" fontId="69" fillId="0" borderId="0"/>
    <xf numFmtId="0" fontId="70" fillId="0" borderId="0"/>
    <xf numFmtId="0" fontId="6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69" fillId="0" borderId="0"/>
    <xf numFmtId="0" fontId="70" fillId="0" borderId="0"/>
    <xf numFmtId="0" fontId="70" fillId="0" borderId="0"/>
    <xf numFmtId="0" fontId="70" fillId="0" borderId="0"/>
    <xf numFmtId="0" fontId="69" fillId="0" borderId="0"/>
    <xf numFmtId="0" fontId="69" fillId="0" borderId="0"/>
    <xf numFmtId="0" fontId="69" fillId="0" borderId="0"/>
    <xf numFmtId="0" fontId="70" fillId="0" borderId="0"/>
    <xf numFmtId="0" fontId="9" fillId="41" borderId="49"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9" fillId="0" borderId="0" applyNumberFormat="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0" fontId="24" fillId="64" borderId="39"/>
    <xf numFmtId="0" fontId="39" fillId="64" borderId="0">
      <alignment horizontal="right"/>
    </xf>
    <xf numFmtId="0" fontId="71" fillId="67" borderId="0">
      <alignment horizontal="center"/>
    </xf>
    <xf numFmtId="0" fontId="37" fillId="68" borderId="39">
      <alignment horizontal="left" vertical="top" wrapText="1"/>
    </xf>
    <xf numFmtId="0" fontId="72" fillId="68" borderId="36">
      <alignment horizontal="left" vertical="top" wrapText="1"/>
    </xf>
    <xf numFmtId="0" fontId="37" fillId="68" borderId="38">
      <alignment horizontal="left" vertical="top" wrapText="1"/>
    </xf>
    <xf numFmtId="0" fontId="37" fillId="68" borderId="38">
      <alignment horizontal="left" vertical="top" wrapText="1"/>
    </xf>
    <xf numFmtId="0" fontId="37" fillId="68" borderId="38">
      <alignment horizontal="left" vertical="top" wrapText="1"/>
    </xf>
    <xf numFmtId="0" fontId="37" fillId="68" borderId="36">
      <alignment horizontal="left" vertical="top"/>
    </xf>
    <xf numFmtId="0" fontId="37" fillId="68" borderId="36">
      <alignment horizontal="left" vertical="top"/>
    </xf>
    <xf numFmtId="0" fontId="37" fillId="68" borderId="36">
      <alignment horizontal="left" vertical="top"/>
    </xf>
    <xf numFmtId="0" fontId="73" fillId="44" borderId="0" applyNumberFormat="0" applyBorder="0" applyAlignment="0" applyProtection="0"/>
    <xf numFmtId="0" fontId="74" fillId="3" borderId="0" applyNumberFormat="0" applyBorder="0" applyAlignment="0" applyProtection="0"/>
    <xf numFmtId="0" fontId="75" fillId="3" borderId="0" applyNumberFormat="0" applyBorder="0" applyAlignment="0" applyProtection="0"/>
    <xf numFmtId="0" fontId="24" fillId="0" borderId="0"/>
    <xf numFmtId="0" fontId="1" fillId="0" borderId="0"/>
    <xf numFmtId="0" fontId="9" fillId="0" borderId="0"/>
    <xf numFmtId="0" fontId="76" fillId="0" borderId="0"/>
    <xf numFmtId="0" fontId="9" fillId="0" borderId="0"/>
    <xf numFmtId="0" fontId="9" fillId="0" borderId="0"/>
    <xf numFmtId="0" fontId="11" fillId="0" borderId="0"/>
    <xf numFmtId="177" fontId="77" fillId="0" borderId="0"/>
    <xf numFmtId="0" fontId="77" fillId="0" borderId="0"/>
    <xf numFmtId="0" fontId="1"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78" fillId="0" borderId="0"/>
    <xf numFmtId="0" fontId="9" fillId="0" borderId="0"/>
    <xf numFmtId="0" fontId="9" fillId="0" borderId="0"/>
    <xf numFmtId="0" fontId="9" fillId="0" borderId="0"/>
    <xf numFmtId="0" fontId="9" fillId="0" borderId="0"/>
    <xf numFmtId="0"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1" fillId="0" borderId="0"/>
    <xf numFmtId="0" fontId="23"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9" fillId="0" borderId="0"/>
    <xf numFmtId="0" fontId="1" fillId="0" borderId="0"/>
    <xf numFmtId="0" fontId="23" fillId="0" borderId="0"/>
    <xf numFmtId="0" fontId="9"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55" fillId="69" borderId="0">
      <alignment horizontal="left"/>
    </xf>
    <xf numFmtId="0" fontId="63" fillId="69" borderId="0">
      <alignment horizontal="left" wrapText="1"/>
    </xf>
    <xf numFmtId="0" fontId="55" fillId="69" borderId="0">
      <alignment horizontal="left"/>
    </xf>
    <xf numFmtId="0" fontId="80" fillId="0" borderId="50"/>
    <xf numFmtId="0" fontId="81" fillId="0" borderId="0"/>
    <xf numFmtId="0" fontId="38" fillId="64" borderId="0">
      <alignment horizontal="center"/>
    </xf>
    <xf numFmtId="0" fontId="82" fillId="64" borderId="0"/>
    <xf numFmtId="0" fontId="55" fillId="69" borderId="0">
      <alignment horizontal="left"/>
    </xf>
    <xf numFmtId="171" fontId="41" fillId="0" borderId="0" applyFont="0" applyFill="0" applyBorder="0" applyAlignment="0" applyProtection="0"/>
    <xf numFmtId="178" fontId="68" fillId="0" borderId="0" applyFont="0" applyFill="0" applyBorder="0" applyAlignment="0" applyProtection="0"/>
    <xf numFmtId="172" fontId="41" fillId="0" borderId="0" applyFont="0" applyFill="0" applyBorder="0" applyAlignment="0" applyProtection="0"/>
    <xf numFmtId="0" fontId="83" fillId="0" borderId="51" applyNumberFormat="0" applyFill="0" applyAlignment="0" applyProtection="0"/>
    <xf numFmtId="0" fontId="84" fillId="0" borderId="1" applyNumberFormat="0" applyFill="0" applyAlignment="0" applyProtection="0"/>
    <xf numFmtId="0" fontId="85" fillId="0" borderId="1" applyNumberFormat="0" applyFill="0" applyAlignment="0" applyProtection="0"/>
    <xf numFmtId="0" fontId="86" fillId="0" borderId="52" applyNumberFormat="0" applyFill="0" applyAlignment="0" applyProtection="0"/>
    <xf numFmtId="0" fontId="87" fillId="0" borderId="2" applyNumberFormat="0" applyFill="0" applyAlignment="0" applyProtection="0"/>
    <xf numFmtId="0" fontId="88" fillId="0" borderId="2" applyNumberFormat="0" applyFill="0" applyAlignment="0" applyProtection="0"/>
    <xf numFmtId="0" fontId="89" fillId="0" borderId="53" applyNumberFormat="0" applyFill="0" applyAlignment="0" applyProtection="0"/>
    <xf numFmtId="0" fontId="90" fillId="0" borderId="3" applyNumberFormat="0" applyFill="0" applyAlignment="0" applyProtection="0"/>
    <xf numFmtId="0" fontId="91" fillId="0" borderId="3"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70" fillId="8" borderId="8" applyNumberFormat="0" applyFont="0" applyAlignment="0" applyProtection="0"/>
    <xf numFmtId="173" fontId="41" fillId="0" borderId="0" applyFont="0" applyFill="0" applyBorder="0" applyAlignment="0" applyProtection="0"/>
    <xf numFmtId="174" fontId="41" fillId="0" borderId="0" applyFont="0" applyFill="0" applyBorder="0" applyAlignment="0" applyProtection="0"/>
    <xf numFmtId="0" fontId="93" fillId="0" borderId="54" applyNumberFormat="0" applyFill="0" applyAlignment="0" applyProtection="0"/>
    <xf numFmtId="0" fontId="94" fillId="0" borderId="6" applyNumberFormat="0" applyFill="0" applyAlignment="0" applyProtection="0"/>
    <xf numFmtId="0" fontId="95" fillId="0" borderId="6"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53" borderId="55" applyNumberFormat="0" applyAlignment="0" applyProtection="0"/>
    <xf numFmtId="0" fontId="100" fillId="7" borderId="7" applyNumberFormat="0" applyAlignment="0" applyProtection="0"/>
    <xf numFmtId="0" fontId="101" fillId="7" borderId="7" applyNumberFormat="0" applyAlignment="0" applyProtection="0"/>
    <xf numFmtId="0" fontId="9" fillId="0" borderId="0"/>
    <xf numFmtId="0" fontId="102" fillId="0" borderId="0"/>
    <xf numFmtId="0" fontId="7" fillId="70" borderId="0">
      <alignment vertical="center" wrapText="1"/>
    </xf>
    <xf numFmtId="0" fontId="4" fillId="0" borderId="0"/>
    <xf numFmtId="0" fontId="2" fillId="71" borderId="37">
      <alignment horizontal="center" vertical="center" wrapText="1"/>
    </xf>
    <xf numFmtId="0" fontId="2" fillId="72" borderId="37">
      <alignment horizontal="center" vertical="center" wrapText="1"/>
    </xf>
    <xf numFmtId="0" fontId="2" fillId="73" borderId="34">
      <alignment horizontal="center" vertical="center" wrapText="1"/>
    </xf>
    <xf numFmtId="0" fontId="2" fillId="70" borderId="0">
      <alignment vertical="center" wrapText="1"/>
    </xf>
    <xf numFmtId="0" fontId="2" fillId="71" borderId="0">
      <alignment vertical="center" wrapText="1"/>
    </xf>
    <xf numFmtId="0" fontId="10" fillId="70" borderId="0">
      <alignment vertical="center" wrapText="1"/>
    </xf>
    <xf numFmtId="179" fontId="121" fillId="0" borderId="0" applyNumberFormat="0" applyFill="0" applyBorder="0" applyAlignment="0" applyProtection="0"/>
    <xf numFmtId="177" fontId="122" fillId="0" borderId="0"/>
    <xf numFmtId="180" fontId="24" fillId="0" borderId="0"/>
    <xf numFmtId="49" fontId="24" fillId="0" borderId="0"/>
    <xf numFmtId="181" fontId="9" fillId="0" borderId="0">
      <alignment horizontal="center"/>
    </xf>
    <xf numFmtId="182" fontId="2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5" fontId="11" fillId="49" borderId="0" applyNumberFormat="0" applyBorder="0" applyAlignment="0" applyProtection="0"/>
    <xf numFmtId="0" fontId="1" fillId="10" borderId="0" applyNumberFormat="0" applyBorder="0" applyAlignment="0" applyProtection="0"/>
    <xf numFmtId="175" fontId="11" fillId="47" borderId="0" applyNumberFormat="0" applyBorder="0" applyAlignment="0" applyProtection="0"/>
    <xf numFmtId="0" fontId="1" fillId="14" borderId="0" applyNumberFormat="0" applyBorder="0" applyAlignment="0" applyProtection="0"/>
    <xf numFmtId="175" fontId="11" fillId="41" borderId="0" applyNumberFormat="0" applyBorder="0" applyAlignment="0" applyProtection="0"/>
    <xf numFmtId="0" fontId="1" fillId="18" borderId="0" applyNumberFormat="0" applyBorder="0" applyAlignment="0" applyProtection="0"/>
    <xf numFmtId="175" fontId="11" fillId="40" borderId="0" applyNumberFormat="0" applyBorder="0" applyAlignment="0" applyProtection="0"/>
    <xf numFmtId="0" fontId="1" fillId="22" borderId="0" applyNumberFormat="0" applyBorder="0" applyAlignment="0" applyProtection="0"/>
    <xf numFmtId="175" fontId="11" fillId="42" borderId="0" applyNumberFormat="0" applyBorder="0" applyAlignment="0" applyProtection="0"/>
    <xf numFmtId="0" fontId="1" fillId="26" borderId="0" applyNumberFormat="0" applyBorder="0" applyAlignment="0" applyProtection="0"/>
    <xf numFmtId="175" fontId="11" fillId="41" borderId="0" applyNumberFormat="0" applyBorder="0" applyAlignment="0" applyProtection="0"/>
    <xf numFmtId="0" fontId="1" fillId="30" borderId="0" applyNumberFormat="0" applyBorder="0" applyAlignment="0" applyProtection="0"/>
    <xf numFmtId="0" fontId="15" fillId="74"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7"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1"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74"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1"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183" fontId="9" fillId="0" borderId="0"/>
    <xf numFmtId="167" fontId="25" fillId="0" borderId="39">
      <alignment horizontal="left"/>
    </xf>
    <xf numFmtId="167" fontId="25" fillId="0" borderId="28">
      <alignment horizontal="left"/>
    </xf>
    <xf numFmtId="167" fontId="25" fillId="0" borderId="28">
      <alignment horizontal="left"/>
    </xf>
    <xf numFmtId="167" fontId="25" fillId="0" borderId="28">
      <alignment horizontal="left"/>
    </xf>
    <xf numFmtId="167" fontId="25" fillId="0" borderId="28">
      <alignment horizontal="left"/>
    </xf>
    <xf numFmtId="167" fontId="25" fillId="0" borderId="57">
      <alignment horizontal="left"/>
    </xf>
    <xf numFmtId="167" fontId="25" fillId="0" borderId="28">
      <alignment horizontal="left"/>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5" fontId="11" fillId="42" borderId="0" applyNumberFormat="0" applyBorder="0" applyAlignment="0" applyProtection="0"/>
    <xf numFmtId="0" fontId="1" fillId="11" borderId="0" applyNumberFormat="0" applyBorder="0" applyAlignment="0" applyProtection="0"/>
    <xf numFmtId="175" fontId="11" fillId="47" borderId="0" applyNumberFormat="0" applyBorder="0" applyAlignment="0" applyProtection="0"/>
    <xf numFmtId="0" fontId="1" fillId="15" borderId="0" applyNumberFormat="0" applyBorder="0" applyAlignment="0" applyProtection="0"/>
    <xf numFmtId="175" fontId="11" fillId="48" borderId="0" applyNumberFormat="0" applyBorder="0" applyAlignment="0" applyProtection="0"/>
    <xf numFmtId="0" fontId="1" fillId="19" borderId="0" applyNumberFormat="0" applyBorder="0" applyAlignment="0" applyProtection="0"/>
    <xf numFmtId="175" fontId="11" fillId="44" borderId="0" applyNumberFormat="0" applyBorder="0" applyAlignment="0" applyProtection="0"/>
    <xf numFmtId="0" fontId="1" fillId="23" borderId="0" applyNumberFormat="0" applyBorder="0" applyAlignment="0" applyProtection="0"/>
    <xf numFmtId="175" fontId="11" fillId="42" borderId="0" applyNumberFormat="0" applyBorder="0" applyAlignment="0" applyProtection="0"/>
    <xf numFmtId="0" fontId="1" fillId="27" borderId="0" applyNumberFormat="0" applyBorder="0" applyAlignment="0" applyProtection="0"/>
    <xf numFmtId="175" fontId="11" fillId="41" borderId="0" applyNumberFormat="0" applyBorder="0" applyAlignment="0" applyProtection="0"/>
    <xf numFmtId="0" fontId="1" fillId="31" borderId="0" applyNumberFormat="0" applyBorder="0" applyAlignment="0" applyProtection="0"/>
    <xf numFmtId="0" fontId="15" fillId="3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39"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8"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184" fontId="9" fillId="0" borderId="0"/>
    <xf numFmtId="168" fontId="25" fillId="0" borderId="57">
      <alignment horizontal="left"/>
    </xf>
    <xf numFmtId="168" fontId="25" fillId="0" borderId="28">
      <alignment horizontal="left"/>
    </xf>
    <xf numFmtId="168" fontId="25" fillId="0" borderId="28">
      <alignment horizontal="left"/>
    </xf>
    <xf numFmtId="168" fontId="25" fillId="0" borderId="28">
      <alignment horizontal="left"/>
    </xf>
    <xf numFmtId="168" fontId="25" fillId="0" borderId="28">
      <alignment horizontal="left"/>
    </xf>
    <xf numFmtId="168" fontId="25" fillId="0" borderId="57">
      <alignment horizontal="left"/>
    </xf>
    <xf numFmtId="168" fontId="25" fillId="0" borderId="28">
      <alignment horizontal="left"/>
    </xf>
    <xf numFmtId="169" fontId="25" fillId="0" borderId="57">
      <alignment horizontal="left"/>
    </xf>
    <xf numFmtId="169" fontId="25" fillId="0" borderId="28">
      <alignment horizontal="left"/>
    </xf>
    <xf numFmtId="169" fontId="25" fillId="0" borderId="28">
      <alignment horizontal="left"/>
    </xf>
    <xf numFmtId="169" fontId="25" fillId="0" borderId="28">
      <alignment horizontal="left"/>
    </xf>
    <xf numFmtId="169" fontId="25" fillId="0" borderId="28">
      <alignment horizontal="left"/>
    </xf>
    <xf numFmtId="169" fontId="25" fillId="0" borderId="57">
      <alignment horizontal="left"/>
    </xf>
    <xf numFmtId="169" fontId="25" fillId="0" borderId="28">
      <alignment horizontal="left"/>
    </xf>
    <xf numFmtId="0" fontId="27" fillId="12" borderId="0" applyNumberFormat="0" applyBorder="0" applyAlignment="0" applyProtection="0"/>
    <xf numFmtId="0" fontId="118" fillId="12" borderId="0" applyNumberFormat="0" applyBorder="0" applyAlignment="0" applyProtection="0"/>
    <xf numFmtId="0" fontId="28" fillId="12" borderId="0" applyNumberFormat="0" applyBorder="0" applyAlignment="0" applyProtection="0"/>
    <xf numFmtId="0" fontId="118" fillId="12" borderId="0" applyNumberFormat="0" applyBorder="0" applyAlignment="0" applyProtection="0"/>
    <xf numFmtId="0" fontId="123" fillId="54" borderId="0" applyNumberFormat="0" applyBorder="0" applyAlignment="0" applyProtection="0"/>
    <xf numFmtId="0" fontId="27" fillId="16" borderId="0" applyNumberFormat="0" applyBorder="0" applyAlignment="0" applyProtection="0"/>
    <xf numFmtId="0" fontId="118" fillId="16" borderId="0" applyNumberFormat="0" applyBorder="0" applyAlignment="0" applyProtection="0"/>
    <xf numFmtId="0" fontId="28" fillId="16" borderId="0" applyNumberFormat="0" applyBorder="0" applyAlignment="0" applyProtection="0"/>
    <xf numFmtId="0" fontId="118" fillId="16" borderId="0" applyNumberFormat="0" applyBorder="0" applyAlignment="0" applyProtection="0"/>
    <xf numFmtId="0" fontId="123" fillId="47" borderId="0" applyNumberFormat="0" applyBorder="0" applyAlignment="0" applyProtection="0"/>
    <xf numFmtId="0" fontId="27" fillId="20" borderId="0" applyNumberFormat="0" applyBorder="0" applyAlignment="0" applyProtection="0"/>
    <xf numFmtId="0" fontId="118" fillId="20" borderId="0" applyNumberFormat="0" applyBorder="0" applyAlignment="0" applyProtection="0"/>
    <xf numFmtId="0" fontId="28" fillId="20" borderId="0" applyNumberFormat="0" applyBorder="0" applyAlignment="0" applyProtection="0"/>
    <xf numFmtId="0" fontId="118" fillId="20" borderId="0" applyNumberFormat="0" applyBorder="0" applyAlignment="0" applyProtection="0"/>
    <xf numFmtId="0" fontId="123" fillId="50" borderId="0" applyNumberFormat="0" applyBorder="0" applyAlignment="0" applyProtection="0"/>
    <xf numFmtId="0" fontId="27" fillId="24" borderId="0" applyNumberFormat="0" applyBorder="0" applyAlignment="0" applyProtection="0"/>
    <xf numFmtId="0" fontId="118" fillId="24" borderId="0" applyNumberFormat="0" applyBorder="0" applyAlignment="0" applyProtection="0"/>
    <xf numFmtId="0" fontId="28" fillId="24" borderId="0" applyNumberFormat="0" applyBorder="0" applyAlignment="0" applyProtection="0"/>
    <xf numFmtId="0" fontId="118" fillId="24" borderId="0" applyNumberFormat="0" applyBorder="0" applyAlignment="0" applyProtection="0"/>
    <xf numFmtId="0" fontId="123" fillId="55" borderId="0" applyNumberFormat="0" applyBorder="0" applyAlignment="0" applyProtection="0"/>
    <xf numFmtId="0" fontId="27" fillId="28" borderId="0" applyNumberFormat="0" applyBorder="0" applyAlignment="0" applyProtection="0"/>
    <xf numFmtId="0" fontId="118" fillId="28" borderId="0" applyNumberFormat="0" applyBorder="0" applyAlignment="0" applyProtection="0"/>
    <xf numFmtId="0" fontId="28" fillId="28" borderId="0" applyNumberFormat="0" applyBorder="0" applyAlignment="0" applyProtection="0"/>
    <xf numFmtId="0" fontId="118" fillId="28" borderId="0" applyNumberFormat="0" applyBorder="0" applyAlignment="0" applyProtection="0"/>
    <xf numFmtId="0" fontId="123" fillId="52" borderId="0" applyNumberFormat="0" applyBorder="0" applyAlignment="0" applyProtection="0"/>
    <xf numFmtId="0" fontId="27" fillId="32" borderId="0" applyNumberFormat="0" applyBorder="0" applyAlignment="0" applyProtection="0"/>
    <xf numFmtId="0" fontId="118" fillId="32" borderId="0" applyNumberFormat="0" applyBorder="0" applyAlignment="0" applyProtection="0"/>
    <xf numFmtId="0" fontId="28" fillId="32" borderId="0" applyNumberFormat="0" applyBorder="0" applyAlignment="0" applyProtection="0"/>
    <xf numFmtId="0" fontId="118" fillId="32" borderId="0" applyNumberFormat="0" applyBorder="0" applyAlignment="0" applyProtection="0"/>
    <xf numFmtId="0" fontId="123" fillId="56" borderId="0" applyNumberFormat="0" applyBorder="0" applyAlignment="0" applyProtection="0"/>
    <xf numFmtId="175" fontId="123" fillId="42" borderId="0" applyNumberFormat="0" applyBorder="0" applyAlignment="0" applyProtection="0"/>
    <xf numFmtId="0" fontId="118" fillId="12" borderId="0" applyNumberFormat="0" applyBorder="0" applyAlignment="0" applyProtection="0"/>
    <xf numFmtId="175" fontId="123" fillId="60" borderId="0" applyNumberFormat="0" applyBorder="0" applyAlignment="0" applyProtection="0"/>
    <xf numFmtId="0" fontId="118" fillId="16" borderId="0" applyNumberFormat="0" applyBorder="0" applyAlignment="0" applyProtection="0"/>
    <xf numFmtId="175" fontId="123" fillId="51" borderId="0" applyNumberFormat="0" applyBorder="0" applyAlignment="0" applyProtection="0"/>
    <xf numFmtId="0" fontId="118" fillId="20" borderId="0" applyNumberFormat="0" applyBorder="0" applyAlignment="0" applyProtection="0"/>
    <xf numFmtId="175" fontId="123" fillId="44" borderId="0" applyNumberFormat="0" applyBorder="0" applyAlignment="0" applyProtection="0"/>
    <xf numFmtId="0" fontId="118" fillId="24" borderId="0" applyNumberFormat="0" applyBorder="0" applyAlignment="0" applyProtection="0"/>
    <xf numFmtId="175" fontId="123" fillId="42" borderId="0" applyNumberFormat="0" applyBorder="0" applyAlignment="0" applyProtection="0"/>
    <xf numFmtId="0" fontId="118" fillId="28" borderId="0" applyNumberFormat="0" applyBorder="0" applyAlignment="0" applyProtection="0"/>
    <xf numFmtId="175" fontId="123" fillId="47" borderId="0" applyNumberFormat="0" applyBorder="0" applyAlignment="0" applyProtection="0"/>
    <xf numFmtId="0" fontId="118" fillId="32" borderId="0" applyNumberFormat="0" applyBorder="0" applyAlignment="0" applyProtection="0"/>
    <xf numFmtId="0" fontId="26" fillId="52" borderId="0" applyNumberFormat="0" applyBorder="0" applyAlignment="0" applyProtection="0"/>
    <xf numFmtId="0" fontId="26" fillId="54"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50" borderId="0" applyNumberFormat="0" applyBorder="0" applyAlignment="0" applyProtection="0"/>
    <xf numFmtId="0" fontId="26" fillId="39" borderId="0" applyNumberFormat="0" applyBorder="0" applyAlignment="0" applyProtection="0"/>
    <xf numFmtId="0" fontId="26" fillId="55" borderId="0" applyNumberFormat="0" applyBorder="0" applyAlignment="0" applyProtection="0"/>
    <xf numFmtId="0" fontId="26" fillId="52" borderId="0" applyNumberFormat="0" applyBorder="0" applyAlignment="0" applyProtection="0"/>
    <xf numFmtId="0" fontId="26" fillId="40" borderId="0" applyNumberFormat="0" applyBorder="0" applyAlignment="0" applyProtection="0"/>
    <xf numFmtId="0" fontId="26" fillId="47" borderId="0" applyNumberFormat="0" applyBorder="0" applyAlignment="0" applyProtection="0"/>
    <xf numFmtId="0" fontId="26" fillId="56" borderId="0" applyNumberFormat="0" applyBorder="0" applyAlignment="0" applyProtection="0"/>
    <xf numFmtId="185" fontId="9" fillId="0" borderId="0">
      <alignment horizontal="center"/>
    </xf>
    <xf numFmtId="186" fontId="9" fillId="0" borderId="0">
      <alignment horizontal="center"/>
    </xf>
    <xf numFmtId="187" fontId="9" fillId="0" borderId="0">
      <alignment horizontal="center"/>
    </xf>
    <xf numFmtId="170" fontId="25" fillId="0" borderId="57">
      <alignment horizontal="left"/>
    </xf>
    <xf numFmtId="170" fontId="25" fillId="0" borderId="28">
      <alignment horizontal="left"/>
    </xf>
    <xf numFmtId="170" fontId="25" fillId="0" borderId="28">
      <alignment horizontal="left"/>
    </xf>
    <xf numFmtId="170" fontId="25" fillId="0" borderId="28">
      <alignment horizontal="left"/>
    </xf>
    <xf numFmtId="170" fontId="25" fillId="0" borderId="28">
      <alignment horizontal="left"/>
    </xf>
    <xf numFmtId="170" fontId="25" fillId="0" borderId="57">
      <alignment horizontal="left"/>
    </xf>
    <xf numFmtId="170" fontId="25" fillId="0" borderId="28">
      <alignment horizontal="left"/>
    </xf>
    <xf numFmtId="188" fontId="9" fillId="0" borderId="0">
      <alignment horizontal="center"/>
    </xf>
    <xf numFmtId="189" fontId="9" fillId="0" borderId="0">
      <alignment horizontal="center"/>
    </xf>
    <xf numFmtId="175" fontId="123" fillId="75" borderId="0" applyNumberFormat="0" applyBorder="0" applyAlignment="0" applyProtection="0"/>
    <xf numFmtId="0" fontId="118" fillId="9" borderId="0" applyNumberFormat="0" applyBorder="0" applyAlignment="0" applyProtection="0"/>
    <xf numFmtId="175" fontId="123" fillId="60" borderId="0" applyNumberFormat="0" applyBorder="0" applyAlignment="0" applyProtection="0"/>
    <xf numFmtId="0" fontId="118" fillId="13" borderId="0" applyNumberFormat="0" applyBorder="0" applyAlignment="0" applyProtection="0"/>
    <xf numFmtId="175" fontId="123" fillId="51" borderId="0" applyNumberFormat="0" applyBorder="0" applyAlignment="0" applyProtection="0"/>
    <xf numFmtId="0" fontId="118" fillId="17" borderId="0" applyNumberFormat="0" applyBorder="0" applyAlignment="0" applyProtection="0"/>
    <xf numFmtId="175" fontId="123" fillId="76" borderId="0" applyNumberFormat="0" applyBorder="0" applyAlignment="0" applyProtection="0"/>
    <xf numFmtId="0" fontId="118" fillId="21" borderId="0" applyNumberFormat="0" applyBorder="0" applyAlignment="0" applyProtection="0"/>
    <xf numFmtId="175" fontId="123" fillId="52" borderId="0" applyNumberFormat="0" applyBorder="0" applyAlignment="0" applyProtection="0"/>
    <xf numFmtId="0" fontId="118" fillId="25" borderId="0" applyNumberFormat="0" applyBorder="0" applyAlignment="0" applyProtection="0"/>
    <xf numFmtId="175" fontId="123" fillId="58" borderId="0" applyNumberFormat="0" applyBorder="0" applyAlignment="0" applyProtection="0"/>
    <xf numFmtId="0" fontId="118" fillId="29" borderId="0" applyNumberFormat="0" applyBorder="0" applyAlignment="0" applyProtection="0"/>
    <xf numFmtId="0" fontId="28" fillId="9"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8" fillId="9" borderId="0" applyNumberFormat="0" applyBorder="0" applyAlignment="0" applyProtection="0"/>
    <xf numFmtId="0" fontId="118" fillId="9" borderId="0" applyNumberFormat="0" applyBorder="0" applyAlignment="0" applyProtection="0"/>
    <xf numFmtId="0" fontId="28" fillId="13" borderId="0" applyNumberFormat="0" applyBorder="0" applyAlignment="0" applyProtection="0"/>
    <xf numFmtId="0" fontId="26" fillId="58" borderId="0" applyNumberFormat="0" applyBorder="0" applyAlignment="0" applyProtection="0"/>
    <xf numFmtId="0" fontId="118" fillId="13" borderId="0" applyNumberFormat="0" applyBorder="0" applyAlignment="0" applyProtection="0"/>
    <xf numFmtId="0" fontId="28" fillId="13" borderId="0" applyNumberFormat="0" applyBorder="0" applyAlignment="0" applyProtection="0"/>
    <xf numFmtId="0" fontId="118" fillId="13" borderId="0" applyNumberFormat="0" applyBorder="0" applyAlignment="0" applyProtection="0"/>
    <xf numFmtId="0" fontId="28" fillId="17" borderId="0" applyNumberFormat="0" applyBorder="0" applyAlignment="0" applyProtection="0"/>
    <xf numFmtId="0" fontId="26" fillId="59" borderId="0" applyNumberFormat="0" applyBorder="0" applyAlignment="0" applyProtection="0"/>
    <xf numFmtId="0" fontId="118" fillId="17" borderId="0" applyNumberFormat="0" applyBorder="0" applyAlignment="0" applyProtection="0"/>
    <xf numFmtId="0" fontId="28" fillId="17" borderId="0" applyNumberFormat="0" applyBorder="0" applyAlignment="0" applyProtection="0"/>
    <xf numFmtId="0" fontId="118" fillId="17" borderId="0" applyNumberFormat="0" applyBorder="0" applyAlignment="0" applyProtection="0"/>
    <xf numFmtId="0" fontId="28" fillId="21"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8" fillId="21" borderId="0" applyNumberFormat="0" applyBorder="0" applyAlignment="0" applyProtection="0"/>
    <xf numFmtId="0" fontId="118" fillId="21" borderId="0" applyNumberFormat="0" applyBorder="0" applyAlignment="0" applyProtection="0"/>
    <xf numFmtId="0" fontId="28" fillId="25" borderId="0" applyNumberFormat="0" applyBorder="0" applyAlignment="0" applyProtection="0"/>
    <xf numFmtId="0" fontId="26" fillId="52" borderId="0" applyNumberFormat="0" applyBorder="0" applyAlignment="0" applyProtection="0"/>
    <xf numFmtId="0" fontId="118" fillId="25" borderId="0" applyNumberFormat="0" applyBorder="0" applyAlignment="0" applyProtection="0"/>
    <xf numFmtId="0" fontId="28" fillId="25" borderId="0" applyNumberFormat="0" applyBorder="0" applyAlignment="0" applyProtection="0"/>
    <xf numFmtId="0" fontId="118" fillId="25" borderId="0" applyNumberFormat="0" applyBorder="0" applyAlignment="0" applyProtection="0"/>
    <xf numFmtId="0" fontId="28" fillId="29"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8" fillId="29" borderId="0" applyNumberFormat="0" applyBorder="0" applyAlignment="0" applyProtection="0"/>
    <xf numFmtId="0" fontId="118" fillId="29" borderId="0" applyNumberFormat="0" applyBorder="0" applyAlignment="0" applyProtection="0"/>
    <xf numFmtId="0" fontId="31" fillId="6" borderId="5" applyNumberFormat="0" applyAlignment="0" applyProtection="0"/>
    <xf numFmtId="0" fontId="29" fillId="39" borderId="43" applyNumberFormat="0" applyAlignment="0" applyProtection="0"/>
    <xf numFmtId="0" fontId="29" fillId="39" borderId="43" applyNumberFormat="0" applyAlignment="0" applyProtection="0"/>
    <xf numFmtId="0" fontId="31" fillId="6" borderId="5" applyNumberFormat="0" applyAlignment="0" applyProtection="0"/>
    <xf numFmtId="0" fontId="111" fillId="6" borderId="5" applyNumberFormat="0" applyAlignment="0" applyProtection="0"/>
    <xf numFmtId="175" fontId="124" fillId="46" borderId="0" applyNumberFormat="0" applyBorder="0" applyAlignment="0" applyProtection="0"/>
    <xf numFmtId="0" fontId="108" fillId="3" borderId="0" applyNumberFormat="0" applyBorder="0" applyAlignment="0" applyProtection="0"/>
    <xf numFmtId="190" fontId="125" fillId="0" borderId="0">
      <alignment horizontal="right"/>
    </xf>
    <xf numFmtId="0" fontId="34" fillId="6" borderId="4" applyNumberFormat="0" applyAlignment="0" applyProtection="0"/>
    <xf numFmtId="0" fontId="32" fillId="39" borderId="44" applyNumberFormat="0" applyAlignment="0" applyProtection="0"/>
    <xf numFmtId="0" fontId="32" fillId="39" borderId="44" applyNumberFormat="0" applyAlignment="0" applyProtection="0"/>
    <xf numFmtId="0" fontId="34" fillId="6" borderId="4" applyNumberFormat="0" applyAlignment="0" applyProtection="0"/>
    <xf numFmtId="0" fontId="112" fillId="6" borderId="4" applyNumberFormat="0" applyAlignment="0" applyProtection="0"/>
    <xf numFmtId="175" fontId="126" fillId="74" borderId="44" applyNumberFormat="0" applyAlignment="0" applyProtection="0"/>
    <xf numFmtId="0" fontId="112" fillId="6" borderId="4" applyNumberFormat="0" applyAlignment="0" applyProtection="0"/>
    <xf numFmtId="175" fontId="127" fillId="53" borderId="55" applyNumberFormat="0" applyAlignment="0" applyProtection="0"/>
    <xf numFmtId="0" fontId="114" fillId="7" borderId="7" applyNumberFormat="0" applyAlignment="0" applyProtection="0"/>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191" fontId="9"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92" fontId="9" fillId="0" borderId="0" applyFont="0" applyFill="0" applyBorder="0" applyAlignment="0" applyProtection="0"/>
    <xf numFmtId="193" fontId="9" fillId="0" borderId="0" applyFont="0" applyFill="0" applyBorder="0" applyAlignment="0" applyProtection="0"/>
    <xf numFmtId="174" fontId="9" fillId="0" borderId="0" applyFont="0" applyFill="0" applyBorder="0" applyAlignment="0" applyProtection="0"/>
    <xf numFmtId="194" fontId="9" fillId="0" borderId="0" applyFont="0" applyFill="0" applyBorder="0" applyAlignment="0" applyProtection="0"/>
    <xf numFmtId="41" fontId="9" fillId="0" borderId="0" applyFont="0" applyFill="0" applyBorder="0" applyAlignment="0" applyProtection="0"/>
    <xf numFmtId="172" fontId="9"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0" fontId="48" fillId="5" borderId="4" applyNumberFormat="0" applyAlignment="0" applyProtection="0"/>
    <xf numFmtId="0" fontId="46" fillId="40" borderId="44" applyNumberFormat="0" applyAlignment="0" applyProtection="0"/>
    <xf numFmtId="0" fontId="46" fillId="40" borderId="44" applyNumberFormat="0" applyAlignment="0" applyProtection="0"/>
    <xf numFmtId="0" fontId="48" fillId="5" borderId="4" applyNumberFormat="0" applyAlignment="0" applyProtection="0"/>
    <xf numFmtId="0" fontId="110" fillId="5" borderId="4" applyNumberFormat="0" applyAlignment="0" applyProtection="0"/>
    <xf numFmtId="0" fontId="50" fillId="0" borderId="9" applyNumberFormat="0" applyFill="0" applyAlignment="0" applyProtection="0"/>
    <xf numFmtId="0" fontId="49" fillId="0" borderId="58" applyNumberFormat="0" applyFill="0" applyAlignment="0" applyProtection="0"/>
    <xf numFmtId="0" fontId="49" fillId="0" borderId="48" applyNumberFormat="0" applyFill="0" applyAlignment="0" applyProtection="0"/>
    <xf numFmtId="0" fontId="49" fillId="0" borderId="48" applyNumberFormat="0" applyFill="0" applyAlignment="0" applyProtection="0"/>
    <xf numFmtId="0" fontId="50" fillId="0" borderId="9" applyNumberFormat="0" applyFill="0" applyAlignment="0" applyProtection="0"/>
    <xf numFmtId="0" fontId="49" fillId="0" borderId="58" applyNumberFormat="0" applyFill="0" applyAlignment="0" applyProtection="0"/>
    <xf numFmtId="0" fontId="117" fillId="0" borderId="9" applyNumberFormat="0" applyFill="0" applyAlignment="0" applyProtection="0"/>
    <xf numFmtId="0" fontId="53" fillId="0" borderId="0" applyNumberFormat="0" applyFill="0" applyBorder="0" applyAlignment="0" applyProtection="0"/>
    <xf numFmtId="0" fontId="51" fillId="0" borderId="0" applyNumberFormat="0" applyFill="0" applyBorder="0" applyAlignment="0" applyProtection="0"/>
    <xf numFmtId="0" fontId="116" fillId="0" borderId="0" applyNumberFormat="0" applyFill="0" applyBorder="0" applyAlignment="0" applyProtection="0"/>
    <xf numFmtId="0" fontId="53" fillId="0" borderId="0" applyNumberFormat="0" applyFill="0" applyBorder="0" applyAlignment="0" applyProtection="0"/>
    <xf numFmtId="0" fontId="116" fillId="0" borderId="0" applyNumberForma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95" fontId="9" fillId="0" borderId="0" applyFont="0" applyFill="0" applyBorder="0" applyAlignment="0" applyProtection="0"/>
    <xf numFmtId="44" fontId="9" fillId="0" borderId="0" applyFont="0" applyFill="0" applyBorder="0" applyAlignment="0" applyProtection="0"/>
    <xf numFmtId="176" fontId="9" fillId="0" borderId="0" applyFont="0" applyFill="0" applyBorder="0" applyAlignment="0" applyProtection="0"/>
    <xf numFmtId="175" fontId="128" fillId="0" borderId="0" applyNumberFormat="0" applyFill="0" applyBorder="0" applyAlignment="0" applyProtection="0"/>
    <xf numFmtId="0" fontId="116" fillId="0" borderId="0" applyNumberFormat="0" applyFill="0" applyBorder="0" applyAlignment="0" applyProtection="0"/>
    <xf numFmtId="0" fontId="11" fillId="64" borderId="0">
      <alignment horizontal="left"/>
    </xf>
    <xf numFmtId="0" fontId="11" fillId="64" borderId="0">
      <alignment horizontal="left"/>
    </xf>
    <xf numFmtId="0" fontId="11" fillId="64" borderId="0">
      <alignment horizontal="left"/>
    </xf>
    <xf numFmtId="0" fontId="11" fillId="64" borderId="0">
      <alignment horizontal="left"/>
    </xf>
    <xf numFmtId="0" fontId="11" fillId="64" borderId="0">
      <alignment horizontal="left"/>
    </xf>
    <xf numFmtId="175" fontId="129" fillId="42" borderId="0" applyNumberFormat="0" applyBorder="0" applyAlignment="0" applyProtection="0"/>
    <xf numFmtId="0" fontId="107" fillId="2" borderId="0" applyNumberFormat="0" applyBorder="0" applyAlignment="0" applyProtection="0"/>
    <xf numFmtId="0" fontId="58" fillId="2" borderId="0" applyNumberFormat="0" applyBorder="0" applyAlignment="0" applyProtection="0"/>
    <xf numFmtId="0" fontId="56" fillId="45" borderId="0" applyNumberFormat="0" applyBorder="0" applyAlignment="0" applyProtection="0"/>
    <xf numFmtId="0" fontId="107" fillId="2" borderId="0" applyNumberFormat="0" applyBorder="0" applyAlignment="0" applyProtection="0"/>
    <xf numFmtId="0" fontId="58" fillId="2" borderId="0" applyNumberFormat="0" applyBorder="0" applyAlignment="0" applyProtection="0"/>
    <xf numFmtId="0" fontId="107" fillId="2" borderId="0" applyNumberFormat="0" applyBorder="0" applyAlignment="0" applyProtection="0"/>
    <xf numFmtId="175" fontId="130" fillId="0" borderId="59" applyNumberFormat="0" applyFill="0" applyAlignment="0" applyProtection="0"/>
    <xf numFmtId="0" fontId="104" fillId="0" borderId="1" applyNumberFormat="0" applyFill="0" applyAlignment="0" applyProtection="0"/>
    <xf numFmtId="175" fontId="131" fillId="0" borderId="60" applyNumberFormat="0" applyFill="0" applyAlignment="0" applyProtection="0"/>
    <xf numFmtId="0" fontId="105" fillId="0" borderId="2" applyNumberFormat="0" applyFill="0" applyAlignment="0" applyProtection="0"/>
    <xf numFmtId="175" fontId="132" fillId="0" borderId="61" applyNumberFormat="0" applyFill="0" applyAlignment="0" applyProtection="0"/>
    <xf numFmtId="0" fontId="106" fillId="0" borderId="3" applyNumberFormat="0" applyFill="0" applyAlignment="0" applyProtection="0"/>
    <xf numFmtId="175" fontId="132" fillId="0" borderId="0" applyNumberFormat="0" applyFill="0" applyBorder="0" applyAlignment="0" applyProtection="0"/>
    <xf numFmtId="0" fontId="106" fillId="0" borderId="0" applyNumberFormat="0" applyFill="0" applyBorder="0" applyAlignment="0" applyProtection="0"/>
    <xf numFmtId="0" fontId="9" fillId="48" borderId="49" applyNumberFormat="0" applyFont="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37" fontId="135" fillId="0" borderId="0" applyNumberFormat="0" applyFill="0" applyBorder="0" applyAlignment="0" applyProtection="0"/>
    <xf numFmtId="0" fontId="133" fillId="0" borderId="0" applyNumberFormat="0" applyFill="0" applyBorder="0" applyAlignment="0" applyProtection="0"/>
    <xf numFmtId="0" fontId="135" fillId="0" borderId="0" applyNumberFormat="0" applyFill="0" applyBorder="0" applyAlignment="0" applyProtection="0">
      <alignment vertical="top"/>
      <protection locked="0"/>
    </xf>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33" fillId="0" borderId="0" applyNumberFormat="0" applyFill="0" applyBorder="0" applyAlignment="0" applyProtection="0"/>
    <xf numFmtId="0" fontId="135" fillId="0" borderId="0" applyNumberFormat="0" applyFill="0" applyBorder="0" applyAlignment="0" applyProtection="0">
      <alignment vertical="top"/>
      <protection locked="0"/>
    </xf>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8" fillId="0" borderId="0" applyNumberFormat="0" applyFill="0" applyBorder="0" applyAlignment="0" applyProtection="0">
      <alignment vertical="top"/>
      <protection locked="0"/>
    </xf>
    <xf numFmtId="179" fontId="139" fillId="0" borderId="0" applyNumberFormat="0" applyFill="0" applyBorder="0" applyAlignment="0" applyProtection="0"/>
    <xf numFmtId="0" fontId="133" fillId="0" borderId="0" applyNumberFormat="0" applyFill="0" applyBorder="0" applyAlignment="0" applyProtection="0"/>
    <xf numFmtId="0" fontId="137"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21" fillId="0" borderId="0" applyNumberFormat="0" applyFill="0" applyBorder="0" applyAlignment="0" applyProtection="0"/>
    <xf numFmtId="0" fontId="133" fillId="0" borderId="0" applyNumberFormat="0" applyFill="0" applyBorder="0" applyAlignment="0" applyProtection="0"/>
    <xf numFmtId="0" fontId="19" fillId="0" borderId="0" applyNumberFormat="0" applyFill="0" applyBorder="0" applyAlignment="0" applyProtection="0">
      <alignment vertical="top"/>
      <protection locked="0"/>
    </xf>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40" fillId="0" borderId="0" applyNumberFormat="0" applyFill="0" applyBorder="0" applyAlignment="0" applyProtection="0">
      <alignment vertical="top"/>
      <protection locked="0"/>
    </xf>
    <xf numFmtId="175" fontId="141" fillId="48" borderId="44" applyNumberFormat="0" applyAlignment="0" applyProtection="0"/>
    <xf numFmtId="0" fontId="110" fillId="5" borderId="4" applyNumberFormat="0" applyAlignment="0" applyProtection="0"/>
    <xf numFmtId="172"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3" fontId="143" fillId="0" borderId="0" applyFont="0" applyFill="0" applyBorder="0" applyAlignment="0" applyProtection="0"/>
    <xf numFmtId="0" fontId="24" fillId="64" borderId="62"/>
    <xf numFmtId="0" fontId="24" fillId="64" borderId="29"/>
    <xf numFmtId="0" fontId="19" fillId="0" borderId="0" applyNumberFormat="0" applyFill="0" applyBorder="0" applyAlignment="0" applyProtection="0">
      <alignment vertical="top"/>
      <protection locked="0"/>
    </xf>
    <xf numFmtId="175" fontId="144" fillId="0" borderId="63" applyNumberFormat="0" applyFill="0" applyAlignment="0" applyProtection="0"/>
    <xf numFmtId="0" fontId="113" fillId="0" borderId="6" applyNumberFormat="0" applyFill="0" applyAlignment="0" applyProtection="0"/>
    <xf numFmtId="0" fontId="66" fillId="4"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6" fillId="4" borderId="0" applyNumberFormat="0" applyBorder="0" applyAlignment="0" applyProtection="0"/>
    <xf numFmtId="0" fontId="109" fillId="4" borderId="0" applyNumberFormat="0" applyBorder="0" applyAlignment="0" applyProtection="0"/>
    <xf numFmtId="0" fontId="145" fillId="0" borderId="64" applyFont="0" applyBorder="0" applyAlignment="0"/>
    <xf numFmtId="0" fontId="9" fillId="0" borderId="0" applyNumberFormat="0" applyFill="0" applyBorder="0" applyAlignment="0" applyProtection="0"/>
    <xf numFmtId="0" fontId="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7"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11" fillId="0" borderId="0"/>
    <xf numFmtId="0" fontId="67"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1" fillId="0" borderId="0"/>
    <xf numFmtId="0" fontId="11" fillId="0" borderId="0"/>
    <xf numFmtId="0" fontId="11" fillId="0" borderId="0"/>
    <xf numFmtId="0" fontId="24" fillId="0" borderId="0"/>
    <xf numFmtId="175" fontId="146" fillId="41" borderId="49"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5" fillId="41" borderId="49" applyNumberFormat="0" applyFont="0" applyAlignment="0" applyProtection="0"/>
    <xf numFmtId="0" fontId="23" fillId="8" borderId="8" applyNumberFormat="0" applyFont="0" applyAlignment="0" applyProtection="0"/>
    <xf numFmtId="0" fontId="6" fillId="8" borderId="8" applyNumberFormat="0" applyFont="0" applyAlignment="0" applyProtection="0"/>
    <xf numFmtId="0" fontId="23" fillId="8" borderId="8" applyNumberFormat="0" applyFont="0" applyAlignment="0" applyProtection="0"/>
    <xf numFmtId="0" fontId="9" fillId="41" borderId="49" applyNumberFormat="0" applyFont="0" applyAlignment="0" applyProtection="0"/>
    <xf numFmtId="0" fontId="9" fillId="41" borderId="49"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147" fillId="74" borderId="43" applyNumberFormat="0" applyAlignment="0" applyProtection="0"/>
    <xf numFmtId="0" fontId="111" fillId="6" borderId="5" applyNumberFormat="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8" fillId="0" borderId="0" applyFont="0" applyFill="0" applyBorder="0" applyAlignment="0" applyProtection="0"/>
    <xf numFmtId="0" fontId="75" fillId="3" borderId="0" applyNumberFormat="0" applyBorder="0" applyAlignment="0" applyProtection="0"/>
    <xf numFmtId="0" fontId="73" fillId="44" borderId="0" applyNumberFormat="0" applyBorder="0" applyAlignment="0" applyProtection="0"/>
    <xf numFmtId="0" fontId="108" fillId="3" borderId="0" applyNumberFormat="0" applyBorder="0" applyAlignment="0" applyProtection="0"/>
    <xf numFmtId="0" fontId="75" fillId="3" borderId="0" applyNumberFormat="0" applyBorder="0" applyAlignment="0" applyProtection="0"/>
    <xf numFmtId="0" fontId="108" fillId="3" borderId="0" applyNumberFormat="0" applyBorder="0" applyAlignment="0" applyProtection="0"/>
    <xf numFmtId="0" fontId="74" fillId="3" borderId="0" applyNumberFormat="0" applyBorder="0" applyAlignment="0" applyProtection="0"/>
    <xf numFmtId="0" fontId="1" fillId="0" borderId="0"/>
    <xf numFmtId="0" fontId="1" fillId="0" borderId="0"/>
    <xf numFmtId="0" fontId="77" fillId="0" borderId="0"/>
    <xf numFmtId="0" fontId="9" fillId="0" borderId="0"/>
    <xf numFmtId="0" fontId="9" fillId="0" borderId="0"/>
    <xf numFmtId="0" fontId="1" fillId="0" borderId="0"/>
    <xf numFmtId="0" fontId="149" fillId="0" borderId="0"/>
    <xf numFmtId="0" fontId="9" fillId="0" borderId="0"/>
    <xf numFmtId="0" fontId="149" fillId="0" borderId="0"/>
    <xf numFmtId="0" fontId="149" fillId="0" borderId="0"/>
    <xf numFmtId="0" fontId="6" fillId="0" borderId="0"/>
    <xf numFmtId="0" fontId="6" fillId="0" borderId="0"/>
    <xf numFmtId="0" fontId="6" fillId="0" borderId="0"/>
    <xf numFmtId="0" fontId="9" fillId="0" borderId="0"/>
    <xf numFmtId="0" fontId="1" fillId="0" borderId="0"/>
    <xf numFmtId="0" fontId="120" fillId="0" borderId="0"/>
    <xf numFmtId="0" fontId="120" fillId="0" borderId="0"/>
    <xf numFmtId="0" fontId="6" fillId="0" borderId="0"/>
    <xf numFmtId="0" fontId="9" fillId="0" borderId="0"/>
    <xf numFmtId="0" fontId="77" fillId="0" borderId="0"/>
    <xf numFmtId="0" fontId="9" fillId="0" borderId="0"/>
    <xf numFmtId="0" fontId="6" fillId="0" borderId="0"/>
    <xf numFmtId="0" fontId="148" fillId="0" borderId="0"/>
    <xf numFmtId="0" fontId="9" fillId="0" borderId="0"/>
    <xf numFmtId="0" fontId="9" fillId="0" borderId="0"/>
    <xf numFmtId="0" fontId="9" fillId="0" borderId="0"/>
    <xf numFmtId="0" fontId="120" fillId="0" borderId="0"/>
    <xf numFmtId="0" fontId="9" fillId="0" borderId="0"/>
    <xf numFmtId="0" fontId="120" fillId="0" borderId="0"/>
    <xf numFmtId="0" fontId="12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6" fillId="0" borderId="0"/>
    <xf numFmtId="0" fontId="9" fillId="0" borderId="0"/>
    <xf numFmtId="0" fontId="150" fillId="0" borderId="0"/>
    <xf numFmtId="0" fontId="150" fillId="0" borderId="0"/>
    <xf numFmtId="0" fontId="9" fillId="0" borderId="0"/>
    <xf numFmtId="0" fontId="149" fillId="0" borderId="0"/>
    <xf numFmtId="0" fontId="24" fillId="0" borderId="0"/>
    <xf numFmtId="0" fontId="1" fillId="0" borderId="0"/>
    <xf numFmtId="0" fontId="149" fillId="0" borderId="0"/>
    <xf numFmtId="0" fontId="9" fillId="0" borderId="0"/>
    <xf numFmtId="175" fontId="1" fillId="0" borderId="0"/>
    <xf numFmtId="0" fontId="120" fillId="0" borderId="0"/>
    <xf numFmtId="0" fontId="9" fillId="0" borderId="0"/>
    <xf numFmtId="0" fontId="151"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179" fontId="152" fillId="0" borderId="0"/>
    <xf numFmtId="0" fontId="9" fillId="0" borderId="0"/>
    <xf numFmtId="0" fontId="9" fillId="0" borderId="0"/>
    <xf numFmtId="0" fontId="153" fillId="0" borderId="0"/>
    <xf numFmtId="0" fontId="76" fillId="0" borderId="0"/>
    <xf numFmtId="0" fontId="9" fillId="0" borderId="0"/>
    <xf numFmtId="0" fontId="9" fillId="0" borderId="0"/>
    <xf numFmtId="0" fontId="9" fillId="0" borderId="0"/>
    <xf numFmtId="0" fontId="9" fillId="0" borderId="0"/>
    <xf numFmtId="0" fontId="153"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11" fillId="0" borderId="0"/>
    <xf numFmtId="0" fontId="11" fillId="0" borderId="0"/>
    <xf numFmtId="0" fontId="6" fillId="0" borderId="0"/>
    <xf numFmtId="0" fontId="6" fillId="0" borderId="0"/>
    <xf numFmtId="0" fontId="11" fillId="0" borderId="0"/>
    <xf numFmtId="0" fontId="6" fillId="0" borderId="0"/>
    <xf numFmtId="0" fontId="6" fillId="0" borderId="0"/>
    <xf numFmtId="0" fontId="6" fillId="0" borderId="0"/>
    <xf numFmtId="177" fontId="122" fillId="0" borderId="0"/>
    <xf numFmtId="0" fontId="23" fillId="0" borderId="0"/>
    <xf numFmtId="0" fontId="11" fillId="0" borderId="0"/>
    <xf numFmtId="0" fontId="15" fillId="0" borderId="0"/>
    <xf numFmtId="0" fontId="23" fillId="0" borderId="0"/>
    <xf numFmtId="0" fontId="9" fillId="0" borderId="0"/>
    <xf numFmtId="0" fontId="23" fillId="0" borderId="0"/>
    <xf numFmtId="0" fontId="154" fillId="0" borderId="0"/>
    <xf numFmtId="0" fontId="143" fillId="0" borderId="0"/>
    <xf numFmtId="0" fontId="9" fillId="0" borderId="0"/>
    <xf numFmtId="0" fontId="9" fillId="0" borderId="0"/>
    <xf numFmtId="177" fontId="122" fillId="0" borderId="0"/>
    <xf numFmtId="177" fontId="122" fillId="0" borderId="0"/>
    <xf numFmtId="177" fontId="122" fillId="0" borderId="0"/>
    <xf numFmtId="177" fontId="122" fillId="0" borderId="0"/>
    <xf numFmtId="177" fontId="122" fillId="0" borderId="0"/>
    <xf numFmtId="177" fontId="122" fillId="0" borderId="0"/>
    <xf numFmtId="0" fontId="9" fillId="0" borderId="0"/>
    <xf numFmtId="0" fontId="9" fillId="0" borderId="0"/>
    <xf numFmtId="197" fontId="148" fillId="0" borderId="0"/>
    <xf numFmtId="197" fontId="148" fillId="0" borderId="0"/>
    <xf numFmtId="0" fontId="6" fillId="0" borderId="0"/>
    <xf numFmtId="0" fontId="6" fillId="0" borderId="0"/>
    <xf numFmtId="0" fontId="23" fillId="0" borderId="0"/>
    <xf numFmtId="0" fontId="4" fillId="0" borderId="0"/>
    <xf numFmtId="0" fontId="9" fillId="0" borderId="0" applyNumberFormat="0" applyFont="0" applyFill="0" applyBorder="0" applyAlignment="0" applyProtection="0"/>
    <xf numFmtId="0" fontId="9" fillId="0" borderId="0"/>
    <xf numFmtId="0" fontId="142" fillId="0" borderId="0"/>
    <xf numFmtId="0" fontId="4" fillId="0" borderId="0"/>
    <xf numFmtId="0" fontId="9" fillId="0" borderId="0"/>
    <xf numFmtId="0" fontId="23" fillId="0" borderId="0"/>
    <xf numFmtId="0" fontId="1" fillId="0" borderId="0"/>
    <xf numFmtId="0" fontId="23" fillId="0" borderId="0"/>
    <xf numFmtId="177" fontId="77" fillId="0" borderId="0"/>
    <xf numFmtId="0" fontId="9" fillId="0" borderId="0"/>
    <xf numFmtId="0" fontId="9" fillId="0" borderId="0"/>
    <xf numFmtId="0" fontId="9" fillId="0" borderId="0" applyNumberFormat="0" applyFill="0" applyBorder="0" applyAlignment="0" applyProtection="0"/>
    <xf numFmtId="0" fontId="23" fillId="0" borderId="0"/>
    <xf numFmtId="0" fontId="1" fillId="0" borderId="0"/>
    <xf numFmtId="0" fontId="23"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8" fillId="0" borderId="0"/>
    <xf numFmtId="179" fontId="152" fillId="0" borderId="0"/>
    <xf numFmtId="0" fontId="1" fillId="0" borderId="0"/>
    <xf numFmtId="0" fontId="9" fillId="0" borderId="0"/>
    <xf numFmtId="0" fontId="143" fillId="0" borderId="0"/>
    <xf numFmtId="0" fontId="8" fillId="0" borderId="0"/>
    <xf numFmtId="0" fontId="1" fillId="0" borderId="0"/>
    <xf numFmtId="0" fontId="8" fillId="0" borderId="0"/>
    <xf numFmtId="0" fontId="9" fillId="0" borderId="0"/>
    <xf numFmtId="0" fontId="23" fillId="0" borderId="0"/>
    <xf numFmtId="0" fontId="148" fillId="0" borderId="0"/>
    <xf numFmtId="0" fontId="1" fillId="0" borderId="0"/>
    <xf numFmtId="0" fontId="6" fillId="0" borderId="0"/>
    <xf numFmtId="0" fontId="6" fillId="0" borderId="0"/>
    <xf numFmtId="0" fontId="6" fillId="0" borderId="0"/>
    <xf numFmtId="0" fontId="148" fillId="0" borderId="0"/>
    <xf numFmtId="0" fontId="148" fillId="0" borderId="0"/>
    <xf numFmtId="0" fontId="9" fillId="0" borderId="0"/>
    <xf numFmtId="0" fontId="143" fillId="0" borderId="0" applyProtection="0"/>
    <xf numFmtId="0" fontId="9" fillId="0" borderId="0"/>
    <xf numFmtId="0" fontId="1" fillId="0" borderId="0"/>
    <xf numFmtId="0" fontId="1" fillId="0" borderId="0"/>
    <xf numFmtId="0" fontId="143" fillId="0" borderId="0" applyProtection="0"/>
    <xf numFmtId="0" fontId="1" fillId="0" borderId="0"/>
    <xf numFmtId="0" fontId="1" fillId="0" borderId="0"/>
    <xf numFmtId="0" fontId="1" fillId="0" borderId="0"/>
    <xf numFmtId="0" fontId="24" fillId="0" borderId="0">
      <alignment vertical="center"/>
    </xf>
    <xf numFmtId="0" fontId="1" fillId="0" borderId="0"/>
    <xf numFmtId="0" fontId="9" fillId="0" borderId="0"/>
    <xf numFmtId="0" fontId="9" fillId="0" borderId="0"/>
    <xf numFmtId="0" fontId="9" fillId="0" borderId="0"/>
    <xf numFmtId="0" fontId="9" fillId="0" borderId="0"/>
    <xf numFmtId="0" fontId="143" fillId="0" borderId="0" applyProtection="0"/>
    <xf numFmtId="0" fontId="1" fillId="0" borderId="0"/>
    <xf numFmtId="3" fontId="155"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6" fillId="33" borderId="0"/>
    <xf numFmtId="198" fontId="156" fillId="33" borderId="0" applyFill="0" applyBorder="0" applyAlignment="0">
      <alignment horizontal="right"/>
    </xf>
    <xf numFmtId="0" fontId="92" fillId="0" borderId="0" applyNumberFormat="0" applyFill="0" applyBorder="0" applyAlignment="0" applyProtection="0"/>
    <xf numFmtId="175" fontId="157" fillId="0" borderId="0" applyNumberFormat="0" applyFill="0" applyBorder="0" applyAlignment="0" applyProtection="0"/>
    <xf numFmtId="175" fontId="158" fillId="0" borderId="65" applyNumberFormat="0" applyFill="0" applyAlignment="0" applyProtection="0"/>
    <xf numFmtId="0" fontId="117" fillId="0" borderId="9" applyNumberFormat="0" applyFill="0" applyAlignment="0" applyProtection="0"/>
    <xf numFmtId="199" fontId="159" fillId="0" borderId="0">
      <alignment horizontal="center" vertical="center"/>
    </xf>
    <xf numFmtId="0" fontId="85" fillId="0" borderId="1" applyNumberFormat="0" applyFill="0" applyAlignment="0" applyProtection="0"/>
    <xf numFmtId="0" fontId="83" fillId="0" borderId="51" applyNumberFormat="0" applyFill="0" applyAlignment="0" applyProtection="0"/>
    <xf numFmtId="0" fontId="83" fillId="0" borderId="51" applyNumberFormat="0" applyFill="0" applyAlignment="0" applyProtection="0"/>
    <xf numFmtId="0" fontId="85" fillId="0" borderId="1" applyNumberFormat="0" applyFill="0" applyAlignment="0" applyProtection="0"/>
    <xf numFmtId="0" fontId="104" fillId="0" borderId="1" applyNumberFormat="0" applyFill="0" applyAlignment="0" applyProtection="0"/>
    <xf numFmtId="0" fontId="103" fillId="0" borderId="0" applyNumberFormat="0" applyFill="0" applyBorder="0" applyAlignment="0" applyProtection="0"/>
    <xf numFmtId="0" fontId="88" fillId="0" borderId="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8" fillId="0" borderId="2" applyNumberFormat="0" applyFill="0" applyAlignment="0" applyProtection="0"/>
    <xf numFmtId="0" fontId="105" fillId="0" borderId="2" applyNumberFormat="0" applyFill="0" applyAlignment="0" applyProtection="0"/>
    <xf numFmtId="0" fontId="91" fillId="0" borderId="3" applyNumberFormat="0" applyFill="0" applyAlignment="0" applyProtection="0"/>
    <xf numFmtId="0" fontId="89" fillId="0" borderId="53" applyNumberFormat="0" applyFill="0" applyAlignment="0" applyProtection="0"/>
    <xf numFmtId="0" fontId="89" fillId="0" borderId="53" applyNumberFormat="0" applyFill="0" applyAlignment="0" applyProtection="0"/>
    <xf numFmtId="0" fontId="91" fillId="0" borderId="3" applyNumberFormat="0" applyFill="0" applyAlignment="0" applyProtection="0"/>
    <xf numFmtId="0" fontId="106" fillId="0" borderId="3" applyNumberFormat="0" applyFill="0" applyAlignment="0" applyProtection="0"/>
    <xf numFmtId="0" fontId="91"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1" fillId="0" borderId="0" applyNumberFormat="0" applyFill="0" applyBorder="0" applyAlignment="0" applyProtection="0"/>
    <xf numFmtId="0" fontId="106" fillId="0" borderId="0" applyNumberFormat="0" applyFill="0" applyBorder="0" applyAlignment="0" applyProtection="0"/>
    <xf numFmtId="0" fontId="92" fillId="0" borderId="0" applyNumberFormat="0" applyFill="0" applyBorder="0" applyAlignment="0" applyProtection="0"/>
    <xf numFmtId="0" fontId="20" fillId="0" borderId="0">
      <alignment vertical="center"/>
    </xf>
    <xf numFmtId="0" fontId="20" fillId="0" borderId="0">
      <alignment vertical="center"/>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49" fontId="160" fillId="77" borderId="66">
      <alignment horizontal="center" vertical="center" wrapText="1"/>
    </xf>
    <xf numFmtId="0" fontId="95" fillId="0" borderId="6" applyNumberFormat="0" applyFill="0" applyAlignment="0" applyProtection="0"/>
    <xf numFmtId="0" fontId="93" fillId="0" borderId="54" applyNumberFormat="0" applyFill="0" applyAlignment="0" applyProtection="0"/>
    <xf numFmtId="0" fontId="93" fillId="0" borderId="54" applyNumberFormat="0" applyFill="0" applyAlignment="0" applyProtection="0"/>
    <xf numFmtId="0" fontId="95" fillId="0" borderId="6" applyNumberFormat="0" applyFill="0" applyAlignment="0" applyProtection="0"/>
    <xf numFmtId="0" fontId="113" fillId="0" borderId="6" applyNumberFormat="0" applyFill="0" applyAlignment="0" applyProtection="0"/>
    <xf numFmtId="200" fontId="24" fillId="0" borderId="0">
      <alignment vertical="center"/>
    </xf>
    <xf numFmtId="201" fontId="24" fillId="0" borderId="0">
      <alignment vertical="center"/>
    </xf>
    <xf numFmtId="201" fontId="24" fillId="0" borderId="0">
      <alignment vertical="center"/>
    </xf>
    <xf numFmtId="0" fontId="24" fillId="0" borderId="0">
      <alignment vertical="center"/>
    </xf>
    <xf numFmtId="201" fontId="24" fillId="0" borderId="0">
      <alignment vertical="center"/>
    </xf>
    <xf numFmtId="0" fontId="9" fillId="0" borderId="0" applyNumberFormat="0" applyFill="0" applyBorder="0" applyAlignment="0" applyProtection="0"/>
    <xf numFmtId="44" fontId="161" fillId="0" borderId="0" applyFont="0" applyFill="0" applyBorder="0" applyAlignment="0" applyProtection="0"/>
    <xf numFmtId="0" fontId="98" fillId="0" borderId="0" applyNumberFormat="0" applyFill="0" applyBorder="0" applyAlignment="0" applyProtection="0"/>
    <xf numFmtId="0" fontId="96" fillId="0" borderId="0" applyNumberFormat="0" applyFill="0" applyBorder="0" applyAlignment="0" applyProtection="0"/>
    <xf numFmtId="0" fontId="115" fillId="0" borderId="0" applyNumberFormat="0" applyFill="0" applyBorder="0" applyAlignment="0" applyProtection="0"/>
    <xf numFmtId="0" fontId="98" fillId="0" borderId="0" applyNumberFormat="0" applyFill="0" applyBorder="0" applyAlignment="0" applyProtection="0"/>
    <xf numFmtId="0" fontId="115" fillId="0" borderId="0" applyNumberFormat="0" applyFill="0" applyBorder="0" applyAlignment="0" applyProtection="0"/>
    <xf numFmtId="175" fontId="144" fillId="0" borderId="0" applyNumberFormat="0" applyFill="0" applyBorder="0" applyAlignment="0" applyProtection="0"/>
    <xf numFmtId="0" fontId="115" fillId="0" borderId="0" applyNumberFormat="0" applyFill="0" applyBorder="0" applyAlignment="0" applyProtection="0"/>
    <xf numFmtId="0" fontId="101" fillId="7" borderId="7" applyNumberFormat="0" applyAlignment="0" applyProtection="0"/>
    <xf numFmtId="0" fontId="99" fillId="53" borderId="55" applyNumberFormat="0" applyAlignment="0" applyProtection="0"/>
    <xf numFmtId="0" fontId="114" fillId="7" borderId="7" applyNumberFormat="0" applyAlignment="0" applyProtection="0"/>
    <xf numFmtId="0" fontId="101" fillId="7" borderId="7" applyNumberFormat="0" applyAlignment="0" applyProtection="0"/>
    <xf numFmtId="0" fontId="114" fillId="7" borderId="7" applyNumberFormat="0" applyAlignment="0" applyProtection="0"/>
    <xf numFmtId="0" fontId="162" fillId="0" borderId="0"/>
    <xf numFmtId="0" fontId="2" fillId="71" borderId="69">
      <alignment horizontal="center" vertical="center" wrapText="1"/>
    </xf>
    <xf numFmtId="0" fontId="2" fillId="72" borderId="69">
      <alignment horizontal="center" vertical="center" wrapText="1"/>
    </xf>
    <xf numFmtId="0" fontId="2" fillId="71" borderId="72">
      <alignment horizontal="center" vertical="center" wrapText="1"/>
    </xf>
    <xf numFmtId="0" fontId="2" fillId="72" borderId="72">
      <alignment horizontal="center" vertical="center" wrapText="1"/>
    </xf>
    <xf numFmtId="0" fontId="163" fillId="0" borderId="0"/>
  </cellStyleXfs>
  <cellXfs count="565">
    <xf numFmtId="0" fontId="0" fillId="0" borderId="0" xfId="0"/>
    <xf numFmtId="0" fontId="0" fillId="33" borderId="0" xfId="0" applyFill="1"/>
    <xf numFmtId="0" fontId="4" fillId="33" borderId="0" xfId="0" applyFont="1" applyFill="1"/>
    <xf numFmtId="0" fontId="7" fillId="33" borderId="0" xfId="0" applyFont="1" applyFill="1"/>
    <xf numFmtId="0" fontId="2" fillId="33" borderId="0" xfId="0" applyFont="1" applyFill="1"/>
    <xf numFmtId="0" fontId="2" fillId="33" borderId="0" xfId="0" applyFont="1" applyFill="1" applyBorder="1" applyAlignment="1">
      <alignment horizontal="left"/>
    </xf>
    <xf numFmtId="0" fontId="2" fillId="34" borderId="15" xfId="0" applyFont="1" applyFill="1" applyBorder="1" applyAlignment="1">
      <alignment horizontal="right" vertical="center" wrapText="1" indent="2"/>
    </xf>
    <xf numFmtId="0" fontId="2" fillId="34" borderId="11"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0" borderId="0" xfId="0" applyFont="1" applyBorder="1" applyAlignment="1">
      <alignment horizontal="left" vertical="center" wrapText="1"/>
    </xf>
    <xf numFmtId="0" fontId="2" fillId="34" borderId="0" xfId="0" applyFont="1" applyFill="1" applyBorder="1" applyAlignment="1">
      <alignment horizontal="left" vertical="center" wrapText="1"/>
    </xf>
    <xf numFmtId="0" fontId="10" fillId="33" borderId="0" xfId="0" applyFont="1" applyFill="1"/>
    <xf numFmtId="0" fontId="2" fillId="0" borderId="0" xfId="0" applyFont="1" applyBorder="1"/>
    <xf numFmtId="0" fontId="2" fillId="33" borderId="0" xfId="0" applyFont="1" applyFill="1" applyBorder="1"/>
    <xf numFmtId="0" fontId="2" fillId="34" borderId="0" xfId="0" applyFont="1" applyFill="1" applyBorder="1"/>
    <xf numFmtId="0" fontId="2" fillId="34" borderId="11" xfId="0" applyFont="1" applyFill="1" applyBorder="1" applyAlignment="1">
      <alignment horizontal="center" vertical="center"/>
    </xf>
    <xf numFmtId="0" fontId="2" fillId="34" borderId="13" xfId="0" applyFont="1" applyFill="1" applyBorder="1"/>
    <xf numFmtId="0" fontId="6" fillId="33" borderId="0" xfId="0" applyFont="1" applyFill="1" applyAlignment="1">
      <alignment horizontal="left"/>
    </xf>
    <xf numFmtId="165" fontId="0" fillId="33" borderId="0" xfId="0" applyNumberFormat="1" applyFill="1"/>
    <xf numFmtId="0" fontId="1" fillId="33" borderId="0" xfId="1" applyFill="1"/>
    <xf numFmtId="0" fontId="1" fillId="33" borderId="0" xfId="1" applyFill="1" applyAlignment="1">
      <alignment wrapText="1"/>
    </xf>
    <xf numFmtId="0" fontId="12" fillId="38" borderId="28" xfId="2" applyFont="1" applyFill="1" applyBorder="1" applyAlignment="1">
      <alignment horizontal="center" vertical="center" wrapText="1"/>
    </xf>
    <xf numFmtId="0" fontId="1" fillId="33" borderId="0" xfId="6" applyFill="1"/>
    <xf numFmtId="0" fontId="1" fillId="33" borderId="0" xfId="6" applyFill="1" applyBorder="1"/>
    <xf numFmtId="0" fontId="18" fillId="33" borderId="0" xfId="6" applyFont="1" applyFill="1"/>
    <xf numFmtId="0" fontId="3" fillId="33" borderId="0" xfId="6" applyFont="1" applyFill="1" applyAlignment="1"/>
    <xf numFmtId="0" fontId="9" fillId="0" borderId="0" xfId="3"/>
    <xf numFmtId="0" fontId="8" fillId="34" borderId="39" xfId="3" applyFont="1" applyFill="1" applyBorder="1" applyAlignment="1">
      <alignment horizontal="center" vertical="center" wrapText="1"/>
    </xf>
    <xf numFmtId="0" fontId="8" fillId="34" borderId="40" xfId="3" applyFont="1" applyFill="1" applyBorder="1" applyAlignment="1">
      <alignment horizontal="center" vertical="center" wrapText="1"/>
    </xf>
    <xf numFmtId="0" fontId="8" fillId="34" borderId="41" xfId="3" applyFont="1" applyFill="1" applyBorder="1" applyAlignment="1">
      <alignment horizontal="center" vertical="center" wrapText="1"/>
    </xf>
    <xf numFmtId="0" fontId="8" fillId="36" borderId="41" xfId="3" applyFont="1" applyFill="1" applyBorder="1" applyAlignment="1">
      <alignment horizontal="center" vertical="center" wrapText="1"/>
    </xf>
    <xf numFmtId="0" fontId="12" fillId="0" borderId="21" xfId="3" applyFont="1" applyBorder="1" applyAlignment="1">
      <alignment horizontal="left" wrapText="1"/>
    </xf>
    <xf numFmtId="1" fontId="12" fillId="0" borderId="0" xfId="3" applyNumberFormat="1" applyFont="1" applyBorder="1" applyAlignment="1">
      <alignment horizontal="right" wrapText="1" indent="3"/>
    </xf>
    <xf numFmtId="1" fontId="12" fillId="0" borderId="15" xfId="3" applyNumberFormat="1" applyFont="1" applyBorder="1" applyAlignment="1">
      <alignment horizontal="right" wrapText="1" indent="3"/>
    </xf>
    <xf numFmtId="1" fontId="12" fillId="0" borderId="24" xfId="3" applyNumberFormat="1" applyFont="1" applyBorder="1" applyAlignment="1">
      <alignment horizontal="right" wrapText="1" indent="3"/>
    </xf>
    <xf numFmtId="0" fontId="9" fillId="0" borderId="0" xfId="3" applyBorder="1"/>
    <xf numFmtId="3" fontId="9" fillId="0" borderId="0" xfId="3" applyNumberFormat="1"/>
    <xf numFmtId="0" fontId="12" fillId="0" borderId="21" xfId="3" applyFont="1" applyBorder="1" applyAlignment="1">
      <alignment horizontal="left" wrapText="1" indent="1"/>
    </xf>
    <xf numFmtId="0" fontId="21" fillId="0" borderId="15" xfId="3" applyFont="1" applyBorder="1" applyAlignment="1">
      <alignment horizontal="right" indent="3"/>
    </xf>
    <xf numFmtId="0" fontId="21" fillId="0" borderId="24" xfId="3" applyFont="1" applyBorder="1" applyAlignment="1">
      <alignment horizontal="right" indent="3"/>
    </xf>
    <xf numFmtId="0" fontId="12" fillId="34" borderId="21" xfId="3" applyFont="1" applyFill="1" applyBorder="1" applyAlignment="1">
      <alignment horizontal="left" wrapText="1" indent="1"/>
    </xf>
    <xf numFmtId="1" fontId="12" fillId="34" borderId="0" xfId="3" applyNumberFormat="1" applyFont="1" applyFill="1" applyBorder="1" applyAlignment="1">
      <alignment horizontal="right" wrapText="1" indent="3"/>
    </xf>
    <xf numFmtId="1" fontId="12" fillId="34" borderId="15" xfId="3" applyNumberFormat="1" applyFont="1" applyFill="1" applyBorder="1" applyAlignment="1">
      <alignment horizontal="right" wrapText="1" indent="3"/>
    </xf>
    <xf numFmtId="1" fontId="12" fillId="34" borderId="24" xfId="3" applyNumberFormat="1" applyFont="1" applyFill="1" applyBorder="1" applyAlignment="1">
      <alignment horizontal="right" wrapText="1" indent="3"/>
    </xf>
    <xf numFmtId="0" fontId="21" fillId="34" borderId="15" xfId="3" applyFont="1" applyFill="1" applyBorder="1" applyAlignment="1">
      <alignment horizontal="right" indent="3"/>
    </xf>
    <xf numFmtId="0" fontId="21" fillId="34" borderId="24" xfId="3" applyFont="1" applyFill="1" applyBorder="1" applyAlignment="1">
      <alignment horizontal="right" indent="3"/>
    </xf>
    <xf numFmtId="165" fontId="9" fillId="0" borderId="0" xfId="3" applyNumberFormat="1"/>
    <xf numFmtId="0" fontId="12" fillId="0" borderId="21" xfId="3" applyFont="1" applyFill="1" applyBorder="1" applyAlignment="1">
      <alignment horizontal="left" wrapText="1" indent="1"/>
    </xf>
    <xf numFmtId="1" fontId="12" fillId="0" borderId="0" xfId="3" applyNumberFormat="1" applyFont="1" applyFill="1" applyBorder="1" applyAlignment="1">
      <alignment horizontal="right" wrapText="1" indent="3"/>
    </xf>
    <xf numFmtId="1" fontId="12" fillId="0" borderId="15" xfId="3" applyNumberFormat="1" applyFont="1" applyFill="1" applyBorder="1" applyAlignment="1">
      <alignment horizontal="right" wrapText="1" indent="3"/>
    </xf>
    <xf numFmtId="1" fontId="12" fillId="0" borderId="24" xfId="3" applyNumberFormat="1" applyFont="1" applyFill="1" applyBorder="1" applyAlignment="1">
      <alignment horizontal="right" wrapText="1" indent="3"/>
    </xf>
    <xf numFmtId="0" fontId="12" fillId="0" borderId="42" xfId="3" applyFont="1" applyFill="1" applyBorder="1" applyAlignment="1">
      <alignment horizontal="left" wrapText="1" indent="1"/>
    </xf>
    <xf numFmtId="1" fontId="12" fillId="0" borderId="29" xfId="3" applyNumberFormat="1" applyFont="1" applyFill="1" applyBorder="1" applyAlignment="1">
      <alignment horizontal="right" wrapText="1" indent="3"/>
    </xf>
    <xf numFmtId="1" fontId="12" fillId="0" borderId="32" xfId="3" applyNumberFormat="1" applyFont="1" applyFill="1" applyBorder="1" applyAlignment="1">
      <alignment horizontal="right" wrapText="1" indent="3"/>
    </xf>
    <xf numFmtId="1" fontId="12" fillId="0" borderId="33" xfId="3" applyNumberFormat="1" applyFont="1" applyFill="1" applyBorder="1" applyAlignment="1">
      <alignment horizontal="right" wrapText="1" indent="3"/>
    </xf>
    <xf numFmtId="0" fontId="9" fillId="0" borderId="0" xfId="449"/>
    <xf numFmtId="0" fontId="9" fillId="0" borderId="0" xfId="449" applyBorder="1"/>
    <xf numFmtId="0" fontId="12" fillId="0" borderId="21" xfId="449" applyFont="1" applyBorder="1" applyAlignment="1">
      <alignment horizontal="left" wrapText="1"/>
    </xf>
    <xf numFmtId="3" fontId="9" fillId="0" borderId="0" xfId="449" applyNumberFormat="1"/>
    <xf numFmtId="0" fontId="12" fillId="34" borderId="21" xfId="449" applyFont="1" applyFill="1" applyBorder="1" applyAlignment="1">
      <alignment horizontal="left" wrapText="1"/>
    </xf>
    <xf numFmtId="165" fontId="9" fillId="0" borderId="0" xfId="449" applyNumberFormat="1"/>
    <xf numFmtId="0" fontId="12" fillId="34" borderId="42" xfId="449" applyFont="1" applyFill="1" applyBorder="1" applyAlignment="1">
      <alignment horizontal="left" wrapText="1"/>
    </xf>
    <xf numFmtId="0" fontId="9" fillId="33" borderId="0" xfId="449" applyFill="1"/>
    <xf numFmtId="0" fontId="2" fillId="70" borderId="21" xfId="605" applyFill="1" applyBorder="1">
      <alignment vertical="center" wrapText="1"/>
    </xf>
    <xf numFmtId="3" fontId="2" fillId="70" borderId="15" xfId="605" applyNumberFormat="1" applyFill="1" applyBorder="1" applyAlignment="1">
      <alignment horizontal="right" vertical="center" wrapText="1" indent="2"/>
    </xf>
    <xf numFmtId="49" fontId="2" fillId="70" borderId="15" xfId="605" applyNumberFormat="1" applyFill="1" applyBorder="1" applyAlignment="1">
      <alignment horizontal="right" vertical="center" wrapText="1" indent="2"/>
    </xf>
    <xf numFmtId="49" fontId="2" fillId="70" borderId="0" xfId="605" applyNumberFormat="1" applyFill="1" applyAlignment="1">
      <alignment horizontal="right" vertical="center" wrapText="1" indent="2"/>
    </xf>
    <xf numFmtId="0" fontId="2" fillId="71" borderId="21" xfId="606" applyBorder="1">
      <alignment vertical="center" wrapText="1"/>
    </xf>
    <xf numFmtId="3" fontId="2" fillId="71" borderId="15" xfId="606" applyNumberFormat="1" applyBorder="1" applyAlignment="1">
      <alignment horizontal="right" vertical="center" wrapText="1" indent="2"/>
    </xf>
    <xf numFmtId="49" fontId="2" fillId="71" borderId="15" xfId="606" applyNumberFormat="1" applyBorder="1" applyAlignment="1">
      <alignment horizontal="right" vertical="center" wrapText="1" indent="2"/>
    </xf>
    <xf numFmtId="49" fontId="2" fillId="71" borderId="0" xfId="606" applyNumberFormat="1" applyAlignment="1">
      <alignment horizontal="right" vertical="center" wrapText="1" indent="2"/>
    </xf>
    <xf numFmtId="0" fontId="2" fillId="70" borderId="42" xfId="605" applyFill="1" applyBorder="1">
      <alignment vertical="center" wrapText="1"/>
    </xf>
    <xf numFmtId="3" fontId="2" fillId="70" borderId="32" xfId="605" applyNumberFormat="1" applyFill="1" applyBorder="1" applyAlignment="1">
      <alignment horizontal="right" vertical="center" wrapText="1" indent="2"/>
    </xf>
    <xf numFmtId="49" fontId="2" fillId="70" borderId="32" xfId="605" applyNumberFormat="1" applyFill="1" applyBorder="1" applyAlignment="1">
      <alignment horizontal="right" vertical="center" wrapText="1" indent="2"/>
    </xf>
    <xf numFmtId="49" fontId="2" fillId="70" borderId="13" xfId="605" applyNumberFormat="1" applyFill="1" applyBorder="1" applyAlignment="1">
      <alignment horizontal="right" vertical="center" wrapText="1" indent="2"/>
    </xf>
    <xf numFmtId="0" fontId="4" fillId="33" borderId="0" xfId="601" applyFill="1"/>
    <xf numFmtId="0" fontId="4" fillId="33" borderId="0" xfId="601" applyFill="1" applyBorder="1"/>
    <xf numFmtId="0" fontId="2" fillId="71" borderId="39" xfId="602" applyBorder="1">
      <alignment horizontal="center" vertical="center" wrapText="1"/>
    </xf>
    <xf numFmtId="0" fontId="2" fillId="71" borderId="37" xfId="602" applyBorder="1">
      <alignment horizontal="center" vertical="center" wrapText="1"/>
    </xf>
    <xf numFmtId="0" fontId="2" fillId="71" borderId="36" xfId="602" applyBorder="1">
      <alignment horizontal="center" vertical="center" wrapText="1"/>
    </xf>
    <xf numFmtId="0" fontId="2" fillId="71" borderId="38" xfId="602" applyBorder="1">
      <alignment horizontal="center" vertical="center" wrapText="1"/>
    </xf>
    <xf numFmtId="0" fontId="2" fillId="70" borderId="56" xfId="605" applyBorder="1">
      <alignment vertical="center" wrapText="1"/>
    </xf>
    <xf numFmtId="165" fontId="2" fillId="70" borderId="40" xfId="605" applyNumberFormat="1" applyBorder="1" applyAlignment="1">
      <alignment horizontal="right" vertical="center" wrapText="1" indent="1"/>
    </xf>
    <xf numFmtId="165" fontId="2" fillId="70" borderId="56" xfId="605" applyNumberFormat="1" applyBorder="1" applyAlignment="1">
      <alignment horizontal="right" vertical="center" wrapText="1" indent="1"/>
    </xf>
    <xf numFmtId="165" fontId="2" fillId="70" borderId="0" xfId="605" applyNumberFormat="1" applyAlignment="1">
      <alignment horizontal="right" vertical="center" wrapText="1" indent="1"/>
    </xf>
    <xf numFmtId="165" fontId="2" fillId="71" borderId="15" xfId="606" applyNumberFormat="1" applyBorder="1" applyAlignment="1">
      <alignment horizontal="right" vertical="center" wrapText="1" indent="1"/>
    </xf>
    <xf numFmtId="165" fontId="2" fillId="71" borderId="21" xfId="606" applyNumberFormat="1" applyBorder="1" applyAlignment="1">
      <alignment horizontal="right" vertical="center" wrapText="1" indent="1"/>
    </xf>
    <xf numFmtId="165" fontId="2" fillId="71" borderId="0" xfId="606" applyNumberFormat="1" applyAlignment="1">
      <alignment horizontal="right" vertical="center" wrapText="1" indent="1"/>
    </xf>
    <xf numFmtId="0" fontId="2" fillId="70" borderId="21" xfId="605" applyBorder="1" applyAlignment="1">
      <alignment horizontal="left" vertical="center" wrapText="1" indent="1"/>
    </xf>
    <xf numFmtId="165" fontId="2" fillId="70" borderId="15" xfId="605" applyNumberFormat="1" applyBorder="1" applyAlignment="1">
      <alignment horizontal="right" vertical="center" wrapText="1" indent="1"/>
    </xf>
    <xf numFmtId="165" fontId="2" fillId="70" borderId="21" xfId="605" applyNumberFormat="1" applyBorder="1" applyAlignment="1">
      <alignment horizontal="right" vertical="center" wrapText="1" indent="1"/>
    </xf>
    <xf numFmtId="0" fontId="2" fillId="71" borderId="21" xfId="606" applyBorder="1" applyAlignment="1">
      <alignment horizontal="left" vertical="center" wrapText="1" indent="1"/>
    </xf>
    <xf numFmtId="165" fontId="2" fillId="70" borderId="24" xfId="605" applyNumberFormat="1" applyBorder="1" applyAlignment="1">
      <alignment horizontal="right" vertical="center" wrapText="1" indent="1"/>
    </xf>
    <xf numFmtId="0" fontId="2" fillId="70" borderId="21" xfId="605" applyBorder="1">
      <alignment vertical="center" wrapText="1"/>
    </xf>
    <xf numFmtId="0" fontId="2" fillId="70" borderId="21" xfId="605" applyBorder="1" applyAlignment="1">
      <alignment vertical="center" wrapText="1"/>
    </xf>
    <xf numFmtId="0" fontId="2" fillId="71" borderId="42" xfId="606" applyBorder="1" applyAlignment="1">
      <alignment vertical="center" wrapText="1"/>
    </xf>
    <xf numFmtId="165" fontId="2" fillId="71" borderId="32" xfId="606" applyNumberFormat="1" applyBorder="1" applyAlignment="1">
      <alignment horizontal="right" vertical="center" wrapText="1" indent="1"/>
    </xf>
    <xf numFmtId="165" fontId="2" fillId="71" borderId="42" xfId="606" applyNumberFormat="1" applyBorder="1" applyAlignment="1">
      <alignment horizontal="right" vertical="center" wrapText="1" indent="1"/>
    </xf>
    <xf numFmtId="165" fontId="2" fillId="71" borderId="13" xfId="606" applyNumberFormat="1" applyBorder="1" applyAlignment="1">
      <alignment horizontal="right" vertical="center" wrapText="1" indent="1"/>
    </xf>
    <xf numFmtId="0" fontId="2" fillId="70" borderId="0" xfId="605" applyFill="1">
      <alignment vertical="center" wrapText="1"/>
    </xf>
    <xf numFmtId="0" fontId="2" fillId="70" borderId="56" xfId="605" applyFill="1" applyBorder="1">
      <alignment vertical="center" wrapText="1"/>
    </xf>
    <xf numFmtId="165" fontId="2" fillId="70" borderId="40" xfId="605" applyNumberFormat="1" applyFill="1" applyBorder="1" applyAlignment="1">
      <alignment horizontal="right" vertical="center" wrapText="1" indent="1"/>
    </xf>
    <xf numFmtId="165" fontId="2" fillId="70" borderId="0" xfId="605" applyNumberFormat="1" applyFill="1" applyAlignment="1">
      <alignment horizontal="right" vertical="center" wrapText="1" indent="1"/>
    </xf>
    <xf numFmtId="165" fontId="2" fillId="70" borderId="15" xfId="605" applyNumberFormat="1" applyFill="1" applyBorder="1" applyAlignment="1">
      <alignment horizontal="right" vertical="center" wrapText="1" indent="1"/>
    </xf>
    <xf numFmtId="165" fontId="2" fillId="70" borderId="32" xfId="605" applyNumberFormat="1" applyFill="1" applyBorder="1" applyAlignment="1">
      <alignment horizontal="right" vertical="center" wrapText="1" indent="1"/>
    </xf>
    <xf numFmtId="165" fontId="2" fillId="70" borderId="24" xfId="605" applyNumberFormat="1" applyFill="1" applyBorder="1" applyAlignment="1">
      <alignment horizontal="right" vertical="center" wrapText="1" indent="1"/>
    </xf>
    <xf numFmtId="165" fontId="2" fillId="71" borderId="24" xfId="606" applyNumberFormat="1" applyBorder="1" applyAlignment="1">
      <alignment horizontal="right" vertical="center" wrapText="1" indent="1"/>
    </xf>
    <xf numFmtId="0" fontId="2" fillId="70" borderId="21" xfId="605" applyFill="1" applyBorder="1" applyAlignment="1">
      <alignment horizontal="left" vertical="center" wrapText="1" indent="1"/>
    </xf>
    <xf numFmtId="165" fontId="2" fillId="70" borderId="21" xfId="605" applyNumberFormat="1" applyFill="1" applyBorder="1" applyAlignment="1">
      <alignment horizontal="right" vertical="center" wrapText="1" indent="1"/>
    </xf>
    <xf numFmtId="0" fontId="2" fillId="70" borderId="42" xfId="605" applyFill="1" applyBorder="1" applyAlignment="1">
      <alignment horizontal="left" vertical="center" wrapText="1"/>
    </xf>
    <xf numFmtId="165" fontId="2" fillId="70" borderId="42" xfId="605" applyNumberFormat="1" applyFill="1" applyBorder="1" applyAlignment="1">
      <alignment horizontal="right" vertical="center" wrapText="1" indent="1"/>
    </xf>
    <xf numFmtId="165" fontId="2" fillId="70" borderId="33" xfId="605" applyNumberFormat="1" applyFill="1" applyBorder="1" applyAlignment="1">
      <alignment horizontal="right" vertical="center" wrapText="1" indent="1"/>
    </xf>
    <xf numFmtId="0" fontId="4" fillId="33" borderId="0" xfId="601" applyFill="1" applyAlignment="1">
      <alignment wrapText="1"/>
    </xf>
    <xf numFmtId="165" fontId="2" fillId="70" borderId="34" xfId="605" applyNumberFormat="1" applyFill="1" applyBorder="1" applyAlignment="1">
      <alignment horizontal="right" vertical="center" wrapText="1" indent="1"/>
    </xf>
    <xf numFmtId="0" fontId="119" fillId="0" borderId="0" xfId="0" applyFont="1" applyBorder="1"/>
    <xf numFmtId="0" fontId="120" fillId="0" borderId="0" xfId="0" applyFont="1" applyBorder="1"/>
    <xf numFmtId="0" fontId="2" fillId="35" borderId="12" xfId="0" applyFont="1" applyFill="1" applyBorder="1" applyAlignment="1">
      <alignment horizontal="center"/>
    </xf>
    <xf numFmtId="0" fontId="2" fillId="34" borderId="11" xfId="0" applyFont="1" applyFill="1" applyBorder="1" applyAlignment="1">
      <alignment horizontal="center" vertical="center"/>
    </xf>
    <xf numFmtId="0" fontId="2" fillId="34" borderId="11" xfId="0" applyFont="1" applyFill="1" applyBorder="1" applyAlignment="1">
      <alignment horizontal="center" vertical="center" wrapText="1"/>
    </xf>
    <xf numFmtId="0" fontId="2" fillId="34" borderId="14" xfId="0" applyFont="1" applyFill="1" applyBorder="1" applyAlignment="1">
      <alignment horizontal="center" vertical="center"/>
    </xf>
    <xf numFmtId="16" fontId="2" fillId="34" borderId="11" xfId="0" applyNumberFormat="1" applyFont="1" applyFill="1" applyBorder="1" applyAlignment="1">
      <alignment horizontal="center" vertical="center"/>
    </xf>
    <xf numFmtId="0" fontId="2" fillId="34" borderId="0" xfId="0" applyFont="1" applyFill="1" applyAlignment="1">
      <alignment horizontal="left" vertical="center" indent="2"/>
    </xf>
    <xf numFmtId="0" fontId="2" fillId="0" borderId="0" xfId="0" applyFont="1" applyAlignment="1">
      <alignment horizontal="left" vertical="center" indent="2"/>
    </xf>
    <xf numFmtId="0" fontId="2" fillId="34" borderId="11"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0" xfId="0" applyFont="1" applyFill="1" applyBorder="1" applyAlignment="1">
      <alignment horizontal="left" indent="1"/>
    </xf>
    <xf numFmtId="0" fontId="2" fillId="0" borderId="15" xfId="0" applyFont="1" applyBorder="1" applyAlignment="1">
      <alignment horizontal="right" vertical="center" wrapText="1" indent="2"/>
    </xf>
    <xf numFmtId="0" fontId="2" fillId="0" borderId="0" xfId="0" applyFont="1" applyAlignment="1">
      <alignment horizontal="right" vertical="center" wrapText="1" indent="2"/>
    </xf>
    <xf numFmtId="0" fontId="2" fillId="34" borderId="0" xfId="0" applyFont="1" applyFill="1" applyAlignment="1">
      <alignment horizontal="right" vertical="center" wrapText="1" indent="2"/>
    </xf>
    <xf numFmtId="0" fontId="2" fillId="0" borderId="16" xfId="0" applyFont="1" applyBorder="1" applyAlignment="1">
      <alignment horizontal="right" vertical="center" wrapText="1" indent="2"/>
    </xf>
    <xf numFmtId="0" fontId="2" fillId="0" borderId="13" xfId="0" applyFont="1" applyBorder="1" applyAlignment="1">
      <alignment horizontal="right" vertical="center" wrapText="1" indent="2"/>
    </xf>
    <xf numFmtId="0" fontId="2" fillId="0" borderId="0" xfId="0" applyFont="1" applyAlignment="1">
      <alignment vertical="center"/>
    </xf>
    <xf numFmtId="0" fontId="2" fillId="34" borderId="0" xfId="0" applyFont="1" applyFill="1" applyAlignment="1">
      <alignment vertical="center"/>
    </xf>
    <xf numFmtId="0" fontId="2" fillId="0" borderId="13" xfId="0" applyFont="1" applyBorder="1" applyAlignment="1">
      <alignment horizontal="left" vertical="center" indent="1"/>
    </xf>
    <xf numFmtId="0" fontId="2" fillId="33" borderId="0" xfId="0" applyFont="1" applyFill="1" applyAlignment="1">
      <alignment vertical="center"/>
    </xf>
    <xf numFmtId="0" fontId="2" fillId="34" borderId="0" xfId="0" applyFont="1" applyFill="1" applyBorder="1" applyAlignment="1">
      <alignment horizontal="left" vertical="center"/>
    </xf>
    <xf numFmtId="0" fontId="2" fillId="33" borderId="0" xfId="0" applyFont="1" applyFill="1" applyBorder="1" applyAlignment="1">
      <alignment horizontal="left" vertical="center"/>
    </xf>
    <xf numFmtId="0" fontId="2" fillId="34" borderId="13" xfId="0" applyFont="1" applyFill="1" applyBorder="1" applyAlignment="1">
      <alignment horizontal="left" vertical="center"/>
    </xf>
    <xf numFmtId="0" fontId="2" fillId="33" borderId="0" xfId="0" applyFont="1" applyFill="1" applyAlignment="1">
      <alignment horizontal="left" vertical="center" indent="2"/>
    </xf>
    <xf numFmtId="0" fontId="2" fillId="34" borderId="0" xfId="0" applyFont="1" applyFill="1" applyBorder="1" applyAlignment="1">
      <alignment horizontal="left" vertical="center" indent="2"/>
    </xf>
    <xf numFmtId="0" fontId="2" fillId="33" borderId="0" xfId="0" applyFont="1" applyFill="1" applyBorder="1" applyAlignment="1">
      <alignment horizontal="left" vertical="center" indent="2"/>
    </xf>
    <xf numFmtId="0" fontId="2" fillId="33" borderId="0" xfId="0" applyFont="1" applyFill="1" applyBorder="1" applyAlignment="1"/>
    <xf numFmtId="0" fontId="2" fillId="33" borderId="0" xfId="0" applyFont="1" applyFill="1" applyBorder="1" applyAlignment="1">
      <alignment horizontal="right"/>
    </xf>
    <xf numFmtId="0" fontId="2" fillId="33" borderId="15" xfId="0" applyFont="1" applyFill="1" applyBorder="1" applyAlignment="1">
      <alignment horizontal="right" indent="1"/>
    </xf>
    <xf numFmtId="0" fontId="2" fillId="33" borderId="0" xfId="0" applyFont="1" applyFill="1" applyBorder="1" applyAlignment="1">
      <alignment horizontal="right" indent="1"/>
    </xf>
    <xf numFmtId="0" fontId="2" fillId="34" borderId="21" xfId="0" applyFont="1" applyFill="1" applyBorder="1" applyAlignment="1">
      <alignment horizontal="left" vertical="center"/>
    </xf>
    <xf numFmtId="0" fontId="2" fillId="33" borderId="21" xfId="0" applyFont="1" applyFill="1" applyBorder="1" applyAlignment="1">
      <alignment horizontal="left" vertical="center"/>
    </xf>
    <xf numFmtId="0" fontId="2" fillId="34" borderId="19" xfId="0" applyFont="1" applyFill="1" applyBorder="1" applyAlignment="1">
      <alignment horizontal="left" vertical="center"/>
    </xf>
    <xf numFmtId="0" fontId="2" fillId="34" borderId="21" xfId="0" applyFont="1" applyFill="1" applyBorder="1" applyAlignment="1">
      <alignment vertical="center"/>
    </xf>
    <xf numFmtId="0" fontId="2" fillId="33" borderId="21" xfId="0" applyFont="1" applyFill="1" applyBorder="1" applyAlignment="1">
      <alignment vertical="center"/>
    </xf>
    <xf numFmtId="0" fontId="2" fillId="0" borderId="21" xfId="0" applyFont="1" applyBorder="1" applyAlignment="1">
      <alignment vertical="center"/>
    </xf>
    <xf numFmtId="0" fontId="2" fillId="34" borderId="21" xfId="0" applyFont="1" applyFill="1" applyBorder="1" applyAlignment="1">
      <alignment horizontal="left" vertical="center" indent="2"/>
    </xf>
    <xf numFmtId="0" fontId="2" fillId="33" borderId="21" xfId="0" applyFont="1" applyFill="1" applyBorder="1" applyAlignment="1">
      <alignment horizontal="left" vertical="center" indent="2"/>
    </xf>
    <xf numFmtId="0" fontId="2" fillId="0" borderId="0" xfId="0" applyFont="1" applyBorder="1" applyAlignment="1">
      <alignment horizontal="left" vertical="center" indent="2"/>
    </xf>
    <xf numFmtId="0" fontId="2" fillId="0" borderId="0" xfId="0" applyFont="1" applyBorder="1" applyAlignment="1">
      <alignment vertical="center"/>
    </xf>
    <xf numFmtId="0" fontId="2" fillId="33" borderId="0" xfId="0" applyFont="1" applyFill="1" applyBorder="1" applyAlignment="1">
      <alignment vertical="center"/>
    </xf>
    <xf numFmtId="0" fontId="2" fillId="34" borderId="0" xfId="0" applyFont="1" applyFill="1" applyBorder="1" applyAlignment="1">
      <alignment vertical="center"/>
    </xf>
    <xf numFmtId="0" fontId="2" fillId="34" borderId="13" xfId="0" applyFont="1" applyFill="1" applyBorder="1" applyAlignment="1">
      <alignment horizontal="left" vertical="center" indent="1"/>
    </xf>
    <xf numFmtId="0" fontId="2" fillId="33" borderId="22" xfId="0" applyFont="1" applyFill="1" applyBorder="1" applyAlignment="1">
      <alignment horizontal="right"/>
    </xf>
    <xf numFmtId="0" fontId="2" fillId="33" borderId="18" xfId="0" applyFont="1" applyFill="1" applyBorder="1" applyAlignment="1"/>
    <xf numFmtId="0" fontId="2" fillId="33" borderId="68" xfId="0" applyFont="1" applyFill="1" applyBorder="1" applyAlignment="1">
      <alignment horizontal="right"/>
    </xf>
    <xf numFmtId="0" fontId="2" fillId="33" borderId="21" xfId="0" applyFont="1" applyFill="1" applyBorder="1" applyAlignment="1"/>
    <xf numFmtId="0" fontId="2" fillId="33" borderId="10" xfId="0" applyFont="1" applyFill="1" applyBorder="1" applyAlignment="1">
      <alignment horizontal="right"/>
    </xf>
    <xf numFmtId="0" fontId="2" fillId="33" borderId="0" xfId="0" applyFont="1" applyFill="1" applyBorder="1" applyAlignment="1">
      <alignment horizontal="left" indent="1"/>
    </xf>
    <xf numFmtId="0" fontId="2" fillId="34" borderId="29" xfId="0" applyFont="1" applyFill="1" applyBorder="1" applyAlignment="1">
      <alignment horizontal="left" indent="1"/>
    </xf>
    <xf numFmtId="0" fontId="2" fillId="33" borderId="10" xfId="0" applyFont="1" applyFill="1" applyBorder="1" applyAlignment="1">
      <alignment horizontal="left"/>
    </xf>
    <xf numFmtId="0" fontId="0" fillId="33" borderId="10" xfId="0" applyFill="1" applyBorder="1"/>
    <xf numFmtId="0" fontId="2" fillId="33" borderId="10" xfId="0" applyFont="1" applyFill="1" applyBorder="1"/>
    <xf numFmtId="0" fontId="2" fillId="33" borderId="0" xfId="0" applyFont="1" applyFill="1" applyAlignment="1">
      <alignment horizontal="left"/>
    </xf>
    <xf numFmtId="0" fontId="2" fillId="36" borderId="0" xfId="0" applyFont="1" applyFill="1" applyAlignment="1">
      <alignment horizontal="left"/>
    </xf>
    <xf numFmtId="0" fontId="2" fillId="36" borderId="0" xfId="0" applyFont="1" applyFill="1" applyBorder="1"/>
    <xf numFmtId="0" fontId="2" fillId="36" borderId="68" xfId="0" applyFont="1" applyFill="1" applyBorder="1" applyAlignment="1">
      <alignment horizontal="right"/>
    </xf>
    <xf numFmtId="0" fontId="2" fillId="36" borderId="21" xfId="0" applyFont="1" applyFill="1" applyBorder="1" applyAlignment="1"/>
    <xf numFmtId="0" fontId="2" fillId="36" borderId="0" xfId="0" applyFont="1" applyFill="1" applyBorder="1" applyAlignment="1">
      <alignment horizontal="right"/>
    </xf>
    <xf numFmtId="0" fontId="2" fillId="36" borderId="0" xfId="0" applyFont="1" applyFill="1" applyBorder="1" applyAlignment="1">
      <alignment horizontal="left"/>
    </xf>
    <xf numFmtId="0" fontId="2" fillId="36" borderId="0" xfId="0" applyFont="1" applyFill="1" applyBorder="1" applyAlignment="1">
      <alignment horizontal="left" indent="1"/>
    </xf>
    <xf numFmtId="0" fontId="2" fillId="36" borderId="13" xfId="0" applyFont="1" applyFill="1" applyBorder="1" applyAlignment="1">
      <alignment horizontal="left" indent="1"/>
    </xf>
    <xf numFmtId="0" fontId="2" fillId="36" borderId="33" xfId="0" applyFont="1" applyFill="1" applyBorder="1" applyAlignment="1">
      <alignment horizontal="right"/>
    </xf>
    <xf numFmtId="0" fontId="2" fillId="36" borderId="42" xfId="0" applyFont="1" applyFill="1" applyBorder="1" applyAlignment="1"/>
    <xf numFmtId="0" fontId="2" fillId="36" borderId="29" xfId="0" applyFont="1" applyFill="1" applyBorder="1" applyAlignment="1">
      <alignment horizontal="right"/>
    </xf>
    <xf numFmtId="0" fontId="2" fillId="36" borderId="29" xfId="0" applyFont="1" applyFill="1" applyBorder="1" applyAlignment="1">
      <alignment horizontal="left"/>
    </xf>
    <xf numFmtId="0" fontId="2" fillId="36" borderId="0" xfId="0" applyFont="1" applyFill="1" applyBorder="1" applyAlignment="1">
      <alignment horizontal="right" indent="1"/>
    </xf>
    <xf numFmtId="0" fontId="2" fillId="33" borderId="15" xfId="0" applyFont="1" applyFill="1" applyBorder="1" applyAlignment="1">
      <alignment horizontal="right" vertical="center" indent="1"/>
    </xf>
    <xf numFmtId="0" fontId="2" fillId="33" borderId="0" xfId="0" applyFont="1" applyFill="1" applyBorder="1" applyAlignment="1">
      <alignment horizontal="right" vertical="center" indent="1"/>
    </xf>
    <xf numFmtId="0" fontId="2" fillId="34" borderId="15" xfId="0" applyFont="1" applyFill="1" applyBorder="1" applyAlignment="1">
      <alignment horizontal="right" vertical="center" indent="1"/>
    </xf>
    <xf numFmtId="0" fontId="2" fillId="34" borderId="0" xfId="0" applyFont="1" applyFill="1" applyBorder="1" applyAlignment="1">
      <alignment horizontal="right" vertical="center" indent="1"/>
    </xf>
    <xf numFmtId="0" fontId="2" fillId="33" borderId="68" xfId="0" applyFont="1" applyFill="1" applyBorder="1" applyAlignment="1">
      <alignment horizontal="right" vertical="center" indent="1"/>
    </xf>
    <xf numFmtId="0" fontId="2" fillId="34" borderId="16" xfId="0" applyFont="1" applyFill="1" applyBorder="1" applyAlignment="1">
      <alignment horizontal="right" vertical="center" indent="1"/>
    </xf>
    <xf numFmtId="0" fontId="2" fillId="34" borderId="13" xfId="0" applyFont="1" applyFill="1" applyBorder="1" applyAlignment="1">
      <alignment horizontal="right" vertical="center" indent="1"/>
    </xf>
    <xf numFmtId="0" fontId="2" fillId="33" borderId="0" xfId="0" applyFont="1" applyFill="1" applyBorder="1" applyAlignment="1">
      <alignment horizontal="left" vertical="center" indent="1"/>
    </xf>
    <xf numFmtId="0" fontId="2" fillId="34" borderId="0" xfId="0" applyFont="1" applyFill="1" applyBorder="1" applyAlignment="1">
      <alignment horizontal="left" vertical="center" indent="1"/>
    </xf>
    <xf numFmtId="0" fontId="2" fillId="36" borderId="15" xfId="0" applyFont="1" applyFill="1" applyBorder="1" applyAlignment="1">
      <alignment horizontal="right" indent="1"/>
    </xf>
    <xf numFmtId="0" fontId="2" fillId="36" borderId="16" xfId="0" applyFont="1" applyFill="1" applyBorder="1" applyAlignment="1">
      <alignment horizontal="right" indent="1"/>
    </xf>
    <xf numFmtId="0" fontId="2" fillId="36" borderId="13" xfId="0" applyFont="1" applyFill="1" applyBorder="1" applyAlignment="1">
      <alignment horizontal="right" indent="1"/>
    </xf>
    <xf numFmtId="0" fontId="2" fillId="33" borderId="62" xfId="0" applyFont="1" applyFill="1" applyBorder="1" applyAlignment="1">
      <alignment horizontal="right" indent="1"/>
    </xf>
    <xf numFmtId="0" fontId="2" fillId="36" borderId="62" xfId="0" applyFont="1" applyFill="1" applyBorder="1" applyAlignment="1">
      <alignment horizontal="right" indent="1"/>
    </xf>
    <xf numFmtId="0" fontId="2" fillId="36" borderId="0" xfId="0" applyFont="1" applyFill="1" applyBorder="1" applyAlignment="1">
      <alignment vertical="center"/>
    </xf>
    <xf numFmtId="0" fontId="2" fillId="36" borderId="0" xfId="0" applyFont="1" applyFill="1" applyBorder="1" applyAlignment="1">
      <alignment horizontal="left" vertical="center" indent="1"/>
    </xf>
    <xf numFmtId="0" fontId="2" fillId="36" borderId="13" xfId="0" applyFont="1" applyFill="1" applyBorder="1" applyAlignment="1">
      <alignment horizontal="left" vertical="center" indent="1"/>
    </xf>
    <xf numFmtId="4" fontId="12" fillId="38" borderId="0" xfId="2" applyNumberFormat="1" applyFont="1" applyFill="1" applyAlignment="1">
      <alignment horizontal="left" vertical="center" wrapText="1"/>
    </xf>
    <xf numFmtId="1" fontId="12" fillId="0" borderId="10" xfId="3" applyNumberFormat="1" applyFont="1" applyBorder="1" applyAlignment="1">
      <alignment horizontal="right" wrapText="1" indent="3"/>
    </xf>
    <xf numFmtId="1" fontId="12" fillId="0" borderId="20" xfId="3" applyNumberFormat="1" applyFont="1" applyBorder="1" applyAlignment="1">
      <alignment horizontal="right" wrapText="1" indent="3"/>
    </xf>
    <xf numFmtId="1" fontId="12" fillId="0" borderId="22" xfId="3" applyNumberFormat="1" applyFont="1" applyBorder="1" applyAlignment="1">
      <alignment horizontal="right" wrapText="1" indent="3"/>
    </xf>
    <xf numFmtId="0" fontId="2" fillId="34" borderId="13" xfId="0" applyFont="1" applyFill="1" applyBorder="1" applyAlignment="1">
      <alignment horizontal="left" vertical="center" wrapText="1"/>
    </xf>
    <xf numFmtId="0" fontId="0" fillId="33" borderId="0" xfId="0" applyFill="1" applyBorder="1"/>
    <xf numFmtId="0" fontId="6" fillId="0" borderId="0" xfId="0" applyFont="1"/>
    <xf numFmtId="0" fontId="8" fillId="34" borderId="70" xfId="1826" applyFont="1" applyFill="1" applyBorder="1" applyAlignment="1">
      <alignment horizontal="center" vertical="center" wrapText="1"/>
    </xf>
    <xf numFmtId="0" fontId="8" fillId="36" borderId="75" xfId="469" applyFont="1" applyFill="1" applyBorder="1" applyAlignment="1">
      <alignment horizontal="center" vertical="center" wrapText="1"/>
    </xf>
    <xf numFmtId="0" fontId="8" fillId="36" borderId="76" xfId="469" applyFont="1" applyFill="1" applyBorder="1" applyAlignment="1">
      <alignment horizontal="center" vertical="center" wrapText="1"/>
    </xf>
    <xf numFmtId="0" fontId="9" fillId="33" borderId="0" xfId="469" applyFill="1" applyAlignment="1"/>
    <xf numFmtId="0" fontId="163" fillId="33" borderId="0" xfId="2373" applyFill="1"/>
    <xf numFmtId="0" fontId="8" fillId="33" borderId="0" xfId="469" applyFont="1" applyFill="1" applyBorder="1" applyAlignment="1">
      <alignment horizontal="center" vertical="center"/>
    </xf>
    <xf numFmtId="0" fontId="163" fillId="33" borderId="0" xfId="2373" applyFill="1" applyBorder="1" applyAlignment="1"/>
    <xf numFmtId="0" fontId="9" fillId="33" borderId="0" xfId="469" applyFill="1"/>
    <xf numFmtId="0" fontId="163" fillId="33" borderId="0" xfId="2373" applyFill="1" applyAlignment="1"/>
    <xf numFmtId="0" fontId="12" fillId="38" borderId="26" xfId="2" applyFont="1" applyFill="1" applyBorder="1" applyAlignment="1">
      <alignment horizontal="center" vertical="center" wrapText="1"/>
    </xf>
    <xf numFmtId="0" fontId="1" fillId="0" borderId="0" xfId="1"/>
    <xf numFmtId="0" fontId="1" fillId="33" borderId="0" xfId="1" applyFill="1" applyAlignment="1"/>
    <xf numFmtId="0" fontId="12" fillId="0" borderId="74" xfId="2" applyFont="1" applyFill="1" applyBorder="1" applyAlignment="1">
      <alignment horizontal="center" vertical="center" wrapText="1"/>
    </xf>
    <xf numFmtId="0" fontId="0" fillId="33" borderId="0" xfId="0" applyFill="1" applyAlignment="1"/>
    <xf numFmtId="4" fontId="12" fillId="0" borderId="0" xfId="2" applyNumberFormat="1" applyFont="1" applyAlignment="1">
      <alignment horizontal="left" vertical="center" wrapText="1"/>
    </xf>
    <xf numFmtId="4" fontId="12" fillId="0" borderId="0" xfId="2" applyNumberFormat="1" applyFont="1" applyBorder="1" applyAlignment="1">
      <alignment horizontal="left" vertical="center" wrapText="1"/>
    </xf>
    <xf numFmtId="4" fontId="12" fillId="38" borderId="0" xfId="2" applyNumberFormat="1" applyFont="1" applyFill="1" applyBorder="1" applyAlignment="1">
      <alignment horizontal="left" vertical="center" wrapText="1"/>
    </xf>
    <xf numFmtId="4" fontId="12" fillId="0" borderId="79" xfId="2" applyNumberFormat="1" applyFont="1" applyBorder="1" applyAlignment="1">
      <alignment horizontal="left" vertical="center" wrapText="1"/>
    </xf>
    <xf numFmtId="4" fontId="12" fillId="0" borderId="0" xfId="2" applyNumberFormat="1" applyFont="1" applyBorder="1" applyAlignment="1">
      <alignment vertical="center"/>
    </xf>
    <xf numFmtId="0" fontId="2" fillId="36" borderId="15" xfId="0" applyFont="1" applyFill="1" applyBorder="1" applyAlignment="1">
      <alignment horizontal="right" vertical="center" indent="1"/>
    </xf>
    <xf numFmtId="0" fontId="2" fillId="36" borderId="0" xfId="0" applyFont="1" applyFill="1" applyBorder="1" applyAlignment="1">
      <alignment horizontal="right" vertical="center" indent="1"/>
    </xf>
    <xf numFmtId="0" fontId="2" fillId="36" borderId="16" xfId="0" applyFont="1" applyFill="1" applyBorder="1" applyAlignment="1">
      <alignment horizontal="right" vertical="center" indent="1"/>
    </xf>
    <xf numFmtId="0" fontId="2" fillId="36" borderId="13" xfId="0" applyFont="1" applyFill="1" applyBorder="1" applyAlignment="1">
      <alignment horizontal="right" vertical="center" indent="1"/>
    </xf>
    <xf numFmtId="0" fontId="2" fillId="33" borderId="22" xfId="0" applyFont="1" applyFill="1" applyBorder="1" applyAlignment="1">
      <alignment horizontal="right" vertical="center" indent="1"/>
    </xf>
    <xf numFmtId="0" fontId="2" fillId="34" borderId="68" xfId="0" applyFont="1" applyFill="1" applyBorder="1" applyAlignment="1">
      <alignment horizontal="right" vertical="center" indent="1"/>
    </xf>
    <xf numFmtId="0" fontId="2" fillId="34" borderId="33" xfId="0" applyFont="1" applyFill="1" applyBorder="1" applyAlignment="1">
      <alignment horizontal="right" vertical="center" indent="1"/>
    </xf>
    <xf numFmtId="0" fontId="167" fillId="0" borderId="0" xfId="0" applyFont="1"/>
    <xf numFmtId="0" fontId="4" fillId="0" borderId="0" xfId="0" applyFont="1"/>
    <xf numFmtId="0" fontId="2" fillId="34" borderId="1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3" borderId="0" xfId="0" applyFill="1" applyAlignment="1"/>
    <xf numFmtId="0" fontId="4" fillId="33" borderId="0" xfId="601" applyFill="1" applyAlignment="1">
      <alignment vertical="center"/>
    </xf>
    <xf numFmtId="0" fontId="169" fillId="33" borderId="0" xfId="601" applyFont="1" applyFill="1"/>
    <xf numFmtId="0" fontId="168" fillId="0" borderId="0" xfId="8" applyFont="1" applyBorder="1" applyAlignment="1" applyProtection="1"/>
    <xf numFmtId="0" fontId="171" fillId="0" borderId="0" xfId="0" applyFont="1"/>
    <xf numFmtId="0" fontId="19" fillId="0" borderId="0" xfId="8" applyFont="1" applyBorder="1" applyAlignment="1" applyProtection="1"/>
    <xf numFmtId="0" fontId="9" fillId="0" borderId="0" xfId="0" applyFont="1" applyBorder="1"/>
    <xf numFmtId="0" fontId="9" fillId="0" borderId="0" xfId="0" applyFont="1" applyAlignment="1">
      <alignment horizontal="left"/>
    </xf>
    <xf numFmtId="0" fontId="20" fillId="0" borderId="0" xfId="0" applyFont="1" applyAlignment="1">
      <alignment horizontal="right"/>
    </xf>
    <xf numFmtId="0" fontId="6" fillId="0" borderId="0" xfId="0" applyFont="1" applyBorder="1"/>
    <xf numFmtId="1" fontId="9" fillId="0" borderId="0" xfId="0" applyNumberFormat="1" applyFont="1" applyAlignment="1">
      <alignment horizontal="right"/>
    </xf>
    <xf numFmtId="0" fontId="9" fillId="0" borderId="0" xfId="0" applyFont="1" applyAlignment="1">
      <alignment horizontal="right"/>
    </xf>
    <xf numFmtId="0" fontId="9" fillId="0" borderId="0" xfId="0" applyFont="1"/>
    <xf numFmtId="0" fontId="7" fillId="33" borderId="0" xfId="0" applyFont="1" applyFill="1" applyAlignment="1"/>
    <xf numFmtId="0" fontId="7" fillId="33" borderId="0" xfId="0" applyFont="1" applyFill="1" applyAlignment="1">
      <alignment wrapText="1"/>
    </xf>
    <xf numFmtId="0" fontId="10" fillId="33" borderId="0" xfId="0" applyFont="1" applyFill="1" applyAlignment="1"/>
    <xf numFmtId="0" fontId="10" fillId="33" borderId="0" xfId="0" applyFont="1" applyFill="1" applyAlignment="1">
      <alignment wrapText="1"/>
    </xf>
    <xf numFmtId="1" fontId="8" fillId="0" borderId="62" xfId="469" applyNumberFormat="1" applyFont="1" applyFill="1" applyBorder="1" applyAlignment="1">
      <alignment horizontal="right" vertical="center" wrapText="1" indent="4"/>
    </xf>
    <xf numFmtId="1" fontId="8" fillId="0" borderId="74" xfId="469" applyNumberFormat="1" applyFont="1" applyFill="1" applyBorder="1" applyAlignment="1">
      <alignment horizontal="right" vertical="center" wrapText="1" indent="4"/>
    </xf>
    <xf numFmtId="1" fontId="8" fillId="33" borderId="62" xfId="469" applyNumberFormat="1" applyFont="1" applyFill="1" applyBorder="1" applyAlignment="1">
      <alignment horizontal="right" vertical="center" wrapText="1" indent="4"/>
    </xf>
    <xf numFmtId="1" fontId="8" fillId="33" borderId="74" xfId="469" applyNumberFormat="1" applyFont="1" applyFill="1" applyBorder="1" applyAlignment="1">
      <alignment horizontal="right" vertical="center" wrapText="1" indent="4"/>
    </xf>
    <xf numFmtId="1" fontId="8" fillId="36" borderId="62" xfId="469" applyNumberFormat="1" applyFont="1" applyFill="1" applyBorder="1" applyAlignment="1">
      <alignment horizontal="right" vertical="center" wrapText="1" indent="4"/>
    </xf>
    <xf numFmtId="1" fontId="8" fillId="36" borderId="74" xfId="469" applyNumberFormat="1" applyFont="1" applyFill="1" applyBorder="1" applyAlignment="1">
      <alignment horizontal="right" vertical="center" wrapText="1" indent="4"/>
    </xf>
    <xf numFmtId="1" fontId="8" fillId="82" borderId="32" xfId="469" applyNumberFormat="1" applyFont="1" applyFill="1" applyBorder="1" applyAlignment="1">
      <alignment horizontal="right" vertical="center" wrapText="1" indent="4"/>
    </xf>
    <xf numFmtId="1" fontId="8" fillId="82" borderId="73" xfId="469" applyNumberFormat="1" applyFont="1" applyFill="1" applyBorder="1" applyAlignment="1">
      <alignment horizontal="right" vertical="center" wrapText="1" indent="4"/>
    </xf>
    <xf numFmtId="1" fontId="8" fillId="33" borderId="73" xfId="469" applyNumberFormat="1" applyFont="1" applyFill="1" applyBorder="1" applyAlignment="1">
      <alignment horizontal="right" vertical="center" wrapText="1" indent="4"/>
    </xf>
    <xf numFmtId="1" fontId="8" fillId="36" borderId="32" xfId="469" applyNumberFormat="1" applyFont="1" applyFill="1" applyBorder="1" applyAlignment="1">
      <alignment horizontal="right" vertical="center" wrapText="1" indent="4"/>
    </xf>
    <xf numFmtId="1" fontId="8" fillId="36" borderId="73" xfId="469" applyNumberFormat="1" applyFont="1" applyFill="1" applyBorder="1" applyAlignment="1">
      <alignment horizontal="right" vertical="center" wrapText="1" indent="4"/>
    </xf>
    <xf numFmtId="0" fontId="8" fillId="0" borderId="21" xfId="469" applyFont="1" applyFill="1" applyBorder="1" applyAlignment="1">
      <alignment vertical="center" wrapText="1"/>
    </xf>
    <xf numFmtId="0" fontId="8" fillId="0" borderId="21" xfId="469" applyFont="1" applyFill="1" applyBorder="1" applyAlignment="1">
      <alignment horizontal="left" vertical="center" wrapText="1"/>
    </xf>
    <xf numFmtId="0" fontId="8" fillId="33" borderId="21" xfId="469" applyFont="1" applyFill="1" applyBorder="1" applyAlignment="1">
      <alignment vertical="center" wrapText="1"/>
    </xf>
    <xf numFmtId="0" fontId="8" fillId="36" borderId="21" xfId="469" applyFont="1" applyFill="1" applyBorder="1" applyAlignment="1">
      <alignment vertical="center" wrapText="1"/>
    </xf>
    <xf numFmtId="0" fontId="8" fillId="82" borderId="42" xfId="469" applyFont="1" applyFill="1" applyBorder="1" applyAlignment="1">
      <alignment vertical="center" wrapText="1"/>
    </xf>
    <xf numFmtId="0" fontId="8" fillId="36" borderId="42" xfId="469" applyFont="1" applyFill="1" applyBorder="1" applyAlignment="1">
      <alignment vertical="center" wrapText="1"/>
    </xf>
    <xf numFmtId="0" fontId="8" fillId="80" borderId="76" xfId="1826" applyFont="1" applyFill="1" applyBorder="1" applyAlignment="1">
      <alignment horizontal="center" vertical="center" wrapText="1"/>
    </xf>
    <xf numFmtId="0" fontId="2" fillId="0" borderId="15" xfId="0" applyFont="1" applyBorder="1" applyAlignment="1">
      <alignment horizontal="right" vertical="center" wrapText="1" indent="3"/>
    </xf>
    <xf numFmtId="0" fontId="2" fillId="0" borderId="0" xfId="0" applyFont="1" applyBorder="1" applyAlignment="1">
      <alignment horizontal="right" vertical="center" wrapText="1" indent="3"/>
    </xf>
    <xf numFmtId="0" fontId="2" fillId="0" borderId="20" xfId="0" applyFont="1" applyBorder="1" applyAlignment="1">
      <alignment horizontal="right" vertical="center" wrapText="1" indent="3"/>
    </xf>
    <xf numFmtId="0" fontId="2" fillId="34" borderId="15" xfId="0" applyFont="1" applyFill="1" applyBorder="1" applyAlignment="1">
      <alignment horizontal="right" vertical="center" wrapText="1" indent="3"/>
    </xf>
    <xf numFmtId="0" fontId="2" fillId="34" borderId="0" xfId="0" applyFont="1" applyFill="1" applyBorder="1" applyAlignment="1">
      <alignment horizontal="right" vertical="center" wrapText="1" indent="3"/>
    </xf>
    <xf numFmtId="0" fontId="2" fillId="33" borderId="15" xfId="0" applyFont="1" applyFill="1" applyBorder="1" applyAlignment="1">
      <alignment horizontal="right" vertical="center" wrapText="1" indent="3"/>
    </xf>
    <xf numFmtId="0" fontId="2" fillId="33" borderId="0" xfId="0" applyFont="1" applyFill="1" applyBorder="1" applyAlignment="1">
      <alignment horizontal="right" vertical="center" wrapText="1" indent="3"/>
    </xf>
    <xf numFmtId="0" fontId="2" fillId="34" borderId="16" xfId="0" applyFont="1" applyFill="1" applyBorder="1" applyAlignment="1">
      <alignment horizontal="right" vertical="center" wrapText="1" indent="3"/>
    </xf>
    <xf numFmtId="0" fontId="2" fillId="34" borderId="13" xfId="0" applyFont="1" applyFill="1" applyBorder="1" applyAlignment="1">
      <alignment horizontal="right" vertical="center" wrapText="1" indent="3"/>
    </xf>
    <xf numFmtId="0" fontId="166" fillId="33" borderId="0" xfId="0" applyFont="1" applyFill="1" applyBorder="1"/>
    <xf numFmtId="0" fontId="166" fillId="33" borderId="0" xfId="0" applyFont="1" applyFill="1"/>
    <xf numFmtId="202" fontId="2" fillId="0" borderId="24" xfId="0" applyNumberFormat="1" applyFont="1" applyBorder="1" applyAlignment="1">
      <alignment horizontal="right" vertical="center" wrapText="1" indent="2"/>
    </xf>
    <xf numFmtId="164" fontId="2" fillId="0" borderId="24" xfId="0" applyNumberFormat="1" applyFont="1" applyBorder="1" applyAlignment="1">
      <alignment horizontal="right" vertical="center" wrapText="1" indent="2"/>
    </xf>
    <xf numFmtId="164" fontId="2" fillId="0" borderId="20" xfId="0" applyNumberFormat="1" applyFont="1" applyBorder="1" applyAlignment="1">
      <alignment horizontal="right" vertical="center" wrapText="1" indent="2"/>
    </xf>
    <xf numFmtId="164" fontId="2" fillId="0" borderId="0" xfId="0" applyNumberFormat="1" applyFont="1" applyBorder="1" applyAlignment="1">
      <alignment horizontal="right" vertical="center" wrapText="1" indent="2"/>
    </xf>
    <xf numFmtId="164" fontId="2" fillId="0" borderId="22" xfId="0" applyNumberFormat="1" applyFont="1" applyBorder="1" applyAlignment="1">
      <alignment horizontal="right" vertical="center" wrapText="1" indent="2"/>
    </xf>
    <xf numFmtId="202" fontId="2" fillId="34" borderId="24" xfId="0" applyNumberFormat="1" applyFont="1" applyFill="1" applyBorder="1" applyAlignment="1">
      <alignment horizontal="right" vertical="center" wrapText="1" indent="2"/>
    </xf>
    <xf numFmtId="164" fontId="2" fillId="34" borderId="24" xfId="0" applyNumberFormat="1" applyFont="1" applyFill="1" applyBorder="1" applyAlignment="1">
      <alignment horizontal="right" vertical="center" wrapText="1" indent="2"/>
    </xf>
    <xf numFmtId="164" fontId="2" fillId="34" borderId="15" xfId="0" applyNumberFormat="1" applyFont="1" applyFill="1" applyBorder="1" applyAlignment="1">
      <alignment horizontal="right" vertical="center" wrapText="1" indent="2"/>
    </xf>
    <xf numFmtId="164" fontId="2" fillId="34" borderId="0" xfId="0" applyNumberFormat="1" applyFont="1" applyFill="1" applyBorder="1" applyAlignment="1">
      <alignment horizontal="right" vertical="center" wrapText="1" indent="2"/>
    </xf>
    <xf numFmtId="164" fontId="2" fillId="0" borderId="15" xfId="0" applyNumberFormat="1" applyFont="1" applyBorder="1" applyAlignment="1">
      <alignment horizontal="right" vertical="center" wrapText="1" indent="2"/>
    </xf>
    <xf numFmtId="202" fontId="2" fillId="0" borderId="62" xfId="0" applyNumberFormat="1" applyFont="1" applyBorder="1" applyAlignment="1">
      <alignment horizontal="right" vertical="center" wrapText="1" indent="2"/>
    </xf>
    <xf numFmtId="164" fontId="2" fillId="0" borderId="62" xfId="0" applyNumberFormat="1" applyFont="1" applyBorder="1" applyAlignment="1">
      <alignment horizontal="right" vertical="center" wrapText="1" indent="2"/>
    </xf>
    <xf numFmtId="164" fontId="2" fillId="0" borderId="68" xfId="0" applyNumberFormat="1" applyFont="1" applyBorder="1" applyAlignment="1">
      <alignment horizontal="right" vertical="center" wrapText="1" indent="2"/>
    </xf>
    <xf numFmtId="202" fontId="2" fillId="34" borderId="32" xfId="0" applyNumberFormat="1" applyFont="1" applyFill="1" applyBorder="1" applyAlignment="1">
      <alignment horizontal="right" vertical="center" wrapText="1" indent="2"/>
    </xf>
    <xf numFmtId="164" fontId="2" fillId="34" borderId="13" xfId="0" applyNumberFormat="1" applyFont="1" applyFill="1" applyBorder="1" applyAlignment="1">
      <alignment horizontal="right" vertical="center" wrapText="1" indent="2"/>
    </xf>
    <xf numFmtId="164" fontId="2" fillId="34" borderId="32" xfId="0" applyNumberFormat="1" applyFont="1" applyFill="1" applyBorder="1" applyAlignment="1">
      <alignment horizontal="right" vertical="center" wrapText="1" indent="2"/>
    </xf>
    <xf numFmtId="0" fontId="2" fillId="34" borderId="0" xfId="0" applyFont="1" applyFill="1" applyBorder="1" applyAlignment="1">
      <alignment horizontal="right" indent="3"/>
    </xf>
    <xf numFmtId="0" fontId="2" fillId="33" borderId="0" xfId="0" applyFont="1" applyFill="1" applyBorder="1" applyAlignment="1">
      <alignment horizontal="right" indent="3"/>
    </xf>
    <xf numFmtId="165" fontId="2" fillId="33" borderId="15" xfId="0" applyNumberFormat="1" applyFont="1" applyFill="1" applyBorder="1" applyAlignment="1">
      <alignment horizontal="right" indent="2"/>
    </xf>
    <xf numFmtId="165" fontId="2" fillId="33" borderId="22" xfId="0" applyNumberFormat="1" applyFont="1" applyFill="1" applyBorder="1" applyAlignment="1">
      <alignment horizontal="right" vertical="center" wrapText="1" indent="3"/>
    </xf>
    <xf numFmtId="165" fontId="2" fillId="33" borderId="20" xfId="0" applyNumberFormat="1" applyFont="1" applyFill="1" applyBorder="1" applyAlignment="1">
      <alignment horizontal="right" indent="3"/>
    </xf>
    <xf numFmtId="165" fontId="2" fillId="33" borderId="0" xfId="0" applyNumberFormat="1" applyFont="1" applyFill="1" applyBorder="1" applyAlignment="1">
      <alignment horizontal="right" vertical="center" wrapText="1" indent="3"/>
    </xf>
    <xf numFmtId="165" fontId="2" fillId="0" borderId="20" xfId="0" applyNumberFormat="1" applyFont="1" applyFill="1" applyBorder="1" applyAlignment="1">
      <alignment horizontal="right" vertical="center" wrapText="1" indent="3"/>
    </xf>
    <xf numFmtId="165" fontId="2" fillId="0" borderId="0" xfId="0" applyNumberFormat="1" applyFont="1" applyFill="1" applyBorder="1" applyAlignment="1">
      <alignment horizontal="right" vertical="center" wrapText="1" indent="3"/>
    </xf>
    <xf numFmtId="165" fontId="2" fillId="34" borderId="24" xfId="0" applyNumberFormat="1" applyFont="1" applyFill="1" applyBorder="1" applyAlignment="1">
      <alignment horizontal="right" vertical="center" wrapText="1" indent="3"/>
    </xf>
    <xf numFmtId="165" fontId="2" fillId="34" borderId="15" xfId="0" applyNumberFormat="1" applyFont="1" applyFill="1" applyBorder="1" applyAlignment="1">
      <alignment horizontal="right" indent="3"/>
    </xf>
    <xf numFmtId="165" fontId="2" fillId="34" borderId="0" xfId="0" applyNumberFormat="1" applyFont="1" applyFill="1" applyBorder="1" applyAlignment="1">
      <alignment horizontal="right" vertical="center" wrapText="1" indent="3"/>
    </xf>
    <xf numFmtId="165" fontId="2" fillId="34" borderId="15" xfId="0" applyNumberFormat="1" applyFont="1" applyFill="1" applyBorder="1" applyAlignment="1">
      <alignment horizontal="right" vertical="center" wrapText="1" indent="3"/>
    </xf>
    <xf numFmtId="165" fontId="2" fillId="0" borderId="24" xfId="0" applyNumberFormat="1" applyFont="1" applyBorder="1" applyAlignment="1">
      <alignment horizontal="right" vertical="center" wrapText="1" indent="3"/>
    </xf>
    <xf numFmtId="165" fontId="2" fillId="33" borderId="15" xfId="0" applyNumberFormat="1" applyFont="1" applyFill="1" applyBorder="1" applyAlignment="1">
      <alignment horizontal="right" indent="3"/>
    </xf>
    <xf numFmtId="165" fontId="2" fillId="0" borderId="15" xfId="0" applyNumberFormat="1" applyFont="1" applyFill="1" applyBorder="1" applyAlignment="1">
      <alignment horizontal="right" vertical="center" wrapText="1" indent="3"/>
    </xf>
    <xf numFmtId="165" fontId="2" fillId="34" borderId="0" xfId="0" applyNumberFormat="1" applyFont="1" applyFill="1" applyAlignment="1">
      <alignment horizontal="right" indent="3"/>
    </xf>
    <xf numFmtId="165" fontId="2" fillId="0" borderId="0" xfId="0" applyNumberFormat="1" applyFont="1" applyAlignment="1">
      <alignment horizontal="right" indent="3"/>
    </xf>
    <xf numFmtId="165" fontId="2" fillId="33" borderId="24" xfId="0" applyNumberFormat="1" applyFont="1" applyFill="1" applyBorder="1" applyAlignment="1">
      <alignment horizontal="right" vertical="center" wrapText="1" indent="3"/>
    </xf>
    <xf numFmtId="165" fontId="2" fillId="33" borderId="15" xfId="0" applyNumberFormat="1" applyFont="1" applyFill="1" applyBorder="1" applyAlignment="1">
      <alignment horizontal="right" vertical="center" wrapText="1" indent="3"/>
    </xf>
    <xf numFmtId="1" fontId="2" fillId="33" borderId="15" xfId="0" applyNumberFormat="1" applyFont="1" applyFill="1" applyBorder="1" applyAlignment="1">
      <alignment horizontal="right" vertical="center" wrapText="1" indent="3"/>
    </xf>
    <xf numFmtId="1" fontId="2" fillId="33" borderId="0" xfId="0" applyNumberFormat="1" applyFont="1" applyFill="1" applyBorder="1" applyAlignment="1">
      <alignment horizontal="right" vertical="center" wrapText="1" indent="3"/>
    </xf>
    <xf numFmtId="165" fontId="2" fillId="34" borderId="23" xfId="0" applyNumberFormat="1" applyFont="1" applyFill="1" applyBorder="1" applyAlignment="1">
      <alignment horizontal="right" vertical="center" wrapText="1" indent="3"/>
    </xf>
    <xf numFmtId="165" fontId="2" fillId="34" borderId="16" xfId="0" applyNumberFormat="1" applyFont="1" applyFill="1" applyBorder="1" applyAlignment="1">
      <alignment horizontal="right" indent="3"/>
    </xf>
    <xf numFmtId="165" fontId="2" fillId="34" borderId="13" xfId="0" applyNumberFormat="1" applyFont="1" applyFill="1" applyBorder="1" applyAlignment="1">
      <alignment horizontal="right" indent="3"/>
    </xf>
    <xf numFmtId="165" fontId="2" fillId="34" borderId="16" xfId="0" applyNumberFormat="1" applyFont="1" applyFill="1" applyBorder="1" applyAlignment="1">
      <alignment horizontal="right" vertical="center" wrapText="1" indent="3"/>
    </xf>
    <xf numFmtId="165" fontId="2" fillId="34" borderId="13" xfId="0" applyNumberFormat="1" applyFont="1" applyFill="1" applyBorder="1" applyAlignment="1">
      <alignment horizontal="right" vertical="center" wrapText="1" indent="3"/>
    </xf>
    <xf numFmtId="165" fontId="2" fillId="0" borderId="15" xfId="0" applyNumberFormat="1" applyFont="1" applyBorder="1" applyAlignment="1">
      <alignment horizontal="right" vertical="center" wrapText="1" indent="3"/>
    </xf>
    <xf numFmtId="0" fontId="2" fillId="34" borderId="21" xfId="0" applyFont="1" applyFill="1" applyBorder="1" applyAlignment="1">
      <alignment horizontal="left" vertical="center" indent="1"/>
    </xf>
    <xf numFmtId="0" fontId="2" fillId="0" borderId="21" xfId="0" applyFont="1" applyBorder="1" applyAlignment="1">
      <alignment horizontal="left" vertical="center" indent="1"/>
    </xf>
    <xf numFmtId="0" fontId="2" fillId="34" borderId="19" xfId="0" applyFont="1" applyFill="1" applyBorder="1" applyAlignment="1">
      <alignment horizontal="left" vertical="center" indent="1"/>
    </xf>
    <xf numFmtId="0" fontId="2" fillId="0" borderId="20" xfId="0" applyFont="1" applyBorder="1" applyAlignment="1">
      <alignment horizontal="right" indent="2"/>
    </xf>
    <xf numFmtId="0" fontId="2" fillId="0" borderId="0" xfId="0" applyFont="1" applyBorder="1" applyAlignment="1">
      <alignment horizontal="right" indent="2"/>
    </xf>
    <xf numFmtId="0" fontId="2" fillId="0" borderId="0" xfId="0" applyFont="1" applyFill="1" applyBorder="1" applyAlignment="1">
      <alignment horizontal="right" indent="2"/>
    </xf>
    <xf numFmtId="0" fontId="2" fillId="34" borderId="16" xfId="0" applyFont="1" applyFill="1" applyBorder="1" applyAlignment="1">
      <alignment horizontal="right" indent="2"/>
    </xf>
    <xf numFmtId="0" fontId="2" fillId="34" borderId="13" xfId="0" applyFont="1" applyFill="1" applyBorder="1" applyAlignment="1">
      <alignment horizontal="right" indent="2"/>
    </xf>
    <xf numFmtId="165" fontId="2" fillId="33" borderId="0" xfId="0" applyNumberFormat="1" applyFont="1" applyFill="1" applyBorder="1" applyAlignment="1">
      <alignment horizontal="right" indent="2"/>
    </xf>
    <xf numFmtId="165" fontId="2" fillId="36" borderId="15" xfId="0" applyNumberFormat="1" applyFont="1" applyFill="1" applyBorder="1" applyAlignment="1">
      <alignment horizontal="right" indent="2"/>
    </xf>
    <xf numFmtId="165" fontId="2" fillId="36" borderId="0" xfId="0" applyNumberFormat="1" applyFont="1" applyFill="1" applyBorder="1" applyAlignment="1">
      <alignment horizontal="right" indent="2"/>
    </xf>
    <xf numFmtId="165" fontId="2" fillId="33" borderId="62" xfId="0" applyNumberFormat="1" applyFont="1" applyFill="1" applyBorder="1" applyAlignment="1">
      <alignment horizontal="right" indent="2"/>
    </xf>
    <xf numFmtId="165" fontId="2" fillId="36" borderId="16" xfId="0" applyNumberFormat="1" applyFont="1" applyFill="1" applyBorder="1" applyAlignment="1">
      <alignment horizontal="right" indent="2"/>
    </xf>
    <xf numFmtId="165" fontId="2" fillId="36" borderId="13" xfId="0" applyNumberFormat="1" applyFont="1" applyFill="1" applyBorder="1" applyAlignment="1">
      <alignment horizontal="right" indent="2"/>
    </xf>
    <xf numFmtId="0" fontId="170" fillId="33" borderId="0" xfId="0" applyFont="1" applyFill="1"/>
    <xf numFmtId="49" fontId="2" fillId="33" borderId="62" xfId="1" applyNumberFormat="1" applyFont="1" applyFill="1" applyBorder="1" applyAlignment="1">
      <alignment horizontal="right" vertical="center" indent="2"/>
    </xf>
    <xf numFmtId="49" fontId="2" fillId="33" borderId="74" xfId="1" applyNumberFormat="1" applyFont="1" applyFill="1" applyBorder="1" applyAlignment="1">
      <alignment horizontal="right" vertical="center" indent="2"/>
    </xf>
    <xf numFmtId="49" fontId="2" fillId="36" borderId="62" xfId="1" applyNumberFormat="1" applyFont="1" applyFill="1" applyBorder="1" applyAlignment="1">
      <alignment horizontal="right" vertical="center" indent="2"/>
    </xf>
    <xf numFmtId="49" fontId="2" fillId="36" borderId="74" xfId="1" applyNumberFormat="1" applyFont="1" applyFill="1" applyBorder="1" applyAlignment="1">
      <alignment horizontal="right" vertical="center" indent="2"/>
    </xf>
    <xf numFmtId="49" fontId="2" fillId="33" borderId="32" xfId="1" applyNumberFormat="1" applyFont="1" applyFill="1" applyBorder="1" applyAlignment="1">
      <alignment horizontal="right" vertical="center" indent="2"/>
    </xf>
    <xf numFmtId="49" fontId="2" fillId="33" borderId="80" xfId="1" applyNumberFormat="1" applyFont="1" applyFill="1" applyBorder="1" applyAlignment="1">
      <alignment horizontal="right" vertical="center" indent="2"/>
    </xf>
    <xf numFmtId="4" fontId="12" fillId="36" borderId="0" xfId="2" applyNumberFormat="1" applyFont="1" applyFill="1" applyBorder="1" applyAlignment="1">
      <alignment vertical="center"/>
    </xf>
    <xf numFmtId="1" fontId="12" fillId="36" borderId="35" xfId="2" applyNumberFormat="1" applyFont="1" applyFill="1" applyBorder="1" applyAlignment="1">
      <alignment horizontal="center"/>
    </xf>
    <xf numFmtId="1" fontId="12" fillId="36" borderId="35" xfId="2" applyNumberFormat="1" applyFont="1" applyFill="1" applyBorder="1" applyAlignment="1">
      <alignment horizontal="center" vertical="center"/>
    </xf>
    <xf numFmtId="4" fontId="12" fillId="84" borderId="0" xfId="2" applyNumberFormat="1" applyFont="1" applyFill="1" applyBorder="1" applyAlignment="1">
      <alignment vertical="center"/>
    </xf>
    <xf numFmtId="1" fontId="12" fillId="84" borderId="35" xfId="2" applyNumberFormat="1" applyFont="1" applyFill="1" applyBorder="1" applyAlignment="1">
      <alignment horizontal="center"/>
    </xf>
    <xf numFmtId="1" fontId="12" fillId="84" borderId="35" xfId="2" applyNumberFormat="1" applyFont="1" applyFill="1" applyBorder="1" applyAlignment="1">
      <alignment horizontal="center" vertical="center"/>
    </xf>
    <xf numFmtId="4" fontId="12" fillId="84" borderId="78" xfId="2" applyNumberFormat="1" applyFont="1" applyFill="1" applyBorder="1" applyAlignment="1">
      <alignment vertical="center"/>
    </xf>
    <xf numFmtId="1" fontId="12" fillId="84" borderId="81" xfId="2" applyNumberFormat="1" applyFont="1" applyFill="1" applyBorder="1" applyAlignment="1">
      <alignment horizontal="center" vertical="center"/>
    </xf>
    <xf numFmtId="0" fontId="12" fillId="85" borderId="30" xfId="2" applyFont="1" applyFill="1" applyBorder="1" applyAlignment="1">
      <alignment horizontal="center" vertical="center" wrapText="1"/>
    </xf>
    <xf numFmtId="1" fontId="8" fillId="0" borderId="22" xfId="449" applyNumberFormat="1" applyFont="1" applyBorder="1" applyAlignment="1">
      <alignment horizontal="right" vertical="center" wrapText="1" indent="3"/>
    </xf>
    <xf numFmtId="1" fontId="8" fillId="34" borderId="24" xfId="449" applyNumberFormat="1" applyFont="1" applyFill="1" applyBorder="1" applyAlignment="1">
      <alignment horizontal="right" vertical="center" wrapText="1" indent="3"/>
    </xf>
    <xf numFmtId="1" fontId="8" fillId="0" borderId="24" xfId="449" applyNumberFormat="1" applyFont="1" applyBorder="1" applyAlignment="1">
      <alignment horizontal="right" vertical="center" wrapText="1" indent="3"/>
    </xf>
    <xf numFmtId="1" fontId="8" fillId="34" borderId="33" xfId="449" applyNumberFormat="1" applyFont="1" applyFill="1" applyBorder="1" applyAlignment="1">
      <alignment horizontal="right" vertical="center" wrapText="1" indent="3"/>
    </xf>
    <xf numFmtId="0" fontId="8" fillId="35" borderId="41" xfId="449" applyFont="1" applyFill="1" applyBorder="1" applyAlignment="1">
      <alignment horizontal="center" vertical="center" wrapText="1"/>
    </xf>
    <xf numFmtId="0" fontId="2" fillId="70" borderId="42" xfId="605" applyFill="1" applyBorder="1" applyAlignment="1">
      <alignment horizontal="left" vertical="center" wrapText="1" indent="1"/>
    </xf>
    <xf numFmtId="0" fontId="4" fillId="33" borderId="0" xfId="601" applyFill="1" applyAlignment="1"/>
    <xf numFmtId="0" fontId="2" fillId="34" borderId="77" xfId="0" applyFont="1" applyFill="1" applyBorder="1" applyAlignment="1">
      <alignment horizontal="center" vertical="center" wrapText="1"/>
    </xf>
    <xf numFmtId="49" fontId="2" fillId="34" borderId="62" xfId="1" applyNumberFormat="1" applyFont="1" applyFill="1" applyBorder="1" applyAlignment="1">
      <alignment horizontal="right" vertical="center" indent="2"/>
    </xf>
    <xf numFmtId="49" fontId="2" fillId="34" borderId="74" xfId="1" applyNumberFormat="1" applyFont="1" applyFill="1" applyBorder="1" applyAlignment="1">
      <alignment horizontal="right" vertical="center" indent="2"/>
    </xf>
    <xf numFmtId="49" fontId="2" fillId="0" borderId="62" xfId="1" applyNumberFormat="1" applyFont="1" applyFill="1" applyBorder="1" applyAlignment="1">
      <alignment horizontal="right" vertical="center" indent="2"/>
    </xf>
    <xf numFmtId="49" fontId="2" fillId="0" borderId="74" xfId="1" applyNumberFormat="1" applyFont="1" applyFill="1" applyBorder="1" applyAlignment="1">
      <alignment horizontal="right" vertical="center" indent="2"/>
    </xf>
    <xf numFmtId="0" fontId="2" fillId="86" borderId="36" xfId="603" applyFill="1" applyBorder="1">
      <alignment horizontal="center" vertical="center" wrapText="1"/>
    </xf>
    <xf numFmtId="0" fontId="168" fillId="0" borderId="0" xfId="8" applyFont="1" applyBorder="1" applyAlignment="1" applyProtection="1">
      <alignment horizontal="left" vertical="center" wrapText="1"/>
    </xf>
    <xf numFmtId="2" fontId="9" fillId="0" borderId="0" xfId="0" applyNumberFormat="1" applyFont="1" applyAlignment="1">
      <alignment horizontal="left" wrapText="1"/>
    </xf>
    <xf numFmtId="49" fontId="9" fillId="0" borderId="0" xfId="0" applyNumberFormat="1" applyFont="1" applyAlignment="1">
      <alignment horizontal="left"/>
    </xf>
    <xf numFmtId="49" fontId="9" fillId="0" borderId="0" xfId="0" applyNumberFormat="1" applyFont="1" applyAlignment="1"/>
    <xf numFmtId="0" fontId="9" fillId="0" borderId="0" xfId="0" applyFont="1" applyAlignment="1">
      <alignment horizontal="left"/>
    </xf>
    <xf numFmtId="0" fontId="168" fillId="0" borderId="0" xfId="8" applyFont="1" applyAlignment="1" applyProtection="1">
      <alignment horizontal="left" vertical="center" wrapText="1"/>
    </xf>
    <xf numFmtId="0" fontId="168" fillId="33" borderId="0" xfId="8" applyFont="1" applyFill="1" applyAlignment="1" applyProtection="1">
      <alignment horizontal="left" vertical="center"/>
    </xf>
    <xf numFmtId="0" fontId="10" fillId="33" borderId="0" xfId="0" applyFont="1" applyFill="1" applyAlignment="1">
      <alignment horizontal="left" vertical="center" wrapText="1"/>
    </xf>
    <xf numFmtId="0" fontId="167" fillId="0" borderId="0" xfId="0" applyFont="1" applyAlignment="1">
      <alignment horizontal="right" vertical="center"/>
    </xf>
    <xf numFmtId="0" fontId="7" fillId="33" borderId="0" xfId="0" applyFont="1" applyFill="1" applyAlignment="1">
      <alignment horizontal="left"/>
    </xf>
    <xf numFmtId="0" fontId="168" fillId="33" borderId="0" xfId="8" applyFont="1" applyFill="1" applyAlignment="1" applyProtection="1">
      <alignment horizontal="left" vertical="center" wrapText="1"/>
    </xf>
    <xf numFmtId="0" fontId="7" fillId="33" borderId="0" xfId="0" applyFont="1" applyFill="1" applyAlignment="1">
      <alignment horizontal="left" wrapText="1"/>
    </xf>
    <xf numFmtId="0" fontId="173" fillId="33" borderId="0" xfId="0" applyFont="1" applyFill="1" applyAlignment="1">
      <alignment horizontal="right" vertical="center"/>
    </xf>
    <xf numFmtId="0" fontId="10" fillId="33" borderId="0" xfId="0" applyFont="1" applyFill="1" applyAlignment="1">
      <alignment horizontal="left" vertical="center"/>
    </xf>
    <xf numFmtId="0" fontId="167" fillId="0" borderId="0" xfId="0" applyFont="1" applyAlignment="1">
      <alignment horizontal="right" vertical="center" wrapText="1"/>
    </xf>
    <xf numFmtId="0" fontId="2" fillId="34" borderId="10"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7" fillId="33" borderId="13" xfId="0" applyFont="1" applyFill="1" applyBorder="1" applyAlignment="1">
      <alignment horizontal="left" wrapText="1"/>
    </xf>
    <xf numFmtId="0" fontId="2" fillId="78" borderId="67" xfId="0" applyFont="1" applyFill="1" applyBorder="1" applyAlignment="1">
      <alignment horizontal="center" vertical="center"/>
    </xf>
    <xf numFmtId="0" fontId="2" fillId="78" borderId="12" xfId="0" applyFont="1" applyFill="1" applyBorder="1" applyAlignment="1">
      <alignment horizontal="center" vertical="center"/>
    </xf>
    <xf numFmtId="0" fontId="8" fillId="37" borderId="34" xfId="469" applyFont="1" applyFill="1" applyBorder="1" applyAlignment="1">
      <alignment horizontal="center" vertical="center"/>
    </xf>
    <xf numFmtId="0" fontId="22" fillId="33" borderId="34" xfId="469" applyFont="1" applyFill="1" applyBorder="1" applyAlignment="1">
      <alignment horizontal="left" vertical="center" wrapText="1"/>
    </xf>
    <xf numFmtId="0" fontId="163" fillId="33" borderId="34" xfId="2373" applyFill="1" applyBorder="1" applyAlignment="1"/>
    <xf numFmtId="0" fontId="22" fillId="0" borderId="0" xfId="469" applyFont="1" applyBorder="1" applyAlignment="1">
      <alignment vertical="center" wrapText="1"/>
    </xf>
    <xf numFmtId="0" fontId="20" fillId="0" borderId="29" xfId="469" applyFont="1" applyBorder="1" applyAlignment="1">
      <alignment horizontal="left" wrapText="1"/>
    </xf>
    <xf numFmtId="0" fontId="163" fillId="0" borderId="29" xfId="2373" applyBorder="1" applyAlignment="1"/>
    <xf numFmtId="0" fontId="9" fillId="81" borderId="76" xfId="1841" applyFont="1" applyFill="1" applyBorder="1" applyAlignment="1">
      <alignment horizontal="center" vertical="center" wrapText="1"/>
    </xf>
    <xf numFmtId="0" fontId="163" fillId="0" borderId="77" xfId="2373" applyBorder="1" applyAlignment="1"/>
    <xf numFmtId="2" fontId="8" fillId="37" borderId="34" xfId="469" applyNumberFormat="1" applyFont="1" applyFill="1" applyBorder="1" applyAlignment="1">
      <alignment horizontal="center" vertical="center"/>
    </xf>
    <xf numFmtId="0" fontId="163" fillId="0" borderId="34" xfId="2373" applyBorder="1" applyAlignment="1">
      <alignment vertical="center"/>
    </xf>
    <xf numFmtId="0" fontId="8" fillId="37" borderId="34" xfId="2373" applyFont="1" applyFill="1" applyBorder="1" applyAlignment="1">
      <alignment vertical="center"/>
    </xf>
    <xf numFmtId="0" fontId="8" fillId="0" borderId="34" xfId="2373" applyFont="1" applyBorder="1" applyAlignment="1">
      <alignment vertical="center"/>
    </xf>
    <xf numFmtId="0" fontId="8" fillId="36" borderId="71" xfId="469" applyFont="1" applyFill="1" applyBorder="1" applyAlignment="1">
      <alignment horizontal="center" vertical="center" wrapText="1"/>
    </xf>
    <xf numFmtId="0" fontId="8" fillId="36" borderId="82" xfId="469" applyFont="1" applyFill="1" applyBorder="1" applyAlignment="1">
      <alignment horizontal="center" vertical="center" wrapText="1"/>
    </xf>
    <xf numFmtId="0" fontId="8" fillId="34" borderId="71" xfId="1826" applyFont="1" applyFill="1" applyBorder="1" applyAlignment="1">
      <alignment horizontal="center" vertical="center"/>
    </xf>
    <xf numFmtId="0" fontId="8" fillId="34" borderId="82" xfId="1826" applyFont="1" applyFill="1" applyBorder="1" applyAlignment="1">
      <alignment horizontal="center" vertical="center"/>
    </xf>
    <xf numFmtId="0" fontId="10" fillId="33" borderId="10" xfId="0" applyFont="1" applyFill="1" applyBorder="1" applyAlignment="1">
      <alignment horizontal="left" wrapText="1"/>
    </xf>
    <xf numFmtId="0" fontId="2" fillId="34" borderId="11" xfId="0" applyFont="1" applyFill="1" applyBorder="1" applyAlignment="1">
      <alignment horizontal="center" vertical="center"/>
    </xf>
    <xf numFmtId="0" fontId="2" fillId="35" borderId="14" xfId="0" applyFont="1" applyFill="1" applyBorder="1" applyAlignment="1">
      <alignment horizontal="center"/>
    </xf>
    <xf numFmtId="0" fontId="2" fillId="35" borderId="12" xfId="0" applyFont="1" applyFill="1" applyBorder="1" applyAlignment="1">
      <alignment horizontal="center"/>
    </xf>
    <xf numFmtId="0" fontId="2" fillId="34" borderId="14" xfId="0" applyFont="1" applyFill="1" applyBorder="1" applyAlignment="1">
      <alignment horizontal="center" vertical="center"/>
    </xf>
    <xf numFmtId="0" fontId="2" fillId="34" borderId="12" xfId="0" applyFont="1" applyFill="1" applyBorder="1" applyAlignment="1">
      <alignment horizontal="center" vertical="center"/>
    </xf>
    <xf numFmtId="0" fontId="7" fillId="0" borderId="13" xfId="0" applyFont="1" applyBorder="1" applyAlignment="1">
      <alignment horizontal="left"/>
    </xf>
    <xf numFmtId="0" fontId="2" fillId="34" borderId="18"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14"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10" fillId="33" borderId="0" xfId="0" applyFont="1" applyFill="1" applyBorder="1" applyAlignment="1">
      <alignment horizontal="left" vertical="center" wrapText="1"/>
    </xf>
    <xf numFmtId="0" fontId="10" fillId="33" borderId="34" xfId="0" applyFont="1" applyFill="1" applyBorder="1" applyAlignment="1">
      <alignment horizontal="left" vertical="center" wrapText="1"/>
    </xf>
    <xf numFmtId="0" fontId="2" fillId="35" borderId="76" xfId="0" applyFont="1" applyFill="1" applyBorder="1" applyAlignment="1">
      <alignment horizontal="center" vertical="center" wrapText="1"/>
    </xf>
    <xf numFmtId="0" fontId="2" fillId="35" borderId="77" xfId="0" applyFont="1" applyFill="1" applyBorder="1" applyAlignment="1">
      <alignment horizontal="center" vertical="center" wrapText="1"/>
    </xf>
    <xf numFmtId="0" fontId="2" fillId="34" borderId="71" xfId="0" applyFont="1" applyFill="1" applyBorder="1" applyAlignment="1">
      <alignment horizontal="center" vertical="center" wrapText="1"/>
    </xf>
    <xf numFmtId="0" fontId="2" fillId="34" borderId="82" xfId="0" applyFont="1" applyFill="1" applyBorder="1" applyAlignment="1">
      <alignment horizontal="center" vertical="center" wrapText="1"/>
    </xf>
    <xf numFmtId="0" fontId="7" fillId="33" borderId="29" xfId="0" applyFont="1" applyFill="1" applyBorder="1" applyAlignment="1">
      <alignment horizontal="left"/>
    </xf>
    <xf numFmtId="0" fontId="2" fillId="34" borderId="20"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6" borderId="20"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2" fillId="35" borderId="14" xfId="0" applyFont="1" applyFill="1" applyBorder="1" applyAlignment="1">
      <alignment horizontal="center" vertical="center"/>
    </xf>
    <xf numFmtId="0" fontId="2" fillId="35" borderId="12" xfId="0" applyFont="1" applyFill="1" applyBorder="1" applyAlignment="1">
      <alignment horizontal="center" vertical="center"/>
    </xf>
    <xf numFmtId="0" fontId="10" fillId="33" borderId="10" xfId="0" applyFont="1" applyFill="1" applyBorder="1" applyAlignment="1">
      <alignment horizontal="left" vertical="center" wrapText="1"/>
    </xf>
    <xf numFmtId="0" fontId="7" fillId="33" borderId="13" xfId="0" applyFont="1" applyFill="1" applyBorder="1" applyAlignment="1">
      <alignment horizontal="left"/>
    </xf>
    <xf numFmtId="0" fontId="2" fillId="34" borderId="0" xfId="0" applyFont="1" applyFill="1" applyBorder="1" applyAlignment="1">
      <alignment horizontal="center" vertical="center" wrapText="1"/>
    </xf>
    <xf numFmtId="0" fontId="2" fillId="34" borderId="79" xfId="0" applyFont="1" applyFill="1" applyBorder="1" applyAlignment="1">
      <alignment horizontal="center" vertical="center"/>
    </xf>
    <xf numFmtId="0" fontId="2" fillId="34" borderId="84"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84" xfId="0" applyFont="1" applyFill="1" applyBorder="1" applyAlignment="1">
      <alignment horizontal="center" vertical="center" wrapText="1"/>
    </xf>
    <xf numFmtId="0" fontId="2" fillId="34" borderId="77" xfId="0" applyFont="1" applyFill="1" applyBorder="1" applyAlignment="1">
      <alignment horizontal="center" vertical="center" wrapText="1"/>
    </xf>
    <xf numFmtId="0" fontId="2" fillId="34" borderId="83"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74" xfId="0" applyFont="1" applyFill="1" applyBorder="1" applyAlignment="1">
      <alignment horizontal="center" vertical="center" wrapText="1"/>
    </xf>
    <xf numFmtId="0" fontId="2" fillId="34" borderId="80" xfId="0" applyFont="1" applyFill="1" applyBorder="1" applyAlignment="1">
      <alignment horizontal="center" vertical="center" wrapText="1"/>
    </xf>
    <xf numFmtId="0" fontId="10" fillId="33" borderId="0" xfId="0" applyFont="1" applyFill="1" applyBorder="1" applyAlignment="1">
      <alignment horizontal="left" wrapText="1"/>
    </xf>
    <xf numFmtId="0" fontId="7" fillId="33" borderId="29" xfId="0" applyFont="1" applyFill="1" applyBorder="1" applyAlignment="1">
      <alignment horizontal="left" wrapText="1"/>
    </xf>
    <xf numFmtId="0" fontId="10" fillId="33" borderId="10" xfId="0" applyFont="1" applyFill="1" applyBorder="1" applyAlignment="1">
      <alignment horizontal="left"/>
    </xf>
    <xf numFmtId="0" fontId="10" fillId="33" borderId="0" xfId="0" applyFont="1" applyFill="1" applyBorder="1" applyAlignment="1">
      <alignment horizontal="left"/>
    </xf>
    <xf numFmtId="0" fontId="2" fillId="34" borderId="67" xfId="0" applyFont="1" applyFill="1" applyBorder="1" applyAlignment="1">
      <alignment horizontal="center" vertical="center" wrapText="1"/>
    </xf>
    <xf numFmtId="0" fontId="2" fillId="35" borderId="67" xfId="0" applyFont="1" applyFill="1" applyBorder="1" applyAlignment="1">
      <alignment horizontal="center"/>
    </xf>
    <xf numFmtId="0" fontId="2" fillId="34" borderId="18"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22" xfId="0" applyFont="1" applyFill="1" applyBorder="1" applyAlignment="1">
      <alignment horizontal="center" vertical="center"/>
    </xf>
    <xf numFmtId="0" fontId="10" fillId="33" borderId="0" xfId="0" applyFont="1" applyFill="1" applyBorder="1" applyAlignment="1">
      <alignment horizontal="left" vertical="center"/>
    </xf>
    <xf numFmtId="0" fontId="2" fillId="34" borderId="19" xfId="0" applyFont="1" applyFill="1" applyBorder="1" applyAlignment="1">
      <alignment horizontal="center" vertical="center"/>
    </xf>
    <xf numFmtId="0" fontId="10" fillId="33" borderId="10" xfId="0" applyFont="1" applyFill="1" applyBorder="1" applyAlignment="1">
      <alignment horizontal="left" vertical="center"/>
    </xf>
    <xf numFmtId="0" fontId="2" fillId="35" borderId="11"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10" fillId="33" borderId="0" xfId="1" applyFont="1" applyFill="1" applyBorder="1" applyAlignment="1">
      <alignment horizontal="left" vertical="center" wrapText="1"/>
    </xf>
    <xf numFmtId="0" fontId="10" fillId="33" borderId="0" xfId="1" applyFont="1" applyFill="1" applyBorder="1" applyAlignment="1">
      <alignment horizontal="left" vertical="center"/>
    </xf>
    <xf numFmtId="0" fontId="166" fillId="33" borderId="0" xfId="0" applyFont="1" applyFill="1" applyBorder="1" applyAlignment="1">
      <alignment vertical="center"/>
    </xf>
    <xf numFmtId="0" fontId="0" fillId="0" borderId="0" xfId="1" applyFont="1" applyFill="1" applyAlignment="1"/>
    <xf numFmtId="0" fontId="5" fillId="0" borderId="78" xfId="1" applyFont="1" applyBorder="1" applyAlignment="1">
      <alignment horizontal="left" wrapText="1"/>
    </xf>
    <xf numFmtId="0" fontId="12" fillId="38" borderId="25" xfId="2" applyFont="1" applyFill="1" applyBorder="1" applyAlignment="1">
      <alignment horizontal="center" vertical="center" wrapText="1"/>
    </xf>
    <xf numFmtId="0" fontId="12" fillId="38" borderId="0" xfId="2" applyFont="1" applyFill="1" applyAlignment="1">
      <alignment horizontal="center" vertical="center" wrapText="1"/>
    </xf>
    <xf numFmtId="0" fontId="12" fillId="38" borderId="79" xfId="2" applyFont="1" applyFill="1" applyBorder="1" applyAlignment="1">
      <alignment horizontal="center" vertical="center" wrapText="1"/>
    </xf>
    <xf numFmtId="0" fontId="12" fillId="38" borderId="26" xfId="2" applyFont="1" applyFill="1" applyBorder="1" applyAlignment="1">
      <alignment horizontal="center" vertical="center" wrapText="1"/>
    </xf>
    <xf numFmtId="0" fontId="12" fillId="38" borderId="27" xfId="2" applyFont="1" applyFill="1" applyBorder="1" applyAlignment="1">
      <alignment horizontal="center" vertical="center" wrapText="1"/>
    </xf>
    <xf numFmtId="0" fontId="12" fillId="83" borderId="30" xfId="2" applyFont="1" applyFill="1" applyBorder="1" applyAlignment="1">
      <alignment horizontal="center" vertical="center" wrapText="1"/>
    </xf>
    <xf numFmtId="0" fontId="12" fillId="83" borderId="31" xfId="2" applyFont="1" applyFill="1" applyBorder="1" applyAlignment="1">
      <alignment horizontal="center" vertical="center" wrapText="1"/>
    </xf>
    <xf numFmtId="0" fontId="10" fillId="0" borderId="0" xfId="6" applyFont="1" applyAlignment="1">
      <alignment horizontal="left" vertical="center" wrapText="1"/>
    </xf>
    <xf numFmtId="0" fontId="166" fillId="0" borderId="0" xfId="0" applyFont="1" applyAlignment="1">
      <alignment vertical="center" wrapText="1"/>
    </xf>
    <xf numFmtId="4" fontId="12" fillId="33" borderId="0" xfId="2" applyNumberFormat="1" applyFont="1" applyFill="1" applyBorder="1" applyAlignment="1"/>
    <xf numFmtId="0" fontId="1" fillId="33" borderId="0" xfId="6" applyFill="1" applyBorder="1" applyAlignment="1"/>
    <xf numFmtId="4" fontId="12" fillId="37" borderId="34" xfId="2" applyNumberFormat="1" applyFont="1" applyFill="1" applyBorder="1" applyAlignment="1">
      <alignment horizontal="center" vertical="center"/>
    </xf>
    <xf numFmtId="0" fontId="0" fillId="0" borderId="34" xfId="0" applyBorder="1" applyAlignment="1">
      <alignment vertical="center"/>
    </xf>
    <xf numFmtId="0" fontId="0" fillId="37" borderId="34" xfId="0" applyFill="1" applyBorder="1" applyAlignment="1">
      <alignment vertical="center"/>
    </xf>
    <xf numFmtId="0" fontId="10" fillId="33" borderId="0" xfId="6" applyFont="1" applyFill="1" applyAlignment="1">
      <alignment horizontal="left" vertical="center" wrapText="1"/>
    </xf>
    <xf numFmtId="4" fontId="165" fillId="33" borderId="25" xfId="2" applyNumberFormat="1" applyFont="1" applyFill="1" applyBorder="1" applyAlignment="1">
      <alignment horizontal="left" vertical="center" wrapText="1"/>
    </xf>
    <xf numFmtId="0" fontId="7" fillId="0" borderId="0" xfId="6" applyFont="1" applyAlignment="1">
      <alignment wrapText="1"/>
    </xf>
    <xf numFmtId="0" fontId="0" fillId="0" borderId="0" xfId="0" applyAlignment="1"/>
    <xf numFmtId="0" fontId="12" fillId="38" borderId="0" xfId="2" applyFont="1" applyFill="1" applyBorder="1" applyAlignment="1">
      <alignment horizontal="center" vertical="center" wrapText="1"/>
    </xf>
    <xf numFmtId="0" fontId="0" fillId="0" borderId="27" xfId="0" applyBorder="1" applyAlignment="1">
      <alignment horizontal="center" vertical="center" wrapText="1"/>
    </xf>
    <xf numFmtId="0" fontId="0" fillId="0" borderId="34" xfId="0" applyBorder="1" applyAlignment="1">
      <alignment horizontal="center" vertical="center"/>
    </xf>
    <xf numFmtId="0" fontId="0" fillId="0" borderId="0" xfId="0" applyFill="1" applyAlignment="1"/>
    <xf numFmtId="0" fontId="168" fillId="0" borderId="0" xfId="8" applyFont="1" applyAlignment="1" applyProtection="1">
      <alignment horizontal="left" vertical="center"/>
    </xf>
    <xf numFmtId="0" fontId="22" fillId="0" borderId="0" xfId="3" applyFont="1" applyAlignment="1">
      <alignment horizontal="left" vertical="center" wrapText="1"/>
    </xf>
    <xf numFmtId="0" fontId="12" fillId="37" borderId="10" xfId="3" applyFont="1" applyFill="1" applyBorder="1" applyAlignment="1">
      <alignment horizontal="center" wrapText="1"/>
    </xf>
    <xf numFmtId="0" fontId="22" fillId="0" borderId="34" xfId="3" applyFont="1" applyBorder="1" applyAlignment="1">
      <alignment horizontal="left" vertical="top" wrapText="1"/>
    </xf>
    <xf numFmtId="0" fontId="20" fillId="0" borderId="29" xfId="3" applyFont="1" applyBorder="1" applyAlignment="1">
      <alignment horizontal="left" wrapText="1"/>
    </xf>
    <xf numFmtId="0" fontId="8" fillId="34" borderId="34" xfId="3" applyFont="1" applyFill="1" applyBorder="1" applyAlignment="1">
      <alignment horizontal="center" vertical="center" wrapText="1"/>
    </xf>
    <xf numFmtId="0" fontId="8" fillId="34" borderId="0" xfId="3" applyFont="1" applyFill="1" applyBorder="1" applyAlignment="1">
      <alignment horizontal="center" vertical="center" wrapText="1"/>
    </xf>
    <xf numFmtId="0" fontId="8" fillId="34" borderId="29" xfId="3" applyFont="1" applyFill="1" applyBorder="1" applyAlignment="1">
      <alignment horizontal="center" vertical="center" wrapText="1"/>
    </xf>
    <xf numFmtId="0" fontId="9" fillId="34" borderId="36" xfId="3" applyFont="1" applyFill="1" applyBorder="1" applyAlignment="1">
      <alignment horizontal="center" vertical="center" wrapText="1"/>
    </xf>
    <xf numFmtId="0" fontId="9" fillId="34" borderId="37" xfId="3" applyFont="1" applyFill="1" applyBorder="1" applyAlignment="1">
      <alignment horizontal="center" vertical="center" wrapText="1"/>
    </xf>
    <xf numFmtId="0" fontId="9" fillId="34" borderId="38" xfId="3" applyFont="1" applyFill="1" applyBorder="1" applyAlignment="1">
      <alignment horizontal="center" vertical="center" wrapText="1"/>
    </xf>
    <xf numFmtId="0" fontId="8" fillId="35" borderId="41" xfId="3" applyFont="1" applyFill="1" applyBorder="1" applyAlignment="1">
      <alignment horizontal="center" wrapText="1"/>
    </xf>
    <xf numFmtId="0" fontId="8" fillId="35" borderId="34" xfId="3" applyFont="1" applyFill="1" applyBorder="1" applyAlignment="1">
      <alignment horizontal="center" wrapText="1"/>
    </xf>
    <xf numFmtId="0" fontId="22" fillId="0" borderId="0" xfId="449" applyFont="1" applyAlignment="1">
      <alignment horizontal="left" vertical="top" wrapText="1"/>
    </xf>
    <xf numFmtId="0" fontId="20" fillId="0" borderId="13" xfId="449" applyFont="1" applyBorder="1" applyAlignment="1">
      <alignment horizontal="left" wrapText="1"/>
    </xf>
    <xf numFmtId="0" fontId="20" fillId="0" borderId="0" xfId="449" applyFont="1" applyBorder="1" applyAlignment="1">
      <alignment horizontal="left" wrapText="1"/>
    </xf>
    <xf numFmtId="0" fontId="8" fillId="34" borderId="56" xfId="449" applyFont="1" applyFill="1" applyBorder="1" applyAlignment="1">
      <alignment horizontal="center" vertical="center" wrapText="1"/>
    </xf>
    <xf numFmtId="0" fontId="8" fillId="34" borderId="21" xfId="449" applyFont="1" applyFill="1" applyBorder="1" applyAlignment="1">
      <alignment horizontal="center" vertical="center" wrapText="1"/>
    </xf>
    <xf numFmtId="0" fontId="8" fillId="34" borderId="42" xfId="449" applyFont="1" applyFill="1" applyBorder="1" applyAlignment="1">
      <alignment horizontal="center" vertical="center" wrapText="1"/>
    </xf>
    <xf numFmtId="0" fontId="8" fillId="36" borderId="41" xfId="449" applyFont="1" applyFill="1" applyBorder="1" applyAlignment="1">
      <alignment horizontal="center" vertical="center" wrapText="1"/>
    </xf>
    <xf numFmtId="0" fontId="8" fillId="36" borderId="33" xfId="449" applyFont="1" applyFill="1" applyBorder="1" applyAlignment="1">
      <alignment horizontal="center" vertical="center" wrapText="1"/>
    </xf>
    <xf numFmtId="0" fontId="22" fillId="0" borderId="34" xfId="449" applyFont="1" applyBorder="1" applyAlignment="1">
      <alignment horizontal="left" vertical="top" wrapText="1"/>
    </xf>
    <xf numFmtId="0" fontId="2" fillId="73" borderId="34" xfId="604" applyBorder="1" applyAlignment="1">
      <alignment horizontal="center" vertical="center" wrapText="1"/>
    </xf>
    <xf numFmtId="0" fontId="10" fillId="70" borderId="34" xfId="607" applyBorder="1" applyAlignment="1">
      <alignment horizontal="left" vertical="top" wrapText="1"/>
    </xf>
    <xf numFmtId="0" fontId="7" fillId="70" borderId="0" xfId="600" applyFill="1" applyAlignment="1">
      <alignment horizontal="left" wrapText="1"/>
    </xf>
    <xf numFmtId="0" fontId="2" fillId="71" borderId="38" xfId="602" applyBorder="1">
      <alignment horizontal="center" vertical="center" wrapText="1"/>
    </xf>
    <xf numFmtId="0" fontId="2" fillId="71" borderId="36" xfId="602" applyBorder="1">
      <alignment horizontal="center" vertical="center" wrapText="1"/>
    </xf>
    <xf numFmtId="0" fontId="2" fillId="71" borderId="37" xfId="602" applyBorder="1">
      <alignment horizontal="center" vertical="center" wrapText="1"/>
    </xf>
    <xf numFmtId="0" fontId="2" fillId="79" borderId="36" xfId="603" applyFill="1" applyBorder="1">
      <alignment horizontal="center" vertical="center" wrapText="1"/>
    </xf>
    <xf numFmtId="0" fontId="2" fillId="79" borderId="37" xfId="603" applyFill="1" applyBorder="1">
      <alignment horizontal="center" vertical="center" wrapText="1"/>
    </xf>
    <xf numFmtId="0" fontId="2" fillId="73" borderId="10" xfId="604" applyBorder="1" applyAlignment="1">
      <alignment horizontal="center" vertical="center" wrapText="1"/>
    </xf>
    <xf numFmtId="0" fontId="2" fillId="86" borderId="36" xfId="603" applyFill="1" applyBorder="1">
      <alignment horizontal="center" vertical="center" wrapText="1"/>
    </xf>
    <xf numFmtId="0" fontId="2" fillId="86" borderId="37" xfId="603" applyFill="1" applyBorder="1">
      <alignment horizontal="center" vertical="center" wrapText="1"/>
    </xf>
    <xf numFmtId="0" fontId="10" fillId="70" borderId="34" xfId="607" applyFill="1" applyBorder="1" applyAlignment="1">
      <alignment horizontal="left" vertical="top" wrapText="1"/>
    </xf>
    <xf numFmtId="0" fontId="7" fillId="70" borderId="13" xfId="600" applyBorder="1" applyAlignment="1">
      <alignment horizontal="left" wrapText="1"/>
    </xf>
    <xf numFmtId="0" fontId="2" fillId="71" borderId="37" xfId="602">
      <alignment horizontal="center" vertical="center" wrapText="1"/>
    </xf>
    <xf numFmtId="0" fontId="10" fillId="33" borderId="0" xfId="601" applyFont="1" applyFill="1" applyBorder="1" applyAlignment="1">
      <alignment horizontal="left" vertical="center"/>
    </xf>
    <xf numFmtId="0" fontId="7" fillId="70" borderId="0" xfId="600" applyAlignment="1">
      <alignment horizontal="left" wrapText="1"/>
    </xf>
    <xf numFmtId="0" fontId="2" fillId="71" borderId="56" xfId="602" applyBorder="1" applyAlignment="1">
      <alignment horizontal="center" vertical="center" wrapText="1"/>
    </xf>
    <xf numFmtId="0" fontId="2" fillId="71" borderId="42" xfId="602" applyBorder="1" applyAlignment="1">
      <alignment horizontal="center" vertical="center" wrapText="1"/>
    </xf>
    <xf numFmtId="0" fontId="2" fillId="73" borderId="34" xfId="604">
      <alignment horizontal="center" vertical="center" wrapText="1"/>
    </xf>
    <xf numFmtId="0" fontId="10" fillId="70" borderId="34" xfId="605" applyFont="1" applyFill="1" applyBorder="1" applyAlignment="1">
      <alignment horizontal="left" vertical="center" wrapText="1"/>
    </xf>
    <xf numFmtId="0" fontId="6" fillId="33" borderId="0" xfId="0" applyFont="1" applyFill="1"/>
    <xf numFmtId="0" fontId="4" fillId="77" borderId="0" xfId="8" applyNumberFormat="1" applyFont="1" applyFill="1" applyAlignment="1" applyProtection="1">
      <alignment horizontal="left" vertical="center" wrapText="1"/>
    </xf>
    <xf numFmtId="177" fontId="175" fillId="0" borderId="0" xfId="8" applyNumberFormat="1" applyFont="1" applyFill="1" applyBorder="1" applyAlignment="1" applyProtection="1">
      <alignment horizontal="left"/>
    </xf>
    <xf numFmtId="177" fontId="119" fillId="0" borderId="0" xfId="609" applyFont="1" applyFill="1" applyBorder="1" applyAlignment="1">
      <alignment horizontal="left"/>
    </xf>
    <xf numFmtId="179" fontId="176" fillId="0" borderId="0" xfId="608" applyFont="1" applyFill="1" applyBorder="1" applyAlignment="1">
      <alignment horizontal="left"/>
    </xf>
    <xf numFmtId="0" fontId="120" fillId="0" borderId="0" xfId="0" applyFont="1" applyAlignment="1">
      <alignment horizontal="left"/>
    </xf>
    <xf numFmtId="0" fontId="177" fillId="0" borderId="0" xfId="0" applyFont="1" applyAlignment="1">
      <alignment horizontal="right"/>
    </xf>
    <xf numFmtId="0" fontId="8" fillId="36" borderId="21" xfId="469" applyFont="1" applyFill="1" applyBorder="1" applyAlignment="1">
      <alignment horizontal="center" vertical="center" wrapText="1"/>
    </xf>
    <xf numFmtId="0" fontId="8" fillId="36" borderId="76" xfId="469" applyFont="1" applyFill="1" applyBorder="1" applyAlignment="1">
      <alignment horizontal="center" vertical="center" wrapText="1"/>
    </xf>
    <xf numFmtId="0" fontId="8" fillId="36" borderId="77" xfId="469" applyFont="1" applyFill="1" applyBorder="1" applyAlignment="1">
      <alignment horizontal="center" vertical="center" wrapText="1"/>
    </xf>
    <xf numFmtId="0" fontId="8" fillId="0" borderId="74" xfId="1826" applyNumberFormat="1" applyFont="1" applyBorder="1" applyAlignment="1">
      <alignment horizontal="right" indent="21"/>
    </xf>
    <xf numFmtId="0" fontId="8" fillId="34" borderId="74" xfId="1826" applyNumberFormat="1" applyFont="1" applyFill="1" applyBorder="1" applyAlignment="1">
      <alignment horizontal="right" indent="21"/>
    </xf>
    <xf numFmtId="0" fontId="8" fillId="0" borderId="74" xfId="1826" applyFont="1" applyBorder="1" applyAlignment="1">
      <alignment horizontal="right" indent="21"/>
    </xf>
    <xf numFmtId="0" fontId="8" fillId="34" borderId="74" xfId="1826" applyFont="1" applyFill="1" applyBorder="1" applyAlignment="1">
      <alignment horizontal="right" indent="21"/>
    </xf>
    <xf numFmtId="0" fontId="8" fillId="34" borderId="73" xfId="1826" applyFont="1" applyFill="1" applyBorder="1" applyAlignment="1">
      <alignment horizontal="right" indent="21"/>
    </xf>
    <xf numFmtId="0" fontId="2" fillId="34" borderId="74" xfId="0" applyFont="1" applyFill="1" applyBorder="1" applyAlignment="1">
      <alignment horizontal="right" vertical="center" wrapText="1" indent="3"/>
    </xf>
    <xf numFmtId="0" fontId="2" fillId="34" borderId="21" xfId="0" applyFont="1" applyFill="1" applyBorder="1" applyAlignment="1">
      <alignment horizontal="right" vertical="center" wrapText="1" indent="3"/>
    </xf>
    <xf numFmtId="0" fontId="2" fillId="33" borderId="74" xfId="0" applyFont="1" applyFill="1" applyBorder="1" applyAlignment="1">
      <alignment horizontal="right" vertical="center" wrapText="1" indent="3"/>
    </xf>
    <xf numFmtId="0" fontId="2" fillId="33" borderId="21" xfId="0" applyFont="1" applyFill="1" applyBorder="1" applyAlignment="1">
      <alignment horizontal="right" vertical="center" wrapText="1" indent="3"/>
    </xf>
    <xf numFmtId="0" fontId="2" fillId="34" borderId="73" xfId="0" applyFont="1" applyFill="1" applyBorder="1" applyAlignment="1">
      <alignment horizontal="right" vertical="center" wrapText="1" indent="3"/>
    </xf>
    <xf numFmtId="0" fontId="2" fillId="34" borderId="29" xfId="0" applyFont="1" applyFill="1" applyBorder="1" applyAlignment="1">
      <alignment horizontal="right" vertical="center" wrapText="1" indent="3"/>
    </xf>
    <xf numFmtId="0" fontId="2" fillId="34" borderId="42" xfId="0" applyFont="1" applyFill="1" applyBorder="1" applyAlignment="1">
      <alignment horizontal="right" vertical="center" wrapText="1" indent="3"/>
    </xf>
    <xf numFmtId="0" fontId="2" fillId="0" borderId="41" xfId="0" applyFont="1" applyFill="1" applyBorder="1" applyAlignment="1">
      <alignment horizontal="right" vertical="center" wrapText="1" indent="3"/>
    </xf>
    <xf numFmtId="0" fontId="2" fillId="0" borderId="71" xfId="0" applyFont="1" applyFill="1" applyBorder="1" applyAlignment="1">
      <alignment horizontal="right" vertical="center" wrapText="1" indent="3"/>
    </xf>
    <xf numFmtId="0" fontId="2" fillId="0" borderId="34" xfId="0" applyFont="1" applyFill="1" applyBorder="1" applyAlignment="1">
      <alignment horizontal="right" vertical="center" wrapText="1" indent="3"/>
    </xf>
    <xf numFmtId="0" fontId="2" fillId="34" borderId="74" xfId="0" applyFont="1" applyFill="1" applyBorder="1" applyAlignment="1">
      <alignment horizontal="right" indent="3"/>
    </xf>
    <xf numFmtId="0" fontId="2" fillId="33" borderId="74" xfId="0" applyFont="1" applyFill="1" applyBorder="1" applyAlignment="1">
      <alignment horizontal="right" indent="3"/>
    </xf>
    <xf numFmtId="0" fontId="2" fillId="86" borderId="39" xfId="603" applyFill="1" applyBorder="1">
      <alignment horizontal="center" vertical="center" wrapText="1"/>
    </xf>
    <xf numFmtId="3" fontId="179" fillId="70" borderId="32" xfId="605" applyNumberFormat="1" applyFont="1" applyFill="1" applyBorder="1" applyAlignment="1">
      <alignment horizontal="right" vertical="center" wrapText="1" indent="2"/>
    </xf>
    <xf numFmtId="49" fontId="8" fillId="0" borderId="0" xfId="1826" applyNumberFormat="1" applyFont="1" applyBorder="1" applyAlignment="1" applyProtection="1">
      <alignment horizontal="center" vertical="center" wrapText="1"/>
    </xf>
    <xf numFmtId="49" fontId="8" fillId="34" borderId="0" xfId="1826" applyNumberFormat="1" applyFont="1" applyFill="1" applyBorder="1" applyAlignment="1" applyProtection="1">
      <alignment horizontal="center" vertical="center" wrapText="1"/>
    </xf>
    <xf numFmtId="49" fontId="8" fillId="34" borderId="13" xfId="1826" applyNumberFormat="1" applyFont="1" applyFill="1" applyBorder="1" applyAlignment="1" applyProtection="1">
      <alignment horizontal="center" vertical="center" wrapText="1"/>
    </xf>
  </cellXfs>
  <cellStyles count="2374">
    <cellStyle name="0mitP" xfId="610"/>
    <cellStyle name="0ohneP" xfId="611"/>
    <cellStyle name="10mitP" xfId="612"/>
    <cellStyle name="1mitP" xfId="613"/>
    <cellStyle name="20 % - Aksentti1 2" xfId="9"/>
    <cellStyle name="20 % - Aksentti2 2" xfId="10"/>
    <cellStyle name="20 % - Aksentti3 2" xfId="11"/>
    <cellStyle name="20 % - Aksentti4 2" xfId="12"/>
    <cellStyle name="20 % - Aksentti5 2" xfId="13"/>
    <cellStyle name="20 % - Aksentti6 2" xfId="14"/>
    <cellStyle name="20 % - Akzent1 10" xfId="614"/>
    <cellStyle name="20 % - Akzent1 11" xfId="615"/>
    <cellStyle name="20 % - Akzent1 12" xfId="616"/>
    <cellStyle name="20 % - Akzent1 13" xfId="617"/>
    <cellStyle name="20 % - Akzent1 14" xfId="618"/>
    <cellStyle name="20 % - Akzent1 2" xfId="15"/>
    <cellStyle name="20 % - Akzent1 2 2" xfId="16"/>
    <cellStyle name="20 % - Akzent1 2 3" xfId="17"/>
    <cellStyle name="20 % - Akzent1 2 4" xfId="18"/>
    <cellStyle name="20 % - Akzent1 3" xfId="19"/>
    <cellStyle name="20 % - Akzent1 3 2" xfId="619"/>
    <cellStyle name="20 % - Akzent1 4" xfId="20"/>
    <cellStyle name="20 % - Akzent1 4 2" xfId="620"/>
    <cellStyle name="20 % - Akzent1 5" xfId="21"/>
    <cellStyle name="20 % - Akzent1 5 2" xfId="621"/>
    <cellStyle name="20 % - Akzent1 6" xfId="22"/>
    <cellStyle name="20 % - Akzent1 6 2" xfId="622"/>
    <cellStyle name="20 % - Akzent1 6 3" xfId="623"/>
    <cellStyle name="20 % - Akzent1 6 4" xfId="624"/>
    <cellStyle name="20 % - Akzent1 7" xfId="23"/>
    <cellStyle name="20 % - Akzent1 7 2" xfId="625"/>
    <cellStyle name="20 % - Akzent1 8" xfId="24"/>
    <cellStyle name="20 % - Akzent1 9" xfId="626"/>
    <cellStyle name="20 % - Akzent2 10" xfId="627"/>
    <cellStyle name="20 % - Akzent2 11" xfId="628"/>
    <cellStyle name="20 % - Akzent2 12" xfId="629"/>
    <cellStyle name="20 % - Akzent2 13" xfId="630"/>
    <cellStyle name="20 % - Akzent2 14" xfId="631"/>
    <cellStyle name="20 % - Akzent2 2" xfId="25"/>
    <cellStyle name="20 % - Akzent2 2 2" xfId="26"/>
    <cellStyle name="20 % - Akzent2 2 3" xfId="27"/>
    <cellStyle name="20 % - Akzent2 2 4" xfId="28"/>
    <cellStyle name="20 % - Akzent2 3" xfId="29"/>
    <cellStyle name="20 % - Akzent2 3 2" xfId="632"/>
    <cellStyle name="20 % - Akzent2 4" xfId="30"/>
    <cellStyle name="20 % - Akzent2 4 2" xfId="633"/>
    <cellStyle name="20 % - Akzent2 5" xfId="31"/>
    <cellStyle name="20 % - Akzent2 5 2" xfId="634"/>
    <cellStyle name="20 % - Akzent2 6" xfId="32"/>
    <cellStyle name="20 % - Akzent2 6 2" xfId="635"/>
    <cellStyle name="20 % - Akzent2 6 3" xfId="636"/>
    <cellStyle name="20 % - Akzent2 6 4" xfId="637"/>
    <cellStyle name="20 % - Akzent2 7" xfId="33"/>
    <cellStyle name="20 % - Akzent2 7 2" xfId="638"/>
    <cellStyle name="20 % - Akzent2 8" xfId="34"/>
    <cellStyle name="20 % - Akzent2 9" xfId="639"/>
    <cellStyle name="20 % - Akzent3 10" xfId="640"/>
    <cellStyle name="20 % - Akzent3 11" xfId="641"/>
    <cellStyle name="20 % - Akzent3 12" xfId="642"/>
    <cellStyle name="20 % - Akzent3 13" xfId="643"/>
    <cellStyle name="20 % - Akzent3 14" xfId="644"/>
    <cellStyle name="20 % - Akzent3 2" xfId="35"/>
    <cellStyle name="20 % - Akzent3 2 2" xfId="36"/>
    <cellStyle name="20 % - Akzent3 2 3" xfId="37"/>
    <cellStyle name="20 % - Akzent3 2 4" xfId="38"/>
    <cellStyle name="20 % - Akzent3 3" xfId="39"/>
    <cellStyle name="20 % - Akzent3 3 2" xfId="645"/>
    <cellStyle name="20 % - Akzent3 4" xfId="40"/>
    <cellStyle name="20 % - Akzent3 4 2" xfId="646"/>
    <cellStyle name="20 % - Akzent3 5" xfId="41"/>
    <cellStyle name="20 % - Akzent3 5 2" xfId="647"/>
    <cellStyle name="20 % - Akzent3 6" xfId="42"/>
    <cellStyle name="20 % - Akzent3 6 2" xfId="648"/>
    <cellStyle name="20 % - Akzent3 6 3" xfId="649"/>
    <cellStyle name="20 % - Akzent3 6 4" xfId="650"/>
    <cellStyle name="20 % - Akzent3 7" xfId="43"/>
    <cellStyle name="20 % - Akzent3 7 2" xfId="651"/>
    <cellStyle name="20 % - Akzent3 8" xfId="44"/>
    <cellStyle name="20 % - Akzent3 9" xfId="652"/>
    <cellStyle name="20 % - Akzent4 10" xfId="653"/>
    <cellStyle name="20 % - Akzent4 11" xfId="654"/>
    <cellStyle name="20 % - Akzent4 12" xfId="655"/>
    <cellStyle name="20 % - Akzent4 13" xfId="656"/>
    <cellStyle name="20 % - Akzent4 14" xfId="657"/>
    <cellStyle name="20 % - Akzent4 2" xfId="45"/>
    <cellStyle name="20 % - Akzent4 2 2" xfId="46"/>
    <cellStyle name="20 % - Akzent4 2 3" xfId="47"/>
    <cellStyle name="20 % - Akzent4 2 4" xfId="48"/>
    <cellStyle name="20 % - Akzent4 3" xfId="49"/>
    <cellStyle name="20 % - Akzent4 3 2" xfId="658"/>
    <cellStyle name="20 % - Akzent4 4" xfId="50"/>
    <cellStyle name="20 % - Akzent4 4 2" xfId="659"/>
    <cellStyle name="20 % - Akzent4 5" xfId="51"/>
    <cellStyle name="20 % - Akzent4 5 2" xfId="660"/>
    <cellStyle name="20 % - Akzent4 6" xfId="52"/>
    <cellStyle name="20 % - Akzent4 6 2" xfId="661"/>
    <cellStyle name="20 % - Akzent4 6 3" xfId="662"/>
    <cellStyle name="20 % - Akzent4 6 4" xfId="663"/>
    <cellStyle name="20 % - Akzent4 7" xfId="53"/>
    <cellStyle name="20 % - Akzent4 7 2" xfId="664"/>
    <cellStyle name="20 % - Akzent4 8" xfId="54"/>
    <cellStyle name="20 % - Akzent4 9" xfId="665"/>
    <cellStyle name="20 % - Akzent5 10" xfId="666"/>
    <cellStyle name="20 % - Akzent5 11" xfId="667"/>
    <cellStyle name="20 % - Akzent5 12" xfId="668"/>
    <cellStyle name="20 % - Akzent5 13" xfId="669"/>
    <cellStyle name="20 % - Akzent5 14" xfId="670"/>
    <cellStyle name="20 % - Akzent5 2" xfId="55"/>
    <cellStyle name="20 % - Akzent5 2 2" xfId="56"/>
    <cellStyle name="20 % - Akzent5 2 3" xfId="57"/>
    <cellStyle name="20 % - Akzent5 2 4" xfId="58"/>
    <cellStyle name="20 % - Akzent5 3" xfId="59"/>
    <cellStyle name="20 % - Akzent5 3 2" xfId="671"/>
    <cellStyle name="20 % - Akzent5 4" xfId="60"/>
    <cellStyle name="20 % - Akzent5 4 2" xfId="672"/>
    <cellStyle name="20 % - Akzent5 5" xfId="61"/>
    <cellStyle name="20 % - Akzent5 5 2" xfId="673"/>
    <cellStyle name="20 % - Akzent5 6" xfId="62"/>
    <cellStyle name="20 % - Akzent5 6 2" xfId="674"/>
    <cellStyle name="20 % - Akzent5 6 3" xfId="675"/>
    <cellStyle name="20 % - Akzent5 6 4" xfId="676"/>
    <cellStyle name="20 % - Akzent5 7" xfId="63"/>
    <cellStyle name="20 % - Akzent5 7 2" xfId="677"/>
    <cellStyle name="20 % - Akzent5 8" xfId="64"/>
    <cellStyle name="20 % - Akzent5 9" xfId="678"/>
    <cellStyle name="20 % - Akzent6 10" xfId="679"/>
    <cellStyle name="20 % - Akzent6 11" xfId="680"/>
    <cellStyle name="20 % - Akzent6 12" xfId="681"/>
    <cellStyle name="20 % - Akzent6 13" xfId="682"/>
    <cellStyle name="20 % - Akzent6 14" xfId="683"/>
    <cellStyle name="20 % - Akzent6 2" xfId="65"/>
    <cellStyle name="20 % - Akzent6 2 2" xfId="66"/>
    <cellStyle name="20 % - Akzent6 2 3" xfId="67"/>
    <cellStyle name="20 % - Akzent6 2 4" xfId="68"/>
    <cellStyle name="20 % - Akzent6 3" xfId="69"/>
    <cellStyle name="20 % - Akzent6 3 2" xfId="684"/>
    <cellStyle name="20 % - Akzent6 4" xfId="70"/>
    <cellStyle name="20 % - Akzent6 4 2" xfId="685"/>
    <cellStyle name="20 % - Akzent6 5" xfId="71"/>
    <cellStyle name="20 % - Akzent6 5 2" xfId="686"/>
    <cellStyle name="20 % - Akzent6 6" xfId="72"/>
    <cellStyle name="20 % - Akzent6 6 2" xfId="687"/>
    <cellStyle name="20 % - Akzent6 6 3" xfId="688"/>
    <cellStyle name="20 % - Akzent6 6 4" xfId="689"/>
    <cellStyle name="20 % - Akzent6 7" xfId="73"/>
    <cellStyle name="20 % - Akzent6 7 2" xfId="690"/>
    <cellStyle name="20 % - Akzent6 8" xfId="74"/>
    <cellStyle name="20 % - Akzent6 9" xfId="691"/>
    <cellStyle name="20% - Accent1" xfId="692"/>
    <cellStyle name="20% - Accent1 2" xfId="693"/>
    <cellStyle name="20% - Accent2" xfId="694"/>
    <cellStyle name="20% - Accent2 2" xfId="695"/>
    <cellStyle name="20% - Accent3" xfId="696"/>
    <cellStyle name="20% - Accent3 2" xfId="697"/>
    <cellStyle name="20% - Accent4" xfId="698"/>
    <cellStyle name="20% - Accent4 2" xfId="699"/>
    <cellStyle name="20% - Accent5" xfId="700"/>
    <cellStyle name="20% - Accent5 2" xfId="701"/>
    <cellStyle name="20% - Accent6" xfId="702"/>
    <cellStyle name="20% - Accent6 2" xfId="703"/>
    <cellStyle name="20% - Akzent1" xfId="75"/>
    <cellStyle name="20% - Akzent1 2" xfId="704"/>
    <cellStyle name="20% - Akzent1 2 2" xfId="705"/>
    <cellStyle name="20% - Akzent1_11.04.19 - Tabellen" xfId="706"/>
    <cellStyle name="20% - Akzent2" xfId="76"/>
    <cellStyle name="20% - Akzent2 2" xfId="707"/>
    <cellStyle name="20% - Akzent2 2 2" xfId="708"/>
    <cellStyle name="20% - Akzent2_11.04.19 - Tabellen" xfId="709"/>
    <cellStyle name="20% - Akzent3" xfId="77"/>
    <cellStyle name="20% - Akzent3 2" xfId="710"/>
    <cellStyle name="20% - Akzent3 2 2" xfId="711"/>
    <cellStyle name="20% - Akzent3_11.04.19 - Tabellen" xfId="712"/>
    <cellStyle name="20% - Akzent4" xfId="78"/>
    <cellStyle name="20% - Akzent4 2" xfId="713"/>
    <cellStyle name="20% - Akzent4 2 2" xfId="714"/>
    <cellStyle name="20% - Akzent4_11.04.19 - Tabellen" xfId="715"/>
    <cellStyle name="20% - Akzent5" xfId="79"/>
    <cellStyle name="20% - Akzent5 2" xfId="716"/>
    <cellStyle name="20% - Akzent5 2 2" xfId="717"/>
    <cellStyle name="20% - Akzent5_BBE14 Abb. G2 MZ 130802" xfId="718"/>
    <cellStyle name="20% - Akzent6" xfId="80"/>
    <cellStyle name="20% - Akzent6 2" xfId="719"/>
    <cellStyle name="20% - Akzent6 2 2" xfId="720"/>
    <cellStyle name="20% - Akzent6_11.04.19 - Tabellen" xfId="721"/>
    <cellStyle name="3mitP" xfId="81"/>
    <cellStyle name="3ohneP" xfId="722"/>
    <cellStyle name="4" xfId="82"/>
    <cellStyle name="4_5225402107005(1)" xfId="723"/>
    <cellStyle name="4_DeckblattNeu" xfId="724"/>
    <cellStyle name="4_III_Tagesbetreuung_2010_Rev1" xfId="725"/>
    <cellStyle name="4_leertabellen_teil_iii" xfId="726"/>
    <cellStyle name="4_Merkmalsuebersicht_neu" xfId="727"/>
    <cellStyle name="4_Tab. F1-3" xfId="83"/>
    <cellStyle name="4_Tab_III_1_1-10_neu_Endgueltig" xfId="728"/>
    <cellStyle name="4_tabellen_teil_iii_2011_l12" xfId="729"/>
    <cellStyle name="40 % - Aksentti1 2" xfId="84"/>
    <cellStyle name="40 % - Aksentti2 2" xfId="85"/>
    <cellStyle name="40 % - Aksentti3 2" xfId="86"/>
    <cellStyle name="40 % - Aksentti4 2" xfId="87"/>
    <cellStyle name="40 % - Aksentti5 2" xfId="88"/>
    <cellStyle name="40 % - Aksentti6 2" xfId="89"/>
    <cellStyle name="40 % - Akzent1 10" xfId="730"/>
    <cellStyle name="40 % - Akzent1 11" xfId="731"/>
    <cellStyle name="40 % - Akzent1 12" xfId="732"/>
    <cellStyle name="40 % - Akzent1 13" xfId="733"/>
    <cellStyle name="40 % - Akzent1 14" xfId="734"/>
    <cellStyle name="40 % - Akzent1 2" xfId="90"/>
    <cellStyle name="40 % - Akzent1 2 2" xfId="91"/>
    <cellStyle name="40 % - Akzent1 2 3" xfId="92"/>
    <cellStyle name="40 % - Akzent1 2 4" xfId="93"/>
    <cellStyle name="40 % - Akzent1 3" xfId="94"/>
    <cellStyle name="40 % - Akzent1 3 2" xfId="735"/>
    <cellStyle name="40 % - Akzent1 4" xfId="95"/>
    <cellStyle name="40 % - Akzent1 4 2" xfId="736"/>
    <cellStyle name="40 % - Akzent1 5" xfId="96"/>
    <cellStyle name="40 % - Akzent1 5 2" xfId="737"/>
    <cellStyle name="40 % - Akzent1 6" xfId="97"/>
    <cellStyle name="40 % - Akzent1 6 2" xfId="738"/>
    <cellStyle name="40 % - Akzent1 6 3" xfId="739"/>
    <cellStyle name="40 % - Akzent1 6 4" xfId="740"/>
    <cellStyle name="40 % - Akzent1 7" xfId="98"/>
    <cellStyle name="40 % - Akzent1 7 2" xfId="741"/>
    <cellStyle name="40 % - Akzent1 8" xfId="99"/>
    <cellStyle name="40 % - Akzent1 9" xfId="742"/>
    <cellStyle name="40 % - Akzent2 10" xfId="743"/>
    <cellStyle name="40 % - Akzent2 11" xfId="744"/>
    <cellStyle name="40 % - Akzent2 12" xfId="745"/>
    <cellStyle name="40 % - Akzent2 13" xfId="746"/>
    <cellStyle name="40 % - Akzent2 14" xfId="747"/>
    <cellStyle name="40 % - Akzent2 2" xfId="100"/>
    <cellStyle name="40 % - Akzent2 2 2" xfId="101"/>
    <cellStyle name="40 % - Akzent2 2 3" xfId="102"/>
    <cellStyle name="40 % - Akzent2 2 4" xfId="103"/>
    <cellStyle name="40 % - Akzent2 3" xfId="104"/>
    <cellStyle name="40 % - Akzent2 3 2" xfId="748"/>
    <cellStyle name="40 % - Akzent2 4" xfId="105"/>
    <cellStyle name="40 % - Akzent2 4 2" xfId="749"/>
    <cellStyle name="40 % - Akzent2 5" xfId="106"/>
    <cellStyle name="40 % - Akzent2 5 2" xfId="750"/>
    <cellStyle name="40 % - Akzent2 6" xfId="107"/>
    <cellStyle name="40 % - Akzent2 6 2" xfId="751"/>
    <cellStyle name="40 % - Akzent2 6 3" xfId="752"/>
    <cellStyle name="40 % - Akzent2 6 4" xfId="753"/>
    <cellStyle name="40 % - Akzent2 7" xfId="108"/>
    <cellStyle name="40 % - Akzent2 7 2" xfId="754"/>
    <cellStyle name="40 % - Akzent2 8" xfId="109"/>
    <cellStyle name="40 % - Akzent2 9" xfId="755"/>
    <cellStyle name="40 % - Akzent3 10" xfId="756"/>
    <cellStyle name="40 % - Akzent3 11" xfId="757"/>
    <cellStyle name="40 % - Akzent3 12" xfId="758"/>
    <cellStyle name="40 % - Akzent3 13" xfId="759"/>
    <cellStyle name="40 % - Akzent3 14" xfId="760"/>
    <cellStyle name="40 % - Akzent3 2" xfId="110"/>
    <cellStyle name="40 % - Akzent3 2 2" xfId="111"/>
    <cellStyle name="40 % - Akzent3 2 3" xfId="112"/>
    <cellStyle name="40 % - Akzent3 2 4" xfId="113"/>
    <cellStyle name="40 % - Akzent3 3" xfId="114"/>
    <cellStyle name="40 % - Akzent3 3 2" xfId="761"/>
    <cellStyle name="40 % - Akzent3 4" xfId="115"/>
    <cellStyle name="40 % - Akzent3 4 2" xfId="762"/>
    <cellStyle name="40 % - Akzent3 5" xfId="116"/>
    <cellStyle name="40 % - Akzent3 5 2" xfId="763"/>
    <cellStyle name="40 % - Akzent3 6" xfId="117"/>
    <cellStyle name="40 % - Akzent3 6 2" xfId="764"/>
    <cellStyle name="40 % - Akzent3 6 3" xfId="765"/>
    <cellStyle name="40 % - Akzent3 6 4" xfId="766"/>
    <cellStyle name="40 % - Akzent3 7" xfId="118"/>
    <cellStyle name="40 % - Akzent3 7 2" xfId="767"/>
    <cellStyle name="40 % - Akzent3 8" xfId="119"/>
    <cellStyle name="40 % - Akzent3 9" xfId="768"/>
    <cellStyle name="40 % - Akzent4 10" xfId="769"/>
    <cellStyle name="40 % - Akzent4 11" xfId="770"/>
    <cellStyle name="40 % - Akzent4 12" xfId="771"/>
    <cellStyle name="40 % - Akzent4 13" xfId="772"/>
    <cellStyle name="40 % - Akzent4 14" xfId="773"/>
    <cellStyle name="40 % - Akzent4 2" xfId="120"/>
    <cellStyle name="40 % - Akzent4 2 2" xfId="121"/>
    <cellStyle name="40 % - Akzent4 2 3" xfId="122"/>
    <cellStyle name="40 % - Akzent4 2 4" xfId="123"/>
    <cellStyle name="40 % - Akzent4 3" xfId="124"/>
    <cellStyle name="40 % - Akzent4 3 2" xfId="774"/>
    <cellStyle name="40 % - Akzent4 4" xfId="125"/>
    <cellStyle name="40 % - Akzent4 4 2" xfId="775"/>
    <cellStyle name="40 % - Akzent4 5" xfId="126"/>
    <cellStyle name="40 % - Akzent4 5 2" xfId="776"/>
    <cellStyle name="40 % - Akzent4 6" xfId="127"/>
    <cellStyle name="40 % - Akzent4 6 2" xfId="777"/>
    <cellStyle name="40 % - Akzent4 6 3" xfId="778"/>
    <cellStyle name="40 % - Akzent4 6 4" xfId="779"/>
    <cellStyle name="40 % - Akzent4 7" xfId="128"/>
    <cellStyle name="40 % - Akzent4 7 2" xfId="780"/>
    <cellStyle name="40 % - Akzent4 8" xfId="129"/>
    <cellStyle name="40 % - Akzent4 9" xfId="781"/>
    <cellStyle name="40 % - Akzent5 10" xfId="782"/>
    <cellStyle name="40 % - Akzent5 11" xfId="783"/>
    <cellStyle name="40 % - Akzent5 12" xfId="784"/>
    <cellStyle name="40 % - Akzent5 13" xfId="785"/>
    <cellStyle name="40 % - Akzent5 14" xfId="786"/>
    <cellStyle name="40 % - Akzent5 2" xfId="130"/>
    <cellStyle name="40 % - Akzent5 2 2" xfId="131"/>
    <cellStyle name="40 % - Akzent5 2 3" xfId="132"/>
    <cellStyle name="40 % - Akzent5 2 4" xfId="133"/>
    <cellStyle name="40 % - Akzent5 3" xfId="134"/>
    <cellStyle name="40 % - Akzent5 3 2" xfId="787"/>
    <cellStyle name="40 % - Akzent5 4" xfId="135"/>
    <cellStyle name="40 % - Akzent5 4 2" xfId="788"/>
    <cellStyle name="40 % - Akzent5 5" xfId="136"/>
    <cellStyle name="40 % - Akzent5 5 2" xfId="789"/>
    <cellStyle name="40 % - Akzent5 6" xfId="137"/>
    <cellStyle name="40 % - Akzent5 6 2" xfId="790"/>
    <cellStyle name="40 % - Akzent5 6 3" xfId="791"/>
    <cellStyle name="40 % - Akzent5 6 4" xfId="792"/>
    <cellStyle name="40 % - Akzent5 7" xfId="138"/>
    <cellStyle name="40 % - Akzent5 7 2" xfId="793"/>
    <cellStyle name="40 % - Akzent5 8" xfId="139"/>
    <cellStyle name="40 % - Akzent5 9" xfId="794"/>
    <cellStyle name="40 % - Akzent6 10" xfId="795"/>
    <cellStyle name="40 % - Akzent6 11" xfId="796"/>
    <cellStyle name="40 % - Akzent6 12" xfId="797"/>
    <cellStyle name="40 % - Akzent6 13" xfId="798"/>
    <cellStyle name="40 % - Akzent6 14" xfId="799"/>
    <cellStyle name="40 % - Akzent6 2" xfId="140"/>
    <cellStyle name="40 % - Akzent6 2 2" xfId="141"/>
    <cellStyle name="40 % - Akzent6 2 3" xfId="142"/>
    <cellStyle name="40 % - Akzent6 2 4" xfId="143"/>
    <cellStyle name="40 % - Akzent6 3" xfId="144"/>
    <cellStyle name="40 % - Akzent6 3 2" xfId="800"/>
    <cellStyle name="40 % - Akzent6 4" xfId="145"/>
    <cellStyle name="40 % - Akzent6 4 2" xfId="801"/>
    <cellStyle name="40 % - Akzent6 5" xfId="146"/>
    <cellStyle name="40 % - Akzent6 5 2" xfId="802"/>
    <cellStyle name="40 % - Akzent6 6" xfId="147"/>
    <cellStyle name="40 % - Akzent6 6 2" xfId="803"/>
    <cellStyle name="40 % - Akzent6 6 3" xfId="804"/>
    <cellStyle name="40 % - Akzent6 6 4" xfId="805"/>
    <cellStyle name="40 % - Akzent6 7" xfId="148"/>
    <cellStyle name="40 % - Akzent6 7 2" xfId="806"/>
    <cellStyle name="40 % - Akzent6 8" xfId="149"/>
    <cellStyle name="40 % - Akzent6 9" xfId="807"/>
    <cellStyle name="40% - Accent1" xfId="808"/>
    <cellStyle name="40% - Accent1 2" xfId="809"/>
    <cellStyle name="40% - Accent2" xfId="810"/>
    <cellStyle name="40% - Accent2 2" xfId="811"/>
    <cellStyle name="40% - Accent3" xfId="812"/>
    <cellStyle name="40% - Accent3 2" xfId="813"/>
    <cellStyle name="40% - Accent4" xfId="814"/>
    <cellStyle name="40% - Accent4 2" xfId="815"/>
    <cellStyle name="40% - Accent5" xfId="816"/>
    <cellStyle name="40% - Accent5 2" xfId="817"/>
    <cellStyle name="40% - Accent6" xfId="818"/>
    <cellStyle name="40% - Accent6 2" xfId="819"/>
    <cellStyle name="40% - Akzent1" xfId="150"/>
    <cellStyle name="40% - Akzent1 2" xfId="820"/>
    <cellStyle name="40% - Akzent1 2 2" xfId="821"/>
    <cellStyle name="40% - Akzent1_11.04.19 - Tabellen" xfId="822"/>
    <cellStyle name="40% - Akzent2" xfId="151"/>
    <cellStyle name="40% - Akzent2 2" xfId="823"/>
    <cellStyle name="40% - Akzent2 2 2" xfId="824"/>
    <cellStyle name="40% - Akzent2_BBE14 Abb. G2 MZ 130802" xfId="825"/>
    <cellStyle name="40% - Akzent3" xfId="152"/>
    <cellStyle name="40% - Akzent3 2" xfId="826"/>
    <cellStyle name="40% - Akzent3 2 2" xfId="827"/>
    <cellStyle name="40% - Akzent3_11.04.19 - Tabellen" xfId="828"/>
    <cellStyle name="40% - Akzent4" xfId="153"/>
    <cellStyle name="40% - Akzent4 2" xfId="829"/>
    <cellStyle name="40% - Akzent4 2 2" xfId="830"/>
    <cellStyle name="40% - Akzent4_11.04.19 - Tabellen" xfId="831"/>
    <cellStyle name="40% - Akzent5" xfId="154"/>
    <cellStyle name="40% - Akzent5 2" xfId="832"/>
    <cellStyle name="40% - Akzent5 2 2" xfId="833"/>
    <cellStyle name="40% - Akzent5_BBE14 Abb. G2 MZ 130802" xfId="834"/>
    <cellStyle name="40% - Akzent6" xfId="155"/>
    <cellStyle name="40% - Akzent6 2" xfId="835"/>
    <cellStyle name="40% - Akzent6 2 2" xfId="836"/>
    <cellStyle name="40% - Akzent6_11.04.19 - Tabellen" xfId="837"/>
    <cellStyle name="4mitP" xfId="838"/>
    <cellStyle name="5" xfId="156"/>
    <cellStyle name="5_5225402107005(1)" xfId="839"/>
    <cellStyle name="5_DeckblattNeu" xfId="840"/>
    <cellStyle name="5_III_Tagesbetreuung_2010_Rev1" xfId="841"/>
    <cellStyle name="5_leertabellen_teil_iii" xfId="842"/>
    <cellStyle name="5_Merkmalsuebersicht_neu" xfId="843"/>
    <cellStyle name="5_Tab. F1-3" xfId="157"/>
    <cellStyle name="5_Tab_III_1_1-10_neu_Endgueltig" xfId="844"/>
    <cellStyle name="5_tabellen_teil_iii_2011_l12" xfId="845"/>
    <cellStyle name="6" xfId="158"/>
    <cellStyle name="6_5225402107005(1)" xfId="846"/>
    <cellStyle name="6_DeckblattNeu" xfId="847"/>
    <cellStyle name="6_III_Tagesbetreuung_2010_Rev1" xfId="848"/>
    <cellStyle name="6_leertabellen_teil_iii" xfId="849"/>
    <cellStyle name="6_Merkmalsuebersicht_neu" xfId="850"/>
    <cellStyle name="6_Tab. F1-3" xfId="159"/>
    <cellStyle name="6_Tab_III_1_1-10_neu_Endgueltig" xfId="851"/>
    <cellStyle name="6_tabellen_teil_iii_2011_l12" xfId="852"/>
    <cellStyle name="60 % - Akzent1 2" xfId="160"/>
    <cellStyle name="60 % - Akzent1 2 2" xfId="161"/>
    <cellStyle name="60 % - Akzent1 2 3" xfId="853"/>
    <cellStyle name="60 % - Akzent1 2 4" xfId="854"/>
    <cellStyle name="60 % - Akzent1 2 5" xfId="855"/>
    <cellStyle name="60 % - Akzent1 3" xfId="162"/>
    <cellStyle name="60 % - Akzent1 3 2" xfId="856"/>
    <cellStyle name="60 % - Akzent1 4" xfId="857"/>
    <cellStyle name="60 % - Akzent2 2" xfId="163"/>
    <cellStyle name="60 % - Akzent2 2 2" xfId="164"/>
    <cellStyle name="60 % - Akzent2 2 3" xfId="858"/>
    <cellStyle name="60 % - Akzent2 2 4" xfId="859"/>
    <cellStyle name="60 % - Akzent2 2 5" xfId="860"/>
    <cellStyle name="60 % - Akzent2 3" xfId="165"/>
    <cellStyle name="60 % - Akzent2 3 2" xfId="861"/>
    <cellStyle name="60 % - Akzent2 4" xfId="862"/>
    <cellStyle name="60 % - Akzent3 2" xfId="166"/>
    <cellStyle name="60 % - Akzent3 2 2" xfId="167"/>
    <cellStyle name="60 % - Akzent3 2 3" xfId="863"/>
    <cellStyle name="60 % - Akzent3 2 4" xfId="864"/>
    <cellStyle name="60 % - Akzent3 2 5" xfId="865"/>
    <cellStyle name="60 % - Akzent3 3" xfId="168"/>
    <cellStyle name="60 % - Akzent3 3 2" xfId="866"/>
    <cellStyle name="60 % - Akzent3 4" xfId="867"/>
    <cellStyle name="60 % - Akzent4 2" xfId="169"/>
    <cellStyle name="60 % - Akzent4 2 2" xfId="170"/>
    <cellStyle name="60 % - Akzent4 2 3" xfId="868"/>
    <cellStyle name="60 % - Akzent4 2 4" xfId="869"/>
    <cellStyle name="60 % - Akzent4 2 5" xfId="870"/>
    <cellStyle name="60 % - Akzent4 3" xfId="171"/>
    <cellStyle name="60 % - Akzent4 3 2" xfId="871"/>
    <cellStyle name="60 % - Akzent4 4" xfId="872"/>
    <cellStyle name="60 % - Akzent5 2" xfId="172"/>
    <cellStyle name="60 % - Akzent5 2 2" xfId="173"/>
    <cellStyle name="60 % - Akzent5 2 3" xfId="873"/>
    <cellStyle name="60 % - Akzent5 2 4" xfId="874"/>
    <cellStyle name="60 % - Akzent5 2 5" xfId="875"/>
    <cellStyle name="60 % - Akzent5 3" xfId="174"/>
    <cellStyle name="60 % - Akzent5 3 2" xfId="876"/>
    <cellStyle name="60 % - Akzent5 4" xfId="877"/>
    <cellStyle name="60 % - Akzent6 2" xfId="175"/>
    <cellStyle name="60 % - Akzent6 2 2" xfId="176"/>
    <cellStyle name="60 % - Akzent6 2 3" xfId="878"/>
    <cellStyle name="60 % - Akzent6 2 4" xfId="879"/>
    <cellStyle name="60 % - Akzent6 2 5" xfId="880"/>
    <cellStyle name="60 % - Akzent6 3" xfId="177"/>
    <cellStyle name="60 % - Akzent6 3 2" xfId="881"/>
    <cellStyle name="60 % - Akzent6 4" xfId="882"/>
    <cellStyle name="60% - Accent1" xfId="883"/>
    <cellStyle name="60% - Accent1 2" xfId="884"/>
    <cellStyle name="60% - Accent2" xfId="885"/>
    <cellStyle name="60% - Accent2 2" xfId="886"/>
    <cellStyle name="60% - Accent3" xfId="887"/>
    <cellStyle name="60% - Accent3 2" xfId="888"/>
    <cellStyle name="60% - Accent4" xfId="889"/>
    <cellStyle name="60% - Accent4 2" xfId="890"/>
    <cellStyle name="60% - Accent5" xfId="891"/>
    <cellStyle name="60% - Accent5 2" xfId="892"/>
    <cellStyle name="60% - Accent6" xfId="893"/>
    <cellStyle name="60% - Accent6 2" xfId="894"/>
    <cellStyle name="60% - Akzent1" xfId="178"/>
    <cellStyle name="60% - Akzent1 2" xfId="895"/>
    <cellStyle name="60% - Akzent1_11.04.19 - Tabellen" xfId="896"/>
    <cellStyle name="60% - Akzent2" xfId="179"/>
    <cellStyle name="60% - Akzent2 2" xfId="897"/>
    <cellStyle name="60% - Akzent3" xfId="180"/>
    <cellStyle name="60% - Akzent3 2" xfId="898"/>
    <cellStyle name="60% - Akzent3_11.04.19 - Tabellen" xfId="899"/>
    <cellStyle name="60% - Akzent4" xfId="181"/>
    <cellStyle name="60% - Akzent4 2" xfId="900"/>
    <cellStyle name="60% - Akzent4_11.04.19 - Tabellen" xfId="901"/>
    <cellStyle name="60% - Akzent5" xfId="182"/>
    <cellStyle name="60% - Akzent5 2" xfId="902"/>
    <cellStyle name="60% - Akzent5_Xl0000112" xfId="903"/>
    <cellStyle name="60% - Akzent6" xfId="183"/>
    <cellStyle name="60% - Akzent6 2" xfId="904"/>
    <cellStyle name="60% - Akzent6_11.04.19 - Tabellen" xfId="905"/>
    <cellStyle name="6mitP" xfId="906"/>
    <cellStyle name="6ohneP" xfId="907"/>
    <cellStyle name="7mitP" xfId="908"/>
    <cellStyle name="9" xfId="184"/>
    <cellStyle name="9_5225402107005(1)" xfId="909"/>
    <cellStyle name="9_DeckblattNeu" xfId="910"/>
    <cellStyle name="9_III_Tagesbetreuung_2010_Rev1" xfId="911"/>
    <cellStyle name="9_leertabellen_teil_iii" xfId="912"/>
    <cellStyle name="9_Merkmalsuebersicht_neu" xfId="913"/>
    <cellStyle name="9_Tab. F1-3" xfId="185"/>
    <cellStyle name="9_Tab_III_1_1-10_neu_Endgueltig" xfId="914"/>
    <cellStyle name="9_tabellen_teil_iii_2011_l12" xfId="915"/>
    <cellStyle name="9mitP" xfId="916"/>
    <cellStyle name="9ohneP" xfId="917"/>
    <cellStyle name="Accent1" xfId="918"/>
    <cellStyle name="Accent1 2" xfId="919"/>
    <cellStyle name="Accent2" xfId="920"/>
    <cellStyle name="Accent2 2" xfId="921"/>
    <cellStyle name="Accent3" xfId="922"/>
    <cellStyle name="Accent3 2" xfId="923"/>
    <cellStyle name="Accent4" xfId="924"/>
    <cellStyle name="Accent4 2" xfId="925"/>
    <cellStyle name="Accent5" xfId="926"/>
    <cellStyle name="Accent5 2" xfId="927"/>
    <cellStyle name="Accent6" xfId="928"/>
    <cellStyle name="Accent6 2" xfId="929"/>
    <cellStyle name="Akzent1 2" xfId="186"/>
    <cellStyle name="Akzent1 2 2" xfId="187"/>
    <cellStyle name="Akzent1 2 2 2" xfId="930"/>
    <cellStyle name="Akzent1 2 3" xfId="931"/>
    <cellStyle name="Akzent1 2 4" xfId="932"/>
    <cellStyle name="Akzent1 2 5" xfId="933"/>
    <cellStyle name="Akzent1 3" xfId="188"/>
    <cellStyle name="Akzent1 3 2" xfId="934"/>
    <cellStyle name="Akzent2 2" xfId="189"/>
    <cellStyle name="Akzent2 2 2" xfId="190"/>
    <cellStyle name="Akzent2 2 2 2" xfId="935"/>
    <cellStyle name="Akzent2 2 3" xfId="936"/>
    <cellStyle name="Akzent2 2 4" xfId="937"/>
    <cellStyle name="Akzent2 2 5" xfId="938"/>
    <cellStyle name="Akzent2 3" xfId="191"/>
    <cellStyle name="Akzent2 3 2" xfId="939"/>
    <cellStyle name="Akzent3 2" xfId="192"/>
    <cellStyle name="Akzent3 2 2" xfId="193"/>
    <cellStyle name="Akzent3 2 2 2" xfId="940"/>
    <cellStyle name="Akzent3 2 3" xfId="941"/>
    <cellStyle name="Akzent3 2 4" xfId="942"/>
    <cellStyle name="Akzent3 2 5" xfId="943"/>
    <cellStyle name="Akzent3 3" xfId="194"/>
    <cellStyle name="Akzent3 3 2" xfId="944"/>
    <cellStyle name="Akzent4 2" xfId="195"/>
    <cellStyle name="Akzent4 2 2" xfId="196"/>
    <cellStyle name="Akzent4 2 2 2" xfId="945"/>
    <cellStyle name="Akzent4 2 3" xfId="946"/>
    <cellStyle name="Akzent4 2 4" xfId="947"/>
    <cellStyle name="Akzent4 2 5" xfId="948"/>
    <cellStyle name="Akzent4 3" xfId="197"/>
    <cellStyle name="Akzent4 3 2" xfId="949"/>
    <cellStyle name="Akzent5 2" xfId="198"/>
    <cellStyle name="Akzent5 2 2" xfId="199"/>
    <cellStyle name="Akzent5 2 2 2" xfId="950"/>
    <cellStyle name="Akzent5 2 3" xfId="951"/>
    <cellStyle name="Akzent5 2 4" xfId="952"/>
    <cellStyle name="Akzent5 2 5" xfId="953"/>
    <cellStyle name="Akzent5 3" xfId="200"/>
    <cellStyle name="Akzent5 3 2" xfId="954"/>
    <cellStyle name="Akzent6 2" xfId="201"/>
    <cellStyle name="Akzent6 2 2" xfId="202"/>
    <cellStyle name="Akzent6 2 2 2" xfId="955"/>
    <cellStyle name="Akzent6 2 3" xfId="956"/>
    <cellStyle name="Akzent6 2 4" xfId="957"/>
    <cellStyle name="Akzent6 2 5" xfId="958"/>
    <cellStyle name="Akzent6 3" xfId="203"/>
    <cellStyle name="Akzent6 3 2" xfId="959"/>
    <cellStyle name="Ausgabe 2" xfId="204"/>
    <cellStyle name="Ausgabe 2 2" xfId="205"/>
    <cellStyle name="Ausgabe 2 2 2" xfId="960"/>
    <cellStyle name="Ausgabe 2 3" xfId="961"/>
    <cellStyle name="Ausgabe 2 4" xfId="962"/>
    <cellStyle name="Ausgabe 2 5" xfId="963"/>
    <cellStyle name="Ausgabe 3" xfId="206"/>
    <cellStyle name="Ausgabe 3 2" xfId="964"/>
    <cellStyle name="Bad" xfId="965"/>
    <cellStyle name="Bad 2" xfId="966"/>
    <cellStyle name="BasisOhneNK" xfId="967"/>
    <cellStyle name="Berechnung 2" xfId="207"/>
    <cellStyle name="Berechnung 2 2" xfId="208"/>
    <cellStyle name="Berechnung 2 2 2" xfId="968"/>
    <cellStyle name="Berechnung 2 3" xfId="969"/>
    <cellStyle name="Berechnung 2 4" xfId="970"/>
    <cellStyle name="Berechnung 2 5" xfId="971"/>
    <cellStyle name="Berechnung 3" xfId="209"/>
    <cellStyle name="Berechnung 3 2" xfId="972"/>
    <cellStyle name="bin" xfId="210"/>
    <cellStyle name="blue" xfId="211"/>
    <cellStyle name="Ç¥ÁØ_ENRL2" xfId="212"/>
    <cellStyle name="Calculation" xfId="973"/>
    <cellStyle name="Calculation 2" xfId="974"/>
    <cellStyle name="cell" xfId="213"/>
    <cellStyle name="Check Cell" xfId="975"/>
    <cellStyle name="Check Cell 2" xfId="976"/>
    <cellStyle name="Code additions" xfId="214"/>
    <cellStyle name="Col&amp;RowHeadings" xfId="215"/>
    <cellStyle name="ColCodes" xfId="216"/>
    <cellStyle name="ColTitles" xfId="217"/>
    <cellStyle name="ColTitles 10" xfId="977"/>
    <cellStyle name="ColTitles 10 2" xfId="978"/>
    <cellStyle name="ColTitles 11" xfId="979"/>
    <cellStyle name="ColTitles 11 2" xfId="980"/>
    <cellStyle name="ColTitles 12" xfId="981"/>
    <cellStyle name="ColTitles 13" xfId="982"/>
    <cellStyle name="ColTitles 2" xfId="218"/>
    <cellStyle name="ColTitles 2 2" xfId="219"/>
    <cellStyle name="ColTitles 2 2 2" xfId="220"/>
    <cellStyle name="ColTitles 2 2 3" xfId="221"/>
    <cellStyle name="ColTitles 2 3" xfId="222"/>
    <cellStyle name="ColTitles 2 4" xfId="223"/>
    <cellStyle name="ColTitles 2 5" xfId="224"/>
    <cellStyle name="ColTitles 3" xfId="225"/>
    <cellStyle name="ColTitles 3 2" xfId="226"/>
    <cellStyle name="ColTitles 3 3" xfId="227"/>
    <cellStyle name="ColTitles 4" xfId="228"/>
    <cellStyle name="ColTitles 4 2" xfId="983"/>
    <cellStyle name="ColTitles 5" xfId="229"/>
    <cellStyle name="ColTitles 5 2" xfId="984"/>
    <cellStyle name="ColTitles 6" xfId="985"/>
    <cellStyle name="ColTitles 6 2" xfId="986"/>
    <cellStyle name="ColTitles 7" xfId="987"/>
    <cellStyle name="ColTitles 7 2" xfId="988"/>
    <cellStyle name="ColTitles 8" xfId="989"/>
    <cellStyle name="ColTitles 8 2" xfId="990"/>
    <cellStyle name="ColTitles 9" xfId="991"/>
    <cellStyle name="ColTitles 9 2" xfId="992"/>
    <cellStyle name="column" xfId="230"/>
    <cellStyle name="Comma [0]_00grad" xfId="993"/>
    <cellStyle name="Comma 2" xfId="231"/>
    <cellStyle name="Comma 2 2" xfId="232"/>
    <cellStyle name="Comma 2 2 2" xfId="233"/>
    <cellStyle name="Comma 2 3" xfId="234"/>
    <cellStyle name="Comma 3" xfId="235"/>
    <cellStyle name="Comma 3 2" xfId="994"/>
    <cellStyle name="Comma 3 2 2" xfId="995"/>
    <cellStyle name="Comma 3 2 3" xfId="996"/>
    <cellStyle name="Comma 3 3" xfId="997"/>
    <cellStyle name="Comma 3 4" xfId="998"/>
    <cellStyle name="Comma 4" xfId="236"/>
    <cellStyle name="Comma 5" xfId="237"/>
    <cellStyle name="Comma 6" xfId="238"/>
    <cellStyle name="Comma 6 2" xfId="239"/>
    <cellStyle name="Comma 7" xfId="240"/>
    <cellStyle name="Comma 7 2" xfId="241"/>
    <cellStyle name="comma(1)" xfId="242"/>
    <cellStyle name="Comma_00grad" xfId="999"/>
    <cellStyle name="Currency [0]_00grad" xfId="1000"/>
    <cellStyle name="Currency 2" xfId="1001"/>
    <cellStyle name="Currency_00grad" xfId="1002"/>
    <cellStyle name="DataEntryCells" xfId="243"/>
    <cellStyle name="DataEntryCells 2" xfId="244"/>
    <cellStyle name="DataEntryCells 2 2" xfId="245"/>
    <cellStyle name="Deźimal [0]" xfId="1003"/>
    <cellStyle name="Dezimal 2" xfId="1004"/>
    <cellStyle name="Dezimal 2 2" xfId="1005"/>
    <cellStyle name="Dezimal 2 2 2" xfId="1006"/>
    <cellStyle name="Dezimal 2 2 3" xfId="1007"/>
    <cellStyle name="Dezimal 2 3" xfId="1008"/>
    <cellStyle name="Dezimal 2 4" xfId="1009"/>
    <cellStyle name="Dezimal 3" xfId="1010"/>
    <cellStyle name="Dezimal 3 2" xfId="1011"/>
    <cellStyle name="Dezimal 3 3" xfId="1012"/>
    <cellStyle name="Dezimal 4" xfId="1013"/>
    <cellStyle name="Dezimal 4 2" xfId="1014"/>
    <cellStyle name="Dezimal 4 3" xfId="1015"/>
    <cellStyle name="Dezimal 5" xfId="1016"/>
    <cellStyle name="Dezimal 5 2" xfId="1017"/>
    <cellStyle name="Dezimal 5 3" xfId="1018"/>
    <cellStyle name="Dezimal 6" xfId="1019"/>
    <cellStyle name="Dezimal 6 2" xfId="1020"/>
    <cellStyle name="Dezimal 6 3" xfId="1021"/>
    <cellStyle name="Dezimal 7" xfId="1022"/>
    <cellStyle name="Didier" xfId="246"/>
    <cellStyle name="Didier - Title" xfId="247"/>
    <cellStyle name="Didier subtitles" xfId="248"/>
    <cellStyle name="Eingabe 2" xfId="249"/>
    <cellStyle name="Eingabe 2 2" xfId="250"/>
    <cellStyle name="Eingabe 2 2 2" xfId="1023"/>
    <cellStyle name="Eingabe 2 3" xfId="1024"/>
    <cellStyle name="Eingabe 2 4" xfId="1025"/>
    <cellStyle name="Eingabe 2 5" xfId="1026"/>
    <cellStyle name="Eingabe 3" xfId="251"/>
    <cellStyle name="Eingabe 3 2" xfId="1027"/>
    <cellStyle name="Ergebnis 2" xfId="252"/>
    <cellStyle name="Ergebnis 2 2" xfId="253"/>
    <cellStyle name="Ergebnis 2 2 2" xfId="1028"/>
    <cellStyle name="Ergebnis 2 3" xfId="1029"/>
    <cellStyle name="Ergebnis 2 3 2" xfId="1030"/>
    <cellStyle name="Ergebnis 2 4" xfId="1031"/>
    <cellStyle name="Ergebnis 2 5" xfId="1032"/>
    <cellStyle name="Ergebnis 2_SOFI Tab. H1.2-1A" xfId="1033"/>
    <cellStyle name="Ergebnis 3" xfId="254"/>
    <cellStyle name="Ergebnis 3 2" xfId="1034"/>
    <cellStyle name="Erklärender Text 2" xfId="255"/>
    <cellStyle name="Erklärender Text 2 2" xfId="256"/>
    <cellStyle name="Erklärender Text 2 2 2" xfId="1035"/>
    <cellStyle name="Erklärender Text 2 3" xfId="1036"/>
    <cellStyle name="Erklärender Text 2 4" xfId="1037"/>
    <cellStyle name="Erklärender Text 2 5" xfId="1038"/>
    <cellStyle name="Erklärender Text 3" xfId="257"/>
    <cellStyle name="Erklärender Text 3 2" xfId="1039"/>
    <cellStyle name="ErrRpt_DataEntryCells" xfId="258"/>
    <cellStyle name="ErrRpt-DataEntryCells" xfId="259"/>
    <cellStyle name="ErrRpt-DataEntryCells 2" xfId="260"/>
    <cellStyle name="ErrRpt-GreyBackground" xfId="261"/>
    <cellStyle name="ErrRpt-GreyBackground 2" xfId="262"/>
    <cellStyle name="Euro" xfId="263"/>
    <cellStyle name="Euro 10" xfId="1040"/>
    <cellStyle name="Euro 10 2" xfId="1041"/>
    <cellStyle name="Euro 10 2 2" xfId="1042"/>
    <cellStyle name="Euro 10 2 3" xfId="1043"/>
    <cellStyle name="Euro 10 3" xfId="1044"/>
    <cellStyle name="Euro 10 4" xfId="1045"/>
    <cellStyle name="Euro 11" xfId="1046"/>
    <cellStyle name="Euro 11 2" xfId="1047"/>
    <cellStyle name="Euro 11 2 2" xfId="1048"/>
    <cellStyle name="Euro 11 2 3" xfId="1049"/>
    <cellStyle name="Euro 11 3" xfId="1050"/>
    <cellStyle name="Euro 11 4" xfId="1051"/>
    <cellStyle name="Euro 12" xfId="1052"/>
    <cellStyle name="Euro 12 2" xfId="1053"/>
    <cellStyle name="Euro 12 2 2" xfId="1054"/>
    <cellStyle name="Euro 12 2 3" xfId="1055"/>
    <cellStyle name="Euro 12 3" xfId="1056"/>
    <cellStyle name="Euro 12 4" xfId="1057"/>
    <cellStyle name="Euro 13" xfId="1058"/>
    <cellStyle name="Euro 13 2" xfId="1059"/>
    <cellStyle name="Euro 13 2 2" xfId="1060"/>
    <cellStyle name="Euro 13 2 3" xfId="1061"/>
    <cellStyle name="Euro 13 3" xfId="1062"/>
    <cellStyle name="Euro 13 4" xfId="1063"/>
    <cellStyle name="Euro 14" xfId="1064"/>
    <cellStyle name="Euro 14 2" xfId="1065"/>
    <cellStyle name="Euro 14 3" xfId="1066"/>
    <cellStyle name="Euro 15" xfId="1067"/>
    <cellStyle name="Euro 15 2" xfId="1068"/>
    <cellStyle name="Euro 15 3" xfId="1069"/>
    <cellStyle name="Euro 16" xfId="1070"/>
    <cellStyle name="Euro 16 2" xfId="1071"/>
    <cellStyle name="Euro 16 3" xfId="1072"/>
    <cellStyle name="Euro 17" xfId="1073"/>
    <cellStyle name="Euro 17 2" xfId="1074"/>
    <cellStyle name="Euro 17 3" xfId="1075"/>
    <cellStyle name="Euro 18" xfId="1076"/>
    <cellStyle name="Euro 18 2" xfId="1077"/>
    <cellStyle name="Euro 18 3" xfId="1078"/>
    <cellStyle name="Euro 19" xfId="1079"/>
    <cellStyle name="Euro 19 2" xfId="1080"/>
    <cellStyle name="Euro 19 3" xfId="1081"/>
    <cellStyle name="Euro 2" xfId="264"/>
    <cellStyle name="Euro 2 2" xfId="265"/>
    <cellStyle name="Euro 2 2 2" xfId="266"/>
    <cellStyle name="Euro 2 2 3" xfId="267"/>
    <cellStyle name="Euro 2 3" xfId="268"/>
    <cellStyle name="Euro 2 4" xfId="269"/>
    <cellStyle name="Euro 2 5" xfId="270"/>
    <cellStyle name="Euro 20" xfId="1082"/>
    <cellStyle name="Euro 20 2" xfId="1083"/>
    <cellStyle name="Euro 20 2 2" xfId="1084"/>
    <cellStyle name="Euro 20 2 3" xfId="1085"/>
    <cellStyle name="Euro 20 3" xfId="1086"/>
    <cellStyle name="Euro 20 4" xfId="1087"/>
    <cellStyle name="Euro 21" xfId="1088"/>
    <cellStyle name="Euro 21 2" xfId="1089"/>
    <cellStyle name="Euro 21 2 2" xfId="1090"/>
    <cellStyle name="Euro 21 2 3" xfId="1091"/>
    <cellStyle name="Euro 21 3" xfId="1092"/>
    <cellStyle name="Euro 21 4" xfId="1093"/>
    <cellStyle name="Euro 22" xfId="1094"/>
    <cellStyle name="Euro 22 2" xfId="1095"/>
    <cellStyle name="Euro 22 2 2" xfId="1096"/>
    <cellStyle name="Euro 22 2 3" xfId="1097"/>
    <cellStyle name="Euro 22 3" xfId="1098"/>
    <cellStyle name="Euro 22 4" xfId="1099"/>
    <cellStyle name="Euro 23" xfId="1100"/>
    <cellStyle name="Euro 23 2" xfId="1101"/>
    <cellStyle name="Euro 23 2 2" xfId="1102"/>
    <cellStyle name="Euro 23 2 3" xfId="1103"/>
    <cellStyle name="Euro 23 3" xfId="1104"/>
    <cellStyle name="Euro 23 4" xfId="1105"/>
    <cellStyle name="Euro 24" xfId="1106"/>
    <cellStyle name="Euro 24 2" xfId="1107"/>
    <cellStyle name="Euro 24 2 2" xfId="1108"/>
    <cellStyle name="Euro 24 2 3" xfId="1109"/>
    <cellStyle name="Euro 24 3" xfId="1110"/>
    <cellStyle name="Euro 24 4" xfId="1111"/>
    <cellStyle name="Euro 25" xfId="1112"/>
    <cellStyle name="Euro 25 2" xfId="1113"/>
    <cellStyle name="Euro 25 2 2" xfId="1114"/>
    <cellStyle name="Euro 25 2 3" xfId="1115"/>
    <cellStyle name="Euro 25 3" xfId="1116"/>
    <cellStyle name="Euro 25 4" xfId="1117"/>
    <cellStyle name="Euro 26" xfId="1118"/>
    <cellStyle name="Euro 26 2" xfId="1119"/>
    <cellStyle name="Euro 26 2 2" xfId="1120"/>
    <cellStyle name="Euro 26 2 3" xfId="1121"/>
    <cellStyle name="Euro 26 3" xfId="1122"/>
    <cellStyle name="Euro 26 4" xfId="1123"/>
    <cellStyle name="Euro 27" xfId="1124"/>
    <cellStyle name="Euro 28" xfId="1125"/>
    <cellStyle name="Euro 3" xfId="271"/>
    <cellStyle name="Euro 3 2" xfId="272"/>
    <cellStyle name="Euro 3 3" xfId="273"/>
    <cellStyle name="Euro 4" xfId="274"/>
    <cellStyle name="Euro 4 2" xfId="1126"/>
    <cellStyle name="Euro 4 3" xfId="1127"/>
    <cellStyle name="Euro 5" xfId="275"/>
    <cellStyle name="Euro 5 2" xfId="1128"/>
    <cellStyle name="Euro 5 2 2" xfId="1129"/>
    <cellStyle name="Euro 5 2 3" xfId="1130"/>
    <cellStyle name="Euro 5 3" xfId="1131"/>
    <cellStyle name="Euro 5 4" xfId="1132"/>
    <cellStyle name="Euro 6" xfId="1133"/>
    <cellStyle name="Euro 6 2" xfId="1134"/>
    <cellStyle name="Euro 6 2 2" xfId="1135"/>
    <cellStyle name="Euro 6 2 3" xfId="1136"/>
    <cellStyle name="Euro 6 3" xfId="1137"/>
    <cellStyle name="Euro 6 4" xfId="1138"/>
    <cellStyle name="Euro 7" xfId="1139"/>
    <cellStyle name="Euro 7 2" xfId="1140"/>
    <cellStyle name="Euro 7 3" xfId="1141"/>
    <cellStyle name="Euro 8" xfId="1142"/>
    <cellStyle name="Euro 8 2" xfId="1143"/>
    <cellStyle name="Euro 8 2 2" xfId="1144"/>
    <cellStyle name="Euro 8 2 3" xfId="1145"/>
    <cellStyle name="Euro 8 3" xfId="1146"/>
    <cellStyle name="Euro 8 4" xfId="1147"/>
    <cellStyle name="Euro 9" xfId="1148"/>
    <cellStyle name="Euro 9 2" xfId="1149"/>
    <cellStyle name="Euro 9 2 2" xfId="1150"/>
    <cellStyle name="Euro 9 2 3" xfId="1151"/>
    <cellStyle name="Euro 9 3" xfId="1152"/>
    <cellStyle name="Euro 9 4" xfId="1153"/>
    <cellStyle name="Euro_BBE14 Tab. G2 VHS" xfId="1154"/>
    <cellStyle name="Explanatory Text" xfId="1155"/>
    <cellStyle name="Explanatory Text 2" xfId="1156"/>
    <cellStyle name="formula" xfId="276"/>
    <cellStyle name="gap" xfId="277"/>
    <cellStyle name="gap 2" xfId="278"/>
    <cellStyle name="gap 2 2" xfId="279"/>
    <cellStyle name="gap 2 2 2" xfId="1157"/>
    <cellStyle name="gap 2 2 2 2" xfId="1158"/>
    <cellStyle name="gap 2 2 3" xfId="1159"/>
    <cellStyle name="gap 3" xfId="280"/>
    <cellStyle name="gap 3 2" xfId="1160"/>
    <cellStyle name="gap 4" xfId="1161"/>
    <cellStyle name="Good" xfId="1162"/>
    <cellStyle name="Good 2" xfId="1163"/>
    <cellStyle name="Grey_background" xfId="281"/>
    <cellStyle name="GreyBackground" xfId="282"/>
    <cellStyle name="GreyBackground 2" xfId="283"/>
    <cellStyle name="GreyBackground 2 2" xfId="284"/>
    <cellStyle name="GreyBackground 3" xfId="285"/>
    <cellStyle name="GreyBackground 3 2" xfId="286"/>
    <cellStyle name="Gut 2" xfId="287"/>
    <cellStyle name="Gut 2 2" xfId="288"/>
    <cellStyle name="Gut 2 2 2" xfId="1164"/>
    <cellStyle name="Gut 2 3" xfId="1165"/>
    <cellStyle name="Gut 2 4" xfId="1166"/>
    <cellStyle name="Gut 2 5" xfId="1167"/>
    <cellStyle name="Gut 3" xfId="289"/>
    <cellStyle name="Gut 3 2" xfId="1168"/>
    <cellStyle name="Heading 1" xfId="1169"/>
    <cellStyle name="Heading 1 2" xfId="1170"/>
    <cellStyle name="Heading 2" xfId="1171"/>
    <cellStyle name="Heading 2 2" xfId="1172"/>
    <cellStyle name="Heading 3" xfId="1173"/>
    <cellStyle name="Heading 3 2" xfId="1174"/>
    <cellStyle name="Heading 4" xfId="1175"/>
    <cellStyle name="Heading 4 2" xfId="1176"/>
    <cellStyle name="Hinweis" xfId="1177"/>
    <cellStyle name="Hipervínculo" xfId="290"/>
    <cellStyle name="Hipervínculo visitado" xfId="291"/>
    <cellStyle name="Huomautus 2" xfId="292"/>
    <cellStyle name="Huomautus 3" xfId="293"/>
    <cellStyle name="Hyperlink 10" xfId="1178"/>
    <cellStyle name="Hyperlink 100" xfId="1179"/>
    <cellStyle name="Hyperlink 101" xfId="1180"/>
    <cellStyle name="Hyperlink 102" xfId="1181"/>
    <cellStyle name="Hyperlink 103" xfId="1182"/>
    <cellStyle name="Hyperlink 104" xfId="1183"/>
    <cellStyle name="Hyperlink 105" xfId="1184"/>
    <cellStyle name="Hyperlink 106" xfId="1185"/>
    <cellStyle name="Hyperlink 107" xfId="1186"/>
    <cellStyle name="Hyperlink 108" xfId="1187"/>
    <cellStyle name="Hyperlink 109" xfId="1188"/>
    <cellStyle name="Hyperlink 11" xfId="1189"/>
    <cellStyle name="Hyperlink 110" xfId="1190"/>
    <cellStyle name="Hyperlink 111" xfId="1191"/>
    <cellStyle name="Hyperlink 112" xfId="1192"/>
    <cellStyle name="Hyperlink 113" xfId="1193"/>
    <cellStyle name="Hyperlink 114" xfId="1194"/>
    <cellStyle name="Hyperlink 115" xfId="1195"/>
    <cellStyle name="Hyperlink 116" xfId="1196"/>
    <cellStyle name="Hyperlink 117" xfId="1197"/>
    <cellStyle name="Hyperlink 118" xfId="1198"/>
    <cellStyle name="Hyperlink 119" xfId="1199"/>
    <cellStyle name="Hyperlink 12" xfId="1200"/>
    <cellStyle name="Hyperlink 120" xfId="1201"/>
    <cellStyle name="Hyperlink 13" xfId="1202"/>
    <cellStyle name="Hyperlink 14" xfId="1203"/>
    <cellStyle name="Hyperlink 15" xfId="1204"/>
    <cellStyle name="Hyperlink 16" xfId="1205"/>
    <cellStyle name="Hyperlink 17" xfId="1206"/>
    <cellStyle name="Hyperlink 18" xfId="1207"/>
    <cellStyle name="Hyperlink 19" xfId="1208"/>
    <cellStyle name="Hyperlink 2" xfId="294"/>
    <cellStyle name="Hyperlink 2 2" xfId="295"/>
    <cellStyle name="Hyperlink 2 2 2" xfId="1209"/>
    <cellStyle name="Hyperlink 2 2 3" xfId="1210"/>
    <cellStyle name="Hyperlink 2 3" xfId="296"/>
    <cellStyle name="Hyperlink 2 3 2" xfId="1211"/>
    <cellStyle name="Hyperlink 2 4" xfId="1212"/>
    <cellStyle name="Hyperlink 2 5" xfId="1213"/>
    <cellStyle name="Hyperlink 2 6" xfId="1214"/>
    <cellStyle name="Hyperlink 20" xfId="1215"/>
    <cellStyle name="Hyperlink 21" xfId="1216"/>
    <cellStyle name="Hyperlink 22" xfId="1217"/>
    <cellStyle name="Hyperlink 23" xfId="1218"/>
    <cellStyle name="Hyperlink 24" xfId="1219"/>
    <cellStyle name="Hyperlink 25" xfId="1220"/>
    <cellStyle name="Hyperlink 26" xfId="1221"/>
    <cellStyle name="Hyperlink 27" xfId="1222"/>
    <cellStyle name="Hyperlink 28" xfId="1223"/>
    <cellStyle name="Hyperlink 29" xfId="1224"/>
    <cellStyle name="Hyperlink 3" xfId="297"/>
    <cellStyle name="Hyperlink 3 2" xfId="298"/>
    <cellStyle name="Hyperlink 3 2 2" xfId="1225"/>
    <cellStyle name="Hyperlink 3 3" xfId="299"/>
    <cellStyle name="Hyperlink 3 4" xfId="1226"/>
    <cellStyle name="Hyperlink 3 5" xfId="1227"/>
    <cellStyle name="Hyperlink 3 6" xfId="1228"/>
    <cellStyle name="Hyperlink 30" xfId="1229"/>
    <cellStyle name="Hyperlink 31" xfId="1230"/>
    <cellStyle name="Hyperlink 32" xfId="1231"/>
    <cellStyle name="Hyperlink 33" xfId="1232"/>
    <cellStyle name="Hyperlink 34" xfId="1233"/>
    <cellStyle name="Hyperlink 35" xfId="1234"/>
    <cellStyle name="Hyperlink 36" xfId="1235"/>
    <cellStyle name="Hyperlink 37" xfId="1236"/>
    <cellStyle name="Hyperlink 38" xfId="1237"/>
    <cellStyle name="Hyperlink 39" xfId="1238"/>
    <cellStyle name="Hyperlink 4" xfId="300"/>
    <cellStyle name="Hyperlink 4 2" xfId="301"/>
    <cellStyle name="Hyperlink 4 3" xfId="1239"/>
    <cellStyle name="Hyperlink 4 3 2" xfId="1240"/>
    <cellStyle name="Hyperlink 4 4" xfId="1241"/>
    <cellStyle name="Hyperlink 40" xfId="1242"/>
    <cellStyle name="Hyperlink 41" xfId="1243"/>
    <cellStyle name="Hyperlink 42" xfId="1244"/>
    <cellStyle name="Hyperlink 43" xfId="1245"/>
    <cellStyle name="Hyperlink 44" xfId="1246"/>
    <cellStyle name="Hyperlink 45" xfId="1247"/>
    <cellStyle name="Hyperlink 46" xfId="1248"/>
    <cellStyle name="Hyperlink 47" xfId="1249"/>
    <cellStyle name="Hyperlink 48" xfId="1250"/>
    <cellStyle name="Hyperlink 49" xfId="1251"/>
    <cellStyle name="Hyperlink 5" xfId="302"/>
    <cellStyle name="Hyperlink 5 2" xfId="1252"/>
    <cellStyle name="Hyperlink 5 3" xfId="1253"/>
    <cellStyle name="Hyperlink 5 4" xfId="1254"/>
    <cellStyle name="Hyperlink 50" xfId="1255"/>
    <cellStyle name="Hyperlink 51" xfId="1256"/>
    <cellStyle name="Hyperlink 52" xfId="1257"/>
    <cellStyle name="Hyperlink 53" xfId="1258"/>
    <cellStyle name="Hyperlink 54" xfId="1259"/>
    <cellStyle name="Hyperlink 55" xfId="1260"/>
    <cellStyle name="Hyperlink 56" xfId="1261"/>
    <cellStyle name="Hyperlink 57" xfId="1262"/>
    <cellStyle name="Hyperlink 58" xfId="1263"/>
    <cellStyle name="Hyperlink 59" xfId="1264"/>
    <cellStyle name="Hyperlink 6" xfId="303"/>
    <cellStyle name="Hyperlink 6 2" xfId="1265"/>
    <cellStyle name="Hyperlink 60" xfId="1266"/>
    <cellStyle name="Hyperlink 61" xfId="1267"/>
    <cellStyle name="Hyperlink 62" xfId="1268"/>
    <cellStyle name="Hyperlink 63" xfId="1269"/>
    <cellStyle name="Hyperlink 64" xfId="1270"/>
    <cellStyle name="Hyperlink 65" xfId="1271"/>
    <cellStyle name="Hyperlink 66" xfId="1272"/>
    <cellStyle name="Hyperlink 67" xfId="1273"/>
    <cellStyle name="Hyperlink 68" xfId="1274"/>
    <cellStyle name="Hyperlink 69" xfId="1275"/>
    <cellStyle name="Hyperlink 7" xfId="304"/>
    <cellStyle name="Hyperlink 7 2" xfId="1276"/>
    <cellStyle name="Hyperlink 70" xfId="1277"/>
    <cellStyle name="Hyperlink 71" xfId="1278"/>
    <cellStyle name="Hyperlink 72" xfId="1279"/>
    <cellStyle name="Hyperlink 73" xfId="1280"/>
    <cellStyle name="Hyperlink 74" xfId="1281"/>
    <cellStyle name="Hyperlink 75" xfId="1282"/>
    <cellStyle name="Hyperlink 76" xfId="1283"/>
    <cellStyle name="Hyperlink 77" xfId="1284"/>
    <cellStyle name="Hyperlink 78" xfId="1285"/>
    <cellStyle name="Hyperlink 79" xfId="1286"/>
    <cellStyle name="Hyperlink 8" xfId="305"/>
    <cellStyle name="Hyperlink 80" xfId="1287"/>
    <cellStyle name="Hyperlink 81" xfId="1288"/>
    <cellStyle name="Hyperlink 82" xfId="1289"/>
    <cellStyle name="Hyperlink 83" xfId="1290"/>
    <cellStyle name="Hyperlink 84" xfId="1291"/>
    <cellStyle name="Hyperlink 85" xfId="1292"/>
    <cellStyle name="Hyperlink 86" xfId="1293"/>
    <cellStyle name="Hyperlink 87" xfId="1294"/>
    <cellStyle name="Hyperlink 88" xfId="1295"/>
    <cellStyle name="Hyperlink 89" xfId="1296"/>
    <cellStyle name="Hyperlink 9" xfId="608"/>
    <cellStyle name="Hyperlink 90" xfId="1297"/>
    <cellStyle name="Hyperlink 91" xfId="1298"/>
    <cellStyle name="Hyperlink 92" xfId="1299"/>
    <cellStyle name="Hyperlink 93" xfId="1300"/>
    <cellStyle name="Hyperlink 94" xfId="1301"/>
    <cellStyle name="Hyperlink 95" xfId="1302"/>
    <cellStyle name="Hyperlink 96" xfId="1303"/>
    <cellStyle name="Hyperlink 97" xfId="1304"/>
    <cellStyle name="Hyperlink 98" xfId="1305"/>
    <cellStyle name="Hyperlink 99" xfId="1306"/>
    <cellStyle name="Hyperlũnk" xfId="1307"/>
    <cellStyle name="Input" xfId="1308"/>
    <cellStyle name="Input 2" xfId="1309"/>
    <cellStyle name="ISC" xfId="306"/>
    <cellStyle name="ISC 2" xfId="307"/>
    <cellStyle name="ISC 2 2" xfId="308"/>
    <cellStyle name="ISC 3" xfId="309"/>
    <cellStyle name="isced" xfId="310"/>
    <cellStyle name="isced 2" xfId="311"/>
    <cellStyle name="ISCED Titles" xfId="312"/>
    <cellStyle name="isced_8gradk" xfId="313"/>
    <cellStyle name="Komma 2" xfId="314"/>
    <cellStyle name="Komma 2 2" xfId="1310"/>
    <cellStyle name="Komma 2 2 2" xfId="1311"/>
    <cellStyle name="Komma 2 2 2 2" xfId="1312"/>
    <cellStyle name="Komma 2 2 3" xfId="1313"/>
    <cellStyle name="Komma 2 3" xfId="1314"/>
    <cellStyle name="Komma 2 3 2" xfId="1315"/>
    <cellStyle name="Komma 2 3 2 2" xfId="1316"/>
    <cellStyle name="Komma 2 3 3" xfId="1317"/>
    <cellStyle name="Komma 2 4" xfId="1318"/>
    <cellStyle name="Komma 2 4 2" xfId="1319"/>
    <cellStyle name="Komma 2 5" xfId="1320"/>
    <cellStyle name="Komma 3" xfId="315"/>
    <cellStyle name="Komma 3 2" xfId="1321"/>
    <cellStyle name="Komma 4" xfId="316"/>
    <cellStyle name="Komma 5" xfId="317"/>
    <cellStyle name="Komma 6" xfId="1322"/>
    <cellStyle name="Komma0" xfId="1323"/>
    <cellStyle name="level1a" xfId="318"/>
    <cellStyle name="level1a 2" xfId="319"/>
    <cellStyle name="level1a 2 2" xfId="320"/>
    <cellStyle name="level1a 3" xfId="321"/>
    <cellStyle name="level2" xfId="322"/>
    <cellStyle name="level2 2" xfId="323"/>
    <cellStyle name="level2 2 2" xfId="1324"/>
    <cellStyle name="level2 3" xfId="324"/>
    <cellStyle name="level2a" xfId="325"/>
    <cellStyle name="level2a 2" xfId="326"/>
    <cellStyle name="level2a 2 2" xfId="1325"/>
    <cellStyle name="level2a 3" xfId="327"/>
    <cellStyle name="level3" xfId="328"/>
    <cellStyle name="Line titles-Rows" xfId="329"/>
    <cellStyle name="Link" xfId="8" builtinId="8"/>
    <cellStyle name="Link 2" xfId="1326"/>
    <cellStyle name="Linked Cell" xfId="1327"/>
    <cellStyle name="Linked Cell 2" xfId="1328"/>
    <cellStyle name="Migliaia (0)_conti99" xfId="330"/>
    <cellStyle name="NBB blau" xfId="606"/>
    <cellStyle name="NBB Einheit" xfId="603"/>
    <cellStyle name="NBB Einheit 2" xfId="2370"/>
    <cellStyle name="NBB Einheit 3" xfId="2372"/>
    <cellStyle name="NBB Kopf" xfId="602"/>
    <cellStyle name="NBB Kopf 2" xfId="2369"/>
    <cellStyle name="NBB Kopf 3" xfId="2371"/>
    <cellStyle name="NBB Quelle" xfId="607"/>
    <cellStyle name="NBB Überschrift" xfId="600"/>
    <cellStyle name="NBB weiß" xfId="605"/>
    <cellStyle name="NBB Zwischenüberschrift" xfId="604"/>
    <cellStyle name="Neutral 2" xfId="331"/>
    <cellStyle name="Neutral 2 2" xfId="332"/>
    <cellStyle name="Neutral 2 2 2" xfId="1329"/>
    <cellStyle name="Neutral 2 3" xfId="1330"/>
    <cellStyle name="Neutral 2 4" xfId="1331"/>
    <cellStyle name="Neutral 2 5" xfId="1332"/>
    <cellStyle name="Neutral 3" xfId="333"/>
    <cellStyle name="Neutral 3 2" xfId="1333"/>
    <cellStyle name="nf2" xfId="1334"/>
    <cellStyle name="Normaali 2" xfId="334"/>
    <cellStyle name="Normaali 3" xfId="335"/>
    <cellStyle name="Normal 10" xfId="1335"/>
    <cellStyle name="Normal 10 2" xfId="1336"/>
    <cellStyle name="Normal 11" xfId="1337"/>
    <cellStyle name="Normal 11 2" xfId="336"/>
    <cellStyle name="Normal 11 2 2" xfId="1338"/>
    <cellStyle name="Normal 11 2 2 2" xfId="1339"/>
    <cellStyle name="Normal 11 2 2 3" xfId="1340"/>
    <cellStyle name="Normal 11 2 3" xfId="1341"/>
    <cellStyle name="Normal 11 2 4" xfId="1342"/>
    <cellStyle name="Normal 11 3" xfId="1343"/>
    <cellStyle name="Normal 11 4" xfId="1344"/>
    <cellStyle name="Normal 11 5" xfId="1345"/>
    <cellStyle name="Normal 11 5 2" xfId="1346"/>
    <cellStyle name="Normal 11 5 3" xfId="1347"/>
    <cellStyle name="Normal 11 6" xfId="1348"/>
    <cellStyle name="Normal 11 7" xfId="1349"/>
    <cellStyle name="Normal 12" xfId="337"/>
    <cellStyle name="Normal 12 2" xfId="1350"/>
    <cellStyle name="Normal 13" xfId="1351"/>
    <cellStyle name="Normal 2" xfId="338"/>
    <cellStyle name="Normal 2 10" xfId="1352"/>
    <cellStyle name="Normal 2 10 2" xfId="1353"/>
    <cellStyle name="Normal 2 10 2 2" xfId="1354"/>
    <cellStyle name="Normal 2 10 2 3" xfId="1355"/>
    <cellStyle name="Normal 2 10 3" xfId="1356"/>
    <cellStyle name="Normal 2 10 4" xfId="1357"/>
    <cellStyle name="Normal 2 11" xfId="1358"/>
    <cellStyle name="Normal 2 11 2" xfId="1359"/>
    <cellStyle name="Normal 2 11 2 2" xfId="1360"/>
    <cellStyle name="Normal 2 11 2 3" xfId="1361"/>
    <cellStyle name="Normal 2 11 3" xfId="1362"/>
    <cellStyle name="Normal 2 11 4" xfId="1363"/>
    <cellStyle name="Normal 2 12" xfId="1364"/>
    <cellStyle name="Normal 2 12 2" xfId="1365"/>
    <cellStyle name="Normal 2 12 2 2" xfId="1366"/>
    <cellStyle name="Normal 2 12 2 3" xfId="1367"/>
    <cellStyle name="Normal 2 12 3" xfId="1368"/>
    <cellStyle name="Normal 2 12 4" xfId="1369"/>
    <cellStyle name="Normal 2 13" xfId="1370"/>
    <cellStyle name="Normal 2 13 2" xfId="1371"/>
    <cellStyle name="Normal 2 13 2 2" xfId="1372"/>
    <cellStyle name="Normal 2 13 2 3" xfId="1373"/>
    <cellStyle name="Normal 2 13 3" xfId="1374"/>
    <cellStyle name="Normal 2 13 4" xfId="1375"/>
    <cellStyle name="Normal 2 14" xfId="1376"/>
    <cellStyle name="Normal 2 14 2" xfId="1377"/>
    <cellStyle name="Normal 2 14 2 2" xfId="1378"/>
    <cellStyle name="Normal 2 14 2 3" xfId="1379"/>
    <cellStyle name="Normal 2 14 3" xfId="1380"/>
    <cellStyle name="Normal 2 14 4" xfId="1381"/>
    <cellStyle name="Normal 2 15" xfId="1382"/>
    <cellStyle name="Normal 2 15 2" xfId="1383"/>
    <cellStyle name="Normal 2 15 2 2" xfId="1384"/>
    <cellStyle name="Normal 2 15 2 3" xfId="1385"/>
    <cellStyle name="Normal 2 15 3" xfId="1386"/>
    <cellStyle name="Normal 2 15 4" xfId="1387"/>
    <cellStyle name="Normal 2 16" xfId="1388"/>
    <cellStyle name="Normal 2 16 2" xfId="1389"/>
    <cellStyle name="Normal 2 16 2 2" xfId="1390"/>
    <cellStyle name="Normal 2 16 2 3" xfId="1391"/>
    <cellStyle name="Normal 2 16 3" xfId="1392"/>
    <cellStyle name="Normal 2 16 4" xfId="1393"/>
    <cellStyle name="Normal 2 17" xfId="1394"/>
    <cellStyle name="Normal 2 18" xfId="1395"/>
    <cellStyle name="Normal 2 19" xfId="1396"/>
    <cellStyle name="Normal 2 19 2" xfId="1397"/>
    <cellStyle name="Normal 2 19 3" xfId="1398"/>
    <cellStyle name="Normal 2 2" xfId="339"/>
    <cellStyle name="Normal 2 2 2" xfId="340"/>
    <cellStyle name="Normal 2 2 2 2" xfId="341"/>
    <cellStyle name="Normal 2 2 2 2 2" xfId="342"/>
    <cellStyle name="Normal 2 2 2 2 3" xfId="343"/>
    <cellStyle name="Normal 2 2 2 3" xfId="344"/>
    <cellStyle name="Normal 2 2 2 4" xfId="345"/>
    <cellStyle name="Normal 2 2 2 5" xfId="346"/>
    <cellStyle name="Normal 2 2 3" xfId="347"/>
    <cellStyle name="Normal 2 2 3 2" xfId="348"/>
    <cellStyle name="Normal 2 2 3 2 2" xfId="349"/>
    <cellStyle name="Normal 2 2 3 3" xfId="350"/>
    <cellStyle name="Normal 2 2 4" xfId="351"/>
    <cellStyle name="Normal 2 2 4 2" xfId="352"/>
    <cellStyle name="Normal 2 2 5" xfId="353"/>
    <cellStyle name="Normal 2 2 6" xfId="354"/>
    <cellStyle name="Normal 2 20" xfId="1399"/>
    <cellStyle name="Normal 2 21" xfId="1400"/>
    <cellStyle name="Normal 2 3" xfId="355"/>
    <cellStyle name="Normal 2 3 2" xfId="356"/>
    <cellStyle name="Normal 2 3 3" xfId="357"/>
    <cellStyle name="Normal 2 3 3 2" xfId="1401"/>
    <cellStyle name="Normal 2 3 3 3" xfId="1402"/>
    <cellStyle name="Normal 2 3 4" xfId="1403"/>
    <cellStyle name="Normal 2 3 5" xfId="1404"/>
    <cellStyle name="Normal 2 4" xfId="358"/>
    <cellStyle name="Normal 2 4 2" xfId="1405"/>
    <cellStyle name="Normal 2 4 3" xfId="1406"/>
    <cellStyle name="Normal 2 4 3 2" xfId="1407"/>
    <cellStyle name="Normal 2 4 3 3" xfId="1408"/>
    <cellStyle name="Normal 2 4 4" xfId="1409"/>
    <cellStyle name="Normal 2 4 5" xfId="1410"/>
    <cellStyle name="Normal 2 5" xfId="359"/>
    <cellStyle name="Normal 2 5 2" xfId="1411"/>
    <cellStyle name="Normal 2 5 3" xfId="1412"/>
    <cellStyle name="Normal 2 5 3 2" xfId="1413"/>
    <cellStyle name="Normal 2 5 3 3" xfId="1414"/>
    <cellStyle name="Normal 2 5 4" xfId="1415"/>
    <cellStyle name="Normal 2 5 5" xfId="1416"/>
    <cellStyle name="Normal 2 6" xfId="360"/>
    <cellStyle name="Normal 2 6 2" xfId="1417"/>
    <cellStyle name="Normal 2 6 3" xfId="1418"/>
    <cellStyle name="Normal 2 6 3 2" xfId="1419"/>
    <cellStyle name="Normal 2 6 3 3" xfId="1420"/>
    <cellStyle name="Normal 2 6 4" xfId="1421"/>
    <cellStyle name="Normal 2 6 5" xfId="1422"/>
    <cellStyle name="Normal 2 7" xfId="1423"/>
    <cellStyle name="Normal 2 7 2" xfId="1424"/>
    <cellStyle name="Normal 2 7 3" xfId="1425"/>
    <cellStyle name="Normal 2 7 3 2" xfId="1426"/>
    <cellStyle name="Normal 2 7 3 3" xfId="1427"/>
    <cellStyle name="Normal 2 7 4" xfId="1428"/>
    <cellStyle name="Normal 2 7 5" xfId="1429"/>
    <cellStyle name="Normal 2 8" xfId="1430"/>
    <cellStyle name="Normal 2 8 2" xfId="1431"/>
    <cellStyle name="Normal 2 8 2 2" xfId="1432"/>
    <cellStyle name="Normal 2 8 2 3" xfId="1433"/>
    <cellStyle name="Normal 2 8 3" xfId="1434"/>
    <cellStyle name="Normal 2 8 4" xfId="1435"/>
    <cellStyle name="Normal 2 9" xfId="1436"/>
    <cellStyle name="Normal 2 9 2" xfId="1437"/>
    <cellStyle name="Normal 2 9 2 2" xfId="1438"/>
    <cellStyle name="Normal 2 9 2 3" xfId="1439"/>
    <cellStyle name="Normal 2 9 3" xfId="1440"/>
    <cellStyle name="Normal 2 9 4" xfId="1441"/>
    <cellStyle name="Normal 2_AUG_TabChap2" xfId="1442"/>
    <cellStyle name="Normal 23" xfId="361"/>
    <cellStyle name="Normal 3" xfId="362"/>
    <cellStyle name="Normal 3 2" xfId="363"/>
    <cellStyle name="Normal 3 2 2" xfId="1443"/>
    <cellStyle name="Normal 3 2 2 2" xfId="1444"/>
    <cellStyle name="Normal 3 2 2 2 2" xfId="1445"/>
    <cellStyle name="Normal 3 2 2 3" xfId="1446"/>
    <cellStyle name="Normal 3 2 2 3 2" xfId="1447"/>
    <cellStyle name="Normal 3 2 2 3 2 2" xfId="1448"/>
    <cellStyle name="Normal 3 2 2 3 2 3" xfId="1449"/>
    <cellStyle name="Normal 3 2 2 3 3" xfId="1450"/>
    <cellStyle name="Normal 3 2 2 3 4" xfId="1451"/>
    <cellStyle name="Normal 3 2 2 4" xfId="1452"/>
    <cellStyle name="Normal 3 2 2 5" xfId="1453"/>
    <cellStyle name="Normal 3 2 2 6" xfId="1454"/>
    <cellStyle name="Normal 3 2 2 6 2" xfId="1455"/>
    <cellStyle name="Normal 3 2 2 6 3" xfId="1456"/>
    <cellStyle name="Normal 3 2 2 7" xfId="1457"/>
    <cellStyle name="Normal 3 2 2 8" xfId="1458"/>
    <cellStyle name="Normal 3 2 3" xfId="1459"/>
    <cellStyle name="Normal 3 3" xfId="364"/>
    <cellStyle name="Normal 3 3 2" xfId="1460"/>
    <cellStyle name="Normal 3 3 2 2" xfId="1461"/>
    <cellStyle name="Normal 3 3 2 3" xfId="1462"/>
    <cellStyle name="Normal 3 3 3" xfId="1463"/>
    <cellStyle name="Normal 3 3 4" xfId="1464"/>
    <cellStyle name="Normal 3 4" xfId="365"/>
    <cellStyle name="Normal 3 5" xfId="1465"/>
    <cellStyle name="Normal 3 6" xfId="1466"/>
    <cellStyle name="Normal 4" xfId="366"/>
    <cellStyle name="Normal 4 2" xfId="367"/>
    <cellStyle name="Normal 4 2 2" xfId="368"/>
    <cellStyle name="Normal 4 2 3" xfId="369"/>
    <cellStyle name="Normal 4 3" xfId="370"/>
    <cellStyle name="Normal 4 4" xfId="371"/>
    <cellStyle name="Normal 5" xfId="372"/>
    <cellStyle name="Normal 5 2" xfId="373"/>
    <cellStyle name="Normal 5 2 2" xfId="1467"/>
    <cellStyle name="Normal 5 2 3" xfId="1468"/>
    <cellStyle name="Normal 5 2 4" xfId="1469"/>
    <cellStyle name="Normal 5 2 4 2" xfId="1470"/>
    <cellStyle name="Normal 5 2 4 3" xfId="1471"/>
    <cellStyle name="Normal 5 2 5" xfId="1472"/>
    <cellStyle name="Normal 5 2 6" xfId="1473"/>
    <cellStyle name="Normal 5 3" xfId="1474"/>
    <cellStyle name="Normal 5 4" xfId="1475"/>
    <cellStyle name="Normal 6" xfId="374"/>
    <cellStyle name="Normal 6 2" xfId="1476"/>
    <cellStyle name="Normal 6 3" xfId="1477"/>
    <cellStyle name="Normal 7" xfId="375"/>
    <cellStyle name="Normal 7 2" xfId="376"/>
    <cellStyle name="Normal 8" xfId="377"/>
    <cellStyle name="Normal 8 10" xfId="378"/>
    <cellStyle name="Normal 8 11" xfId="1478"/>
    <cellStyle name="Normal 8 2" xfId="379"/>
    <cellStyle name="Normal 8 3" xfId="1479"/>
    <cellStyle name="Normal 8 4" xfId="1480"/>
    <cellStyle name="Normal 8 5" xfId="1481"/>
    <cellStyle name="Normal 8 6" xfId="1482"/>
    <cellStyle name="Normal 8 7" xfId="1483"/>
    <cellStyle name="Normal 8 8" xfId="1484"/>
    <cellStyle name="Normal 8 9" xfId="1485"/>
    <cellStyle name="Normal 9" xfId="1486"/>
    <cellStyle name="Normal 9 2" xfId="1487"/>
    <cellStyle name="Normal 9 3" xfId="1488"/>
    <cellStyle name="Normal_00enrl" xfId="1489"/>
    <cellStyle name="Normál_8gradk" xfId="380"/>
    <cellStyle name="Normal_B4" xfId="381"/>
    <cellStyle name="Normalny 10" xfId="382"/>
    <cellStyle name="Normalny 2" xfId="383"/>
    <cellStyle name="Normalny 2 2" xfId="384"/>
    <cellStyle name="Normalny 2 2 2" xfId="385"/>
    <cellStyle name="Normalny 2 2 2 2" xfId="386"/>
    <cellStyle name="Normalny 2 3" xfId="387"/>
    <cellStyle name="Normalny 2 3 2" xfId="388"/>
    <cellStyle name="Normalny 2 4" xfId="389"/>
    <cellStyle name="Normalny 2 4 2" xfId="390"/>
    <cellStyle name="Normalny 2 5" xfId="391"/>
    <cellStyle name="Normalny 2 5 2" xfId="392"/>
    <cellStyle name="Normalny 2 6" xfId="393"/>
    <cellStyle name="Normalny 2 6 2" xfId="394"/>
    <cellStyle name="Normalny 2 7" xfId="395"/>
    <cellStyle name="Normalny 2 7 2" xfId="396"/>
    <cellStyle name="Normalny 2 8" xfId="397"/>
    <cellStyle name="Normalny 2 8 2" xfId="398"/>
    <cellStyle name="Normalny 3" xfId="399"/>
    <cellStyle name="Normalny 3 2" xfId="400"/>
    <cellStyle name="Normalny 4" xfId="401"/>
    <cellStyle name="Normalny 4 2" xfId="402"/>
    <cellStyle name="Normalny 5" xfId="403"/>
    <cellStyle name="Normalny 5 2" xfId="404"/>
    <cellStyle name="Normalny 5 3" xfId="405"/>
    <cellStyle name="Normalny 5 3 2" xfId="406"/>
    <cellStyle name="Normalny 5 4" xfId="407"/>
    <cellStyle name="Normalny 6" xfId="408"/>
    <cellStyle name="Normalny 7" xfId="409"/>
    <cellStyle name="Normalny 8" xfId="410"/>
    <cellStyle name="Normalny 9" xfId="411"/>
    <cellStyle name="Note" xfId="1490"/>
    <cellStyle name="Note 10 2" xfId="1491"/>
    <cellStyle name="Note 10 2 2" xfId="1492"/>
    <cellStyle name="Note 10 2 2 2" xfId="1493"/>
    <cellStyle name="Note 10 2 3" xfId="1494"/>
    <cellStyle name="Note 10 3" xfId="1495"/>
    <cellStyle name="Note 10 3 2" xfId="1496"/>
    <cellStyle name="Note 10 3 2 2" xfId="1497"/>
    <cellStyle name="Note 10 3 3" xfId="1498"/>
    <cellStyle name="Note 10 4" xfId="1499"/>
    <cellStyle name="Note 10 4 2" xfId="1500"/>
    <cellStyle name="Note 10 4 2 2" xfId="1501"/>
    <cellStyle name="Note 10 4 3" xfId="1502"/>
    <cellStyle name="Note 10 5" xfId="1503"/>
    <cellStyle name="Note 10 5 2" xfId="1504"/>
    <cellStyle name="Note 10 5 2 2" xfId="1505"/>
    <cellStyle name="Note 10 5 3" xfId="1506"/>
    <cellStyle name="Note 10 6" xfId="1507"/>
    <cellStyle name="Note 10 6 2" xfId="1508"/>
    <cellStyle name="Note 10 6 2 2" xfId="1509"/>
    <cellStyle name="Note 10 6 3" xfId="1510"/>
    <cellStyle name="Note 10 7" xfId="1511"/>
    <cellStyle name="Note 10 7 2" xfId="1512"/>
    <cellStyle name="Note 10 7 2 2" xfId="1513"/>
    <cellStyle name="Note 10 7 3" xfId="1514"/>
    <cellStyle name="Note 11 2" xfId="1515"/>
    <cellStyle name="Note 11 2 2" xfId="1516"/>
    <cellStyle name="Note 11 2 2 2" xfId="1517"/>
    <cellStyle name="Note 11 2 3" xfId="1518"/>
    <cellStyle name="Note 11 3" xfId="1519"/>
    <cellStyle name="Note 11 3 2" xfId="1520"/>
    <cellStyle name="Note 11 3 2 2" xfId="1521"/>
    <cellStyle name="Note 11 3 3" xfId="1522"/>
    <cellStyle name="Note 11 4" xfId="1523"/>
    <cellStyle name="Note 11 4 2" xfId="1524"/>
    <cellStyle name="Note 11 4 2 2" xfId="1525"/>
    <cellStyle name="Note 11 4 3" xfId="1526"/>
    <cellStyle name="Note 11 5" xfId="1527"/>
    <cellStyle name="Note 11 5 2" xfId="1528"/>
    <cellStyle name="Note 11 5 2 2" xfId="1529"/>
    <cellStyle name="Note 11 5 3" xfId="1530"/>
    <cellStyle name="Note 11 6" xfId="1531"/>
    <cellStyle name="Note 11 6 2" xfId="1532"/>
    <cellStyle name="Note 11 6 2 2" xfId="1533"/>
    <cellStyle name="Note 11 6 3" xfId="1534"/>
    <cellStyle name="Note 12 2" xfId="1535"/>
    <cellStyle name="Note 12 2 2" xfId="1536"/>
    <cellStyle name="Note 12 2 2 2" xfId="1537"/>
    <cellStyle name="Note 12 2 3" xfId="1538"/>
    <cellStyle name="Note 12 3" xfId="1539"/>
    <cellStyle name="Note 12 3 2" xfId="1540"/>
    <cellStyle name="Note 12 3 2 2" xfId="1541"/>
    <cellStyle name="Note 12 3 3" xfId="1542"/>
    <cellStyle name="Note 12 4" xfId="1543"/>
    <cellStyle name="Note 12 4 2" xfId="1544"/>
    <cellStyle name="Note 12 4 2 2" xfId="1545"/>
    <cellStyle name="Note 12 4 3" xfId="1546"/>
    <cellStyle name="Note 12 5" xfId="1547"/>
    <cellStyle name="Note 12 5 2" xfId="1548"/>
    <cellStyle name="Note 12 5 2 2" xfId="1549"/>
    <cellStyle name="Note 12 5 3" xfId="1550"/>
    <cellStyle name="Note 13 2" xfId="1551"/>
    <cellStyle name="Note 13 2 2" xfId="1552"/>
    <cellStyle name="Note 13 2 2 2" xfId="1553"/>
    <cellStyle name="Note 13 2 3" xfId="1554"/>
    <cellStyle name="Note 14 2" xfId="1555"/>
    <cellStyle name="Note 14 2 2" xfId="1556"/>
    <cellStyle name="Note 14 2 2 2" xfId="1557"/>
    <cellStyle name="Note 14 2 3" xfId="1558"/>
    <cellStyle name="Note 15 2" xfId="1559"/>
    <cellStyle name="Note 15 2 2" xfId="1560"/>
    <cellStyle name="Note 15 2 2 2" xfId="1561"/>
    <cellStyle name="Note 15 2 3" xfId="1562"/>
    <cellStyle name="Note 2" xfId="1563"/>
    <cellStyle name="Note 2 2" xfId="1564"/>
    <cellStyle name="Note 2 2 2" xfId="1565"/>
    <cellStyle name="Note 2 2 2 2" xfId="1566"/>
    <cellStyle name="Note 2 2 3" xfId="1567"/>
    <cellStyle name="Note 2 3" xfId="1568"/>
    <cellStyle name="Note 2 3 2" xfId="1569"/>
    <cellStyle name="Note 2 3 2 2" xfId="1570"/>
    <cellStyle name="Note 2 3 3" xfId="1571"/>
    <cellStyle name="Note 2 4" xfId="1572"/>
    <cellStyle name="Note 2 4 2" xfId="1573"/>
    <cellStyle name="Note 2 4 2 2" xfId="1574"/>
    <cellStyle name="Note 2 4 3" xfId="1575"/>
    <cellStyle name="Note 2 5" xfId="1576"/>
    <cellStyle name="Note 2 5 2" xfId="1577"/>
    <cellStyle name="Note 2 5 2 2" xfId="1578"/>
    <cellStyle name="Note 2 5 3" xfId="1579"/>
    <cellStyle name="Note 2 6" xfId="1580"/>
    <cellStyle name="Note 2 6 2" xfId="1581"/>
    <cellStyle name="Note 2 6 2 2" xfId="1582"/>
    <cellStyle name="Note 2 6 3" xfId="1583"/>
    <cellStyle name="Note 2 7" xfId="1584"/>
    <cellStyle name="Note 2 7 2" xfId="1585"/>
    <cellStyle name="Note 2 7 2 2" xfId="1586"/>
    <cellStyle name="Note 2 7 3" xfId="1587"/>
    <cellStyle name="Note 2 8" xfId="1588"/>
    <cellStyle name="Note 2 8 2" xfId="1589"/>
    <cellStyle name="Note 2 8 2 2" xfId="1590"/>
    <cellStyle name="Note 2 8 3" xfId="1591"/>
    <cellStyle name="Note 3 2" xfId="1592"/>
    <cellStyle name="Note 3 2 2" xfId="1593"/>
    <cellStyle name="Note 3 2 2 2" xfId="1594"/>
    <cellStyle name="Note 3 2 3" xfId="1595"/>
    <cellStyle name="Note 3 3" xfId="1596"/>
    <cellStyle name="Note 3 3 2" xfId="1597"/>
    <cellStyle name="Note 3 3 2 2" xfId="1598"/>
    <cellStyle name="Note 3 3 3" xfId="1599"/>
    <cellStyle name="Note 3 4" xfId="1600"/>
    <cellStyle name="Note 3 4 2" xfId="1601"/>
    <cellStyle name="Note 3 4 2 2" xfId="1602"/>
    <cellStyle name="Note 3 4 3" xfId="1603"/>
    <cellStyle name="Note 3 5" xfId="1604"/>
    <cellStyle name="Note 3 5 2" xfId="1605"/>
    <cellStyle name="Note 3 5 2 2" xfId="1606"/>
    <cellStyle name="Note 3 5 3" xfId="1607"/>
    <cellStyle name="Note 3 6" xfId="1608"/>
    <cellStyle name="Note 3 6 2" xfId="1609"/>
    <cellStyle name="Note 3 6 2 2" xfId="1610"/>
    <cellStyle name="Note 3 6 3" xfId="1611"/>
    <cellStyle name="Note 3 7" xfId="1612"/>
    <cellStyle name="Note 3 7 2" xfId="1613"/>
    <cellStyle name="Note 3 7 2 2" xfId="1614"/>
    <cellStyle name="Note 3 7 3" xfId="1615"/>
    <cellStyle name="Note 3 8" xfId="1616"/>
    <cellStyle name="Note 3 8 2" xfId="1617"/>
    <cellStyle name="Note 3 8 2 2" xfId="1618"/>
    <cellStyle name="Note 3 8 3" xfId="1619"/>
    <cellStyle name="Note 4 2" xfId="1620"/>
    <cellStyle name="Note 4 2 2" xfId="1621"/>
    <cellStyle name="Note 4 2 2 2" xfId="1622"/>
    <cellStyle name="Note 4 2 3" xfId="1623"/>
    <cellStyle name="Note 4 3" xfId="1624"/>
    <cellStyle name="Note 4 3 2" xfId="1625"/>
    <cellStyle name="Note 4 3 2 2" xfId="1626"/>
    <cellStyle name="Note 4 3 3" xfId="1627"/>
    <cellStyle name="Note 4 4" xfId="1628"/>
    <cellStyle name="Note 4 4 2" xfId="1629"/>
    <cellStyle name="Note 4 4 2 2" xfId="1630"/>
    <cellStyle name="Note 4 4 3" xfId="1631"/>
    <cellStyle name="Note 4 5" xfId="1632"/>
    <cellStyle name="Note 4 5 2" xfId="1633"/>
    <cellStyle name="Note 4 5 2 2" xfId="1634"/>
    <cellStyle name="Note 4 5 3" xfId="1635"/>
    <cellStyle name="Note 4 6" xfId="1636"/>
    <cellStyle name="Note 4 6 2" xfId="1637"/>
    <cellStyle name="Note 4 6 2 2" xfId="1638"/>
    <cellStyle name="Note 4 6 3" xfId="1639"/>
    <cellStyle name="Note 4 7" xfId="1640"/>
    <cellStyle name="Note 4 7 2" xfId="1641"/>
    <cellStyle name="Note 4 7 2 2" xfId="1642"/>
    <cellStyle name="Note 4 7 3" xfId="1643"/>
    <cellStyle name="Note 4 8" xfId="1644"/>
    <cellStyle name="Note 4 8 2" xfId="1645"/>
    <cellStyle name="Note 4 8 2 2" xfId="1646"/>
    <cellStyle name="Note 4 8 3" xfId="1647"/>
    <cellStyle name="Note 5 2" xfId="1648"/>
    <cellStyle name="Note 5 2 2" xfId="1649"/>
    <cellStyle name="Note 5 2 2 2" xfId="1650"/>
    <cellStyle name="Note 5 2 3" xfId="1651"/>
    <cellStyle name="Note 5 3" xfId="1652"/>
    <cellStyle name="Note 5 3 2" xfId="1653"/>
    <cellStyle name="Note 5 3 2 2" xfId="1654"/>
    <cellStyle name="Note 5 3 3" xfId="1655"/>
    <cellStyle name="Note 5 4" xfId="1656"/>
    <cellStyle name="Note 5 4 2" xfId="1657"/>
    <cellStyle name="Note 5 4 2 2" xfId="1658"/>
    <cellStyle name="Note 5 4 3" xfId="1659"/>
    <cellStyle name="Note 5 5" xfId="1660"/>
    <cellStyle name="Note 5 5 2" xfId="1661"/>
    <cellStyle name="Note 5 5 2 2" xfId="1662"/>
    <cellStyle name="Note 5 5 3" xfId="1663"/>
    <cellStyle name="Note 5 6" xfId="1664"/>
    <cellStyle name="Note 5 6 2" xfId="1665"/>
    <cellStyle name="Note 5 6 2 2" xfId="1666"/>
    <cellStyle name="Note 5 6 3" xfId="1667"/>
    <cellStyle name="Note 5 7" xfId="1668"/>
    <cellStyle name="Note 5 7 2" xfId="1669"/>
    <cellStyle name="Note 5 7 2 2" xfId="1670"/>
    <cellStyle name="Note 5 7 3" xfId="1671"/>
    <cellStyle name="Note 5 8" xfId="1672"/>
    <cellStyle name="Note 5 8 2" xfId="1673"/>
    <cellStyle name="Note 5 8 2 2" xfId="1674"/>
    <cellStyle name="Note 5 8 3" xfId="1675"/>
    <cellStyle name="Note 6 2" xfId="1676"/>
    <cellStyle name="Note 6 2 2" xfId="1677"/>
    <cellStyle name="Note 6 2 2 2" xfId="1678"/>
    <cellStyle name="Note 6 2 3" xfId="1679"/>
    <cellStyle name="Note 6 3" xfId="1680"/>
    <cellStyle name="Note 6 3 2" xfId="1681"/>
    <cellStyle name="Note 6 3 2 2" xfId="1682"/>
    <cellStyle name="Note 6 3 3" xfId="1683"/>
    <cellStyle name="Note 6 4" xfId="1684"/>
    <cellStyle name="Note 6 4 2" xfId="1685"/>
    <cellStyle name="Note 6 4 2 2" xfId="1686"/>
    <cellStyle name="Note 6 4 3" xfId="1687"/>
    <cellStyle name="Note 6 5" xfId="1688"/>
    <cellStyle name="Note 6 5 2" xfId="1689"/>
    <cellStyle name="Note 6 5 2 2" xfId="1690"/>
    <cellStyle name="Note 6 5 3" xfId="1691"/>
    <cellStyle name="Note 6 6" xfId="1692"/>
    <cellStyle name="Note 6 6 2" xfId="1693"/>
    <cellStyle name="Note 6 6 2 2" xfId="1694"/>
    <cellStyle name="Note 6 6 3" xfId="1695"/>
    <cellStyle name="Note 6 7" xfId="1696"/>
    <cellStyle name="Note 6 7 2" xfId="1697"/>
    <cellStyle name="Note 6 7 2 2" xfId="1698"/>
    <cellStyle name="Note 6 7 3" xfId="1699"/>
    <cellStyle name="Note 6 8" xfId="1700"/>
    <cellStyle name="Note 6 8 2" xfId="1701"/>
    <cellStyle name="Note 6 8 2 2" xfId="1702"/>
    <cellStyle name="Note 6 8 3" xfId="1703"/>
    <cellStyle name="Note 7 2" xfId="1704"/>
    <cellStyle name="Note 7 2 2" xfId="1705"/>
    <cellStyle name="Note 7 2 2 2" xfId="1706"/>
    <cellStyle name="Note 7 2 3" xfId="1707"/>
    <cellStyle name="Note 7 3" xfId="1708"/>
    <cellStyle name="Note 7 3 2" xfId="1709"/>
    <cellStyle name="Note 7 3 2 2" xfId="1710"/>
    <cellStyle name="Note 7 3 3" xfId="1711"/>
    <cellStyle name="Note 7 4" xfId="1712"/>
    <cellStyle name="Note 7 4 2" xfId="1713"/>
    <cellStyle name="Note 7 4 2 2" xfId="1714"/>
    <cellStyle name="Note 7 4 3" xfId="1715"/>
    <cellStyle name="Note 7 5" xfId="1716"/>
    <cellStyle name="Note 7 5 2" xfId="1717"/>
    <cellStyle name="Note 7 5 2 2" xfId="1718"/>
    <cellStyle name="Note 7 5 3" xfId="1719"/>
    <cellStyle name="Note 7 6" xfId="1720"/>
    <cellStyle name="Note 7 6 2" xfId="1721"/>
    <cellStyle name="Note 7 6 2 2" xfId="1722"/>
    <cellStyle name="Note 7 6 3" xfId="1723"/>
    <cellStyle name="Note 7 7" xfId="1724"/>
    <cellStyle name="Note 7 7 2" xfId="1725"/>
    <cellStyle name="Note 7 7 2 2" xfId="1726"/>
    <cellStyle name="Note 7 7 3" xfId="1727"/>
    <cellStyle name="Note 7 8" xfId="1728"/>
    <cellStyle name="Note 7 8 2" xfId="1729"/>
    <cellStyle name="Note 7 8 2 2" xfId="1730"/>
    <cellStyle name="Note 7 8 3" xfId="1731"/>
    <cellStyle name="Note 8 2" xfId="1732"/>
    <cellStyle name="Note 8 2 2" xfId="1733"/>
    <cellStyle name="Note 8 2 2 2" xfId="1734"/>
    <cellStyle name="Note 8 2 3" xfId="1735"/>
    <cellStyle name="Note 8 3" xfId="1736"/>
    <cellStyle name="Note 8 3 2" xfId="1737"/>
    <cellStyle name="Note 8 3 2 2" xfId="1738"/>
    <cellStyle name="Note 8 3 3" xfId="1739"/>
    <cellStyle name="Note 8 4" xfId="1740"/>
    <cellStyle name="Note 8 4 2" xfId="1741"/>
    <cellStyle name="Note 8 4 2 2" xfId="1742"/>
    <cellStyle name="Note 8 4 3" xfId="1743"/>
    <cellStyle name="Note 8 5" xfId="1744"/>
    <cellStyle name="Note 8 5 2" xfId="1745"/>
    <cellStyle name="Note 8 5 2 2" xfId="1746"/>
    <cellStyle name="Note 8 5 3" xfId="1747"/>
    <cellStyle name="Note 8 6" xfId="1748"/>
    <cellStyle name="Note 8 6 2" xfId="1749"/>
    <cellStyle name="Note 8 6 2 2" xfId="1750"/>
    <cellStyle name="Note 8 6 3" xfId="1751"/>
    <cellStyle name="Note 8 7" xfId="1752"/>
    <cellStyle name="Note 8 7 2" xfId="1753"/>
    <cellStyle name="Note 8 7 2 2" xfId="1754"/>
    <cellStyle name="Note 8 7 3" xfId="1755"/>
    <cellStyle name="Note 8 8" xfId="1756"/>
    <cellStyle name="Note 8 8 2" xfId="1757"/>
    <cellStyle name="Note 8 8 2 2" xfId="1758"/>
    <cellStyle name="Note 8 8 3" xfId="1759"/>
    <cellStyle name="Note 9 2" xfId="1760"/>
    <cellStyle name="Note 9 2 2" xfId="1761"/>
    <cellStyle name="Note 9 2 2 2" xfId="1762"/>
    <cellStyle name="Note 9 2 3" xfId="1763"/>
    <cellStyle name="Note 9 3" xfId="1764"/>
    <cellStyle name="Note 9 3 2" xfId="1765"/>
    <cellStyle name="Note 9 3 2 2" xfId="1766"/>
    <cellStyle name="Note 9 3 3" xfId="1767"/>
    <cellStyle name="Note 9 4" xfId="1768"/>
    <cellStyle name="Note 9 4 2" xfId="1769"/>
    <cellStyle name="Note 9 4 2 2" xfId="1770"/>
    <cellStyle name="Note 9 4 3" xfId="1771"/>
    <cellStyle name="Note 9 5" xfId="1772"/>
    <cellStyle name="Note 9 5 2" xfId="1773"/>
    <cellStyle name="Note 9 5 2 2" xfId="1774"/>
    <cellStyle name="Note 9 5 3" xfId="1775"/>
    <cellStyle name="Note 9 6" xfId="1776"/>
    <cellStyle name="Note 9 6 2" xfId="1777"/>
    <cellStyle name="Note 9 6 2 2" xfId="1778"/>
    <cellStyle name="Note 9 6 3" xfId="1779"/>
    <cellStyle name="Note 9 7" xfId="1780"/>
    <cellStyle name="Note 9 7 2" xfId="1781"/>
    <cellStyle name="Note 9 7 2 2" xfId="1782"/>
    <cellStyle name="Note 9 7 3" xfId="1783"/>
    <cellStyle name="Note 9 8" xfId="1784"/>
    <cellStyle name="Note 9 8 2" xfId="1785"/>
    <cellStyle name="Note 9 8 2 2" xfId="1786"/>
    <cellStyle name="Note 9 8 3" xfId="1787"/>
    <cellStyle name="Notiz 10" xfId="1788"/>
    <cellStyle name="Notiz 11" xfId="1789"/>
    <cellStyle name="Notiz 12" xfId="1790"/>
    <cellStyle name="Notiz 13" xfId="1791"/>
    <cellStyle name="Notiz 14" xfId="1792"/>
    <cellStyle name="Notiz 15" xfId="1793"/>
    <cellStyle name="Notiz 16" xfId="1794"/>
    <cellStyle name="Notiz 2" xfId="412"/>
    <cellStyle name="Notiz 2 2" xfId="413"/>
    <cellStyle name="Notiz 2 2 2" xfId="1795"/>
    <cellStyle name="Notiz 2 3" xfId="414"/>
    <cellStyle name="Notiz 2 4" xfId="1796"/>
    <cellStyle name="Notiz 2 5" xfId="1797"/>
    <cellStyle name="Notiz 3" xfId="415"/>
    <cellStyle name="Notiz 3 2" xfId="416"/>
    <cellStyle name="Notiz 3 3" xfId="1798"/>
    <cellStyle name="Notiz 3 4" xfId="1799"/>
    <cellStyle name="Notiz 4" xfId="417"/>
    <cellStyle name="Notiz 4 2" xfId="1800"/>
    <cellStyle name="Notiz 5" xfId="418"/>
    <cellStyle name="Notiz 5 2" xfId="1801"/>
    <cellStyle name="Notiz 6" xfId="419"/>
    <cellStyle name="Notiz 6 2" xfId="1802"/>
    <cellStyle name="Notiz 7" xfId="420"/>
    <cellStyle name="Notiz 7 2" xfId="1803"/>
    <cellStyle name="Notiz 7 3" xfId="1804"/>
    <cellStyle name="Notiz 7 4" xfId="1805"/>
    <cellStyle name="Notiz 8" xfId="421"/>
    <cellStyle name="Notiz 8 2" xfId="1806"/>
    <cellStyle name="Notiz 9" xfId="422"/>
    <cellStyle name="Output" xfId="1807"/>
    <cellStyle name="Output 2" xfId="1808"/>
    <cellStyle name="Percent 2" xfId="423"/>
    <cellStyle name="Percent 2 2" xfId="424"/>
    <cellStyle name="Percent 2 2 2" xfId="425"/>
    <cellStyle name="Percent 2 3" xfId="426"/>
    <cellStyle name="Percent 3" xfId="427"/>
    <cellStyle name="Percent 3 2" xfId="428"/>
    <cellStyle name="Percent 3 3" xfId="1809"/>
    <cellStyle name="Percent 4" xfId="1810"/>
    <cellStyle name="Percent 4 2" xfId="1811"/>
    <cellStyle name="Percent 4 2 2" xfId="1812"/>
    <cellStyle name="Percent 4 2 3" xfId="1813"/>
    <cellStyle name="Percent 4 3" xfId="1814"/>
    <cellStyle name="Percent 4 4" xfId="1815"/>
    <cellStyle name="Percent_1 SubOverv.USd" xfId="429"/>
    <cellStyle name="Procentowy 3" xfId="430"/>
    <cellStyle name="Procentowy 8" xfId="431"/>
    <cellStyle name="Prozent 2" xfId="432"/>
    <cellStyle name="Prozent 3" xfId="1816"/>
    <cellStyle name="row" xfId="433"/>
    <cellStyle name="RowCodes" xfId="434"/>
    <cellStyle name="Row-Col Headings" xfId="435"/>
    <cellStyle name="RowTitles" xfId="436"/>
    <cellStyle name="RowTitles1-Detail" xfId="437"/>
    <cellStyle name="RowTitles-Col2" xfId="438"/>
    <cellStyle name="RowTitles-Col2 2" xfId="439"/>
    <cellStyle name="RowTitles-Col2 2 2" xfId="440"/>
    <cellStyle name="RowTitles-Detail" xfId="441"/>
    <cellStyle name="RowTitles-Detail 2" xfId="442"/>
    <cellStyle name="RowTitles-Detail 2 2" xfId="443"/>
    <cellStyle name="Schlecht 2" xfId="444"/>
    <cellStyle name="Schlecht 2 2" xfId="445"/>
    <cellStyle name="Schlecht 2 2 2" xfId="1817"/>
    <cellStyle name="Schlecht 2 3" xfId="1818"/>
    <cellStyle name="Schlecht 2 4" xfId="1819"/>
    <cellStyle name="Schlecht 2 5" xfId="1820"/>
    <cellStyle name="Schlecht 3" xfId="446"/>
    <cellStyle name="Schlecht 3 2" xfId="1821"/>
    <cellStyle name="Schlecht 3 3" xfId="1822"/>
    <cellStyle name="Standaard_Blad1" xfId="447"/>
    <cellStyle name="Standard" xfId="0" builtinId="0"/>
    <cellStyle name="Standard 10" xfId="448"/>
    <cellStyle name="Standard 10 2" xfId="1823"/>
    <cellStyle name="Standard 10 2 2" xfId="1824"/>
    <cellStyle name="Standard 10 3" xfId="1825"/>
    <cellStyle name="Standard 10 4" xfId="1826"/>
    <cellStyle name="Standard 10_Kennzahlen 2011" xfId="1827"/>
    <cellStyle name="Standard 11" xfId="449"/>
    <cellStyle name="Standard 11 2" xfId="1828"/>
    <cellStyle name="Standard 11 2 2" xfId="1829"/>
    <cellStyle name="Standard 11 2 3" xfId="1830"/>
    <cellStyle name="Standard 11 3" xfId="1831"/>
    <cellStyle name="Standard 11 4" xfId="1832"/>
    <cellStyle name="Standard 12" xfId="450"/>
    <cellStyle name="Standard 12 2" xfId="1833"/>
    <cellStyle name="Standard 12 2 2" xfId="1834"/>
    <cellStyle name="Standard 12 2 3" xfId="1835"/>
    <cellStyle name="Standard 12 2 4" xfId="1836"/>
    <cellStyle name="Standard 12 3" xfId="1837"/>
    <cellStyle name="Standard 12 4" xfId="1838"/>
    <cellStyle name="Standard 12 4 2" xfId="1839"/>
    <cellStyle name="Standard 12 5" xfId="1840"/>
    <cellStyle name="Standard 1263" xfId="1841"/>
    <cellStyle name="Standard 13" xfId="451"/>
    <cellStyle name="Standard 13 2" xfId="452"/>
    <cellStyle name="Standard 13 2 2" xfId="1842"/>
    <cellStyle name="Standard 13 3" xfId="1843"/>
    <cellStyle name="Standard 13 4" xfId="1844"/>
    <cellStyle name="Standard 13 5" xfId="1845"/>
    <cellStyle name="Standard 13 6" xfId="1846"/>
    <cellStyle name="Standard 13 6 2" xfId="1847"/>
    <cellStyle name="Standard 14" xfId="453"/>
    <cellStyle name="Standard 14 2" xfId="1848"/>
    <cellStyle name="Standard 14 2 2" xfId="1849"/>
    <cellStyle name="Standard 14 3" xfId="1850"/>
    <cellStyle name="Standard 14 4" xfId="1851"/>
    <cellStyle name="Standard 14 4 2" xfId="1852"/>
    <cellStyle name="Standard 15" xfId="454"/>
    <cellStyle name="Standard 15 2" xfId="1853"/>
    <cellStyle name="Standard 15 3" xfId="1854"/>
    <cellStyle name="Standard 16" xfId="455"/>
    <cellStyle name="Standard 16 2" xfId="1855"/>
    <cellStyle name="Standard 16 3" xfId="1856"/>
    <cellStyle name="Standard 17" xfId="456"/>
    <cellStyle name="Standard 17 2" xfId="1857"/>
    <cellStyle name="Standard 17 3" xfId="1858"/>
    <cellStyle name="Standard 17 3 2" xfId="1859"/>
    <cellStyle name="Standard 18" xfId="601"/>
    <cellStyle name="Standard 18 2" xfId="1860"/>
    <cellStyle name="Standard 18 3" xfId="1861"/>
    <cellStyle name="Standard 19" xfId="1862"/>
    <cellStyle name="Standard 19 2" xfId="1863"/>
    <cellStyle name="Standard 19 3" xfId="1864"/>
    <cellStyle name="Standard 2" xfId="3"/>
    <cellStyle name="Standard 2 10" xfId="457"/>
    <cellStyle name="Standard 2 10 2" xfId="458"/>
    <cellStyle name="Standard 2 10 2 2" xfId="459"/>
    <cellStyle name="Standard 2 10 3" xfId="460"/>
    <cellStyle name="Standard 2 10 4" xfId="461"/>
    <cellStyle name="Standard 2 11" xfId="462"/>
    <cellStyle name="Standard 2 12" xfId="463"/>
    <cellStyle name="Standard 2 12 2" xfId="464"/>
    <cellStyle name="Standard 2 13" xfId="465"/>
    <cellStyle name="Standard 2 14" xfId="466"/>
    <cellStyle name="Standard 2 15" xfId="467"/>
    <cellStyle name="Standard 2 16" xfId="468"/>
    <cellStyle name="Standard 2 17" xfId="2368"/>
    <cellStyle name="Standard 2 2" xfId="469"/>
    <cellStyle name="Standard 2 2 2" xfId="470"/>
    <cellStyle name="Standard 2 2 2 2" xfId="471"/>
    <cellStyle name="Standard 2 2 3" xfId="472"/>
    <cellStyle name="Standard 2 2 4" xfId="473"/>
    <cellStyle name="Standard 2 2 5" xfId="474"/>
    <cellStyle name="Standard 2 2_BBE12 Tab. H2.3 120506" xfId="1865"/>
    <cellStyle name="Standard 2 3" xfId="4"/>
    <cellStyle name="Standard 2 3 2" xfId="475"/>
    <cellStyle name="Standard 2 3 2 2" xfId="476"/>
    <cellStyle name="Standard 2 3 2 3" xfId="1866"/>
    <cellStyle name="Standard 2 3 3" xfId="477"/>
    <cellStyle name="Standard 2 3 4" xfId="478"/>
    <cellStyle name="Standard 2 3 4 2" xfId="1867"/>
    <cellStyle name="Standard 2 3 5" xfId="1868"/>
    <cellStyle name="Standard 2 3 6" xfId="1869"/>
    <cellStyle name="Standard 2 3 7" xfId="1870"/>
    <cellStyle name="Standard 2 4" xfId="479"/>
    <cellStyle name="Standard 2 4 2" xfId="480"/>
    <cellStyle name="Standard 2 4 2 2" xfId="481"/>
    <cellStyle name="Standard 2 4 2 2 2" xfId="1871"/>
    <cellStyle name="Standard 2 4 2 3" xfId="1872"/>
    <cellStyle name="Standard 2 4 3" xfId="482"/>
    <cellStyle name="Standard 2 4 4" xfId="483"/>
    <cellStyle name="Standard 2 4 4 2" xfId="1873"/>
    <cellStyle name="Standard 2 4 5" xfId="1874"/>
    <cellStyle name="Standard 2 5" xfId="5"/>
    <cellStyle name="Standard 2 5 2" xfId="484"/>
    <cellStyle name="Standard 2 5 2 2" xfId="485"/>
    <cellStyle name="Standard 2 5 3" xfId="486"/>
    <cellStyle name="Standard 2 5 4" xfId="487"/>
    <cellStyle name="Standard 2 6" xfId="488"/>
    <cellStyle name="Standard 2 6 2" xfId="489"/>
    <cellStyle name="Standard 2 6 2 2" xfId="490"/>
    <cellStyle name="Standard 2 6 3" xfId="491"/>
    <cellStyle name="Standard 2 6 4" xfId="492"/>
    <cellStyle name="Standard 2 7" xfId="493"/>
    <cellStyle name="Standard 2 7 2" xfId="494"/>
    <cellStyle name="Standard 2 7 2 2" xfId="495"/>
    <cellStyle name="Standard 2 7 3" xfId="496"/>
    <cellStyle name="Standard 2 7 4" xfId="497"/>
    <cellStyle name="Standard 2 8" xfId="498"/>
    <cellStyle name="Standard 2 8 2" xfId="499"/>
    <cellStyle name="Standard 2 8 2 2" xfId="500"/>
    <cellStyle name="Standard 2 8 3" xfId="501"/>
    <cellStyle name="Standard 2 8 4" xfId="502"/>
    <cellStyle name="Standard 2 9" xfId="503"/>
    <cellStyle name="Standard 2 9 2" xfId="504"/>
    <cellStyle name="Standard 2 9 2 2" xfId="505"/>
    <cellStyle name="Standard 2 9 3" xfId="506"/>
    <cellStyle name="Standard 2 9 4" xfId="507"/>
    <cellStyle name="Standard 2_BBE12 Tab. H2.3 120506" xfId="1875"/>
    <cellStyle name="Standard 20" xfId="1876"/>
    <cellStyle name="Standard 20 2" xfId="1877"/>
    <cellStyle name="Standard 21" xfId="1878"/>
    <cellStyle name="Standard 21 2" xfId="1879"/>
    <cellStyle name="Standard 22" xfId="1880"/>
    <cellStyle name="Standard 22 2" xfId="1881"/>
    <cellStyle name="Standard 23" xfId="1882"/>
    <cellStyle name="Standard 23 2" xfId="1883"/>
    <cellStyle name="Standard 23 2 2" xfId="1884"/>
    <cellStyle name="Standard 23 2 3" xfId="1885"/>
    <cellStyle name="Standard 23 3" xfId="1886"/>
    <cellStyle name="Standard 23 4" xfId="1887"/>
    <cellStyle name="Standard 24" xfId="1888"/>
    <cellStyle name="Standard 24 2" xfId="1889"/>
    <cellStyle name="Standard 24 3" xfId="1890"/>
    <cellStyle name="Standard 24 4" xfId="1891"/>
    <cellStyle name="Standard 25" xfId="1892"/>
    <cellStyle name="Standard 25 2" xfId="1893"/>
    <cellStyle name="Standard 25 3" xfId="1894"/>
    <cellStyle name="Standard 25 3 2" xfId="1895"/>
    <cellStyle name="Standard 25 4" xfId="1896"/>
    <cellStyle name="Standard 26" xfId="1897"/>
    <cellStyle name="Standard 27" xfId="1898"/>
    <cellStyle name="Standard 27 2" xfId="1899"/>
    <cellStyle name="Standard 28" xfId="1900"/>
    <cellStyle name="Standard 28 2" xfId="1901"/>
    <cellStyle name="Standard 29" xfId="1902"/>
    <cellStyle name="Standard 29 2" xfId="1903"/>
    <cellStyle name="Standard 3" xfId="1"/>
    <cellStyle name="Standard 3 2" xfId="508"/>
    <cellStyle name="Standard 3 2 2" xfId="1904"/>
    <cellStyle name="Standard 3 2 2 2" xfId="1905"/>
    <cellStyle name="Standard 3 2 2 2 2" xfId="1906"/>
    <cellStyle name="Standard 3 2 2 3" xfId="609"/>
    <cellStyle name="Standard 3 2 2 4" xfId="1907"/>
    <cellStyle name="Standard 3 2 2 5" xfId="1908"/>
    <cellStyle name="Standard 3 2 3" xfId="1909"/>
    <cellStyle name="Standard 3 2 4" xfId="1910"/>
    <cellStyle name="Standard 3 2 4 2" xfId="1911"/>
    <cellStyle name="Standard 3 2 4 3" xfId="1912"/>
    <cellStyle name="Standard 3 2 5" xfId="1913"/>
    <cellStyle name="Standard 3 2 6" xfId="1914"/>
    <cellStyle name="Standard 3 3" xfId="509"/>
    <cellStyle name="Standard 3 3 2" xfId="1915"/>
    <cellStyle name="Standard 3 3 3" xfId="1916"/>
    <cellStyle name="Standard 3 3 4" xfId="1917"/>
    <cellStyle name="Standard 3 4" xfId="510"/>
    <cellStyle name="Standard 3 4 2" xfId="1918"/>
    <cellStyle name="Standard 3 4 3" xfId="1919"/>
    <cellStyle name="Standard 3 5" xfId="511"/>
    <cellStyle name="Standard 3 6" xfId="512"/>
    <cellStyle name="Standard 3 7" xfId="513"/>
    <cellStyle name="Standard 3 8" xfId="514"/>
    <cellStyle name="Standard 3 9" xfId="1920"/>
    <cellStyle name="Standard 3_3_1_Schüler_B-Schulen_insg" xfId="1921"/>
    <cellStyle name="Standard 30" xfId="1922"/>
    <cellStyle name="Standard 30 2" xfId="1923"/>
    <cellStyle name="Standard 31" xfId="1924"/>
    <cellStyle name="Standard 32" xfId="1925"/>
    <cellStyle name="Standard 33" xfId="1926"/>
    <cellStyle name="Standard 34" xfId="1927"/>
    <cellStyle name="Standard 35" xfId="1928"/>
    <cellStyle name="Standard 36" xfId="1929"/>
    <cellStyle name="Standard 37" xfId="1930"/>
    <cellStyle name="Standard 37 2" xfId="1931"/>
    <cellStyle name="Standard 38" xfId="1932"/>
    <cellStyle name="Standard 39" xfId="1933"/>
    <cellStyle name="Standard 4" xfId="6"/>
    <cellStyle name="Standard 4 2" xfId="7"/>
    <cellStyle name="Standard 4 2 2" xfId="515"/>
    <cellStyle name="Standard 4 2 2 2" xfId="516"/>
    <cellStyle name="Standard 4 2 3" xfId="517"/>
    <cellStyle name="Standard 4 2 4" xfId="518"/>
    <cellStyle name="Standard 4 2 4 2" xfId="1934"/>
    <cellStyle name="Standard 4 2 4 3" xfId="1935"/>
    <cellStyle name="Standard 4 2 5" xfId="1936"/>
    <cellStyle name="Standard 4 3" xfId="519"/>
    <cellStyle name="Standard 4 3 2" xfId="520"/>
    <cellStyle name="Standard 4 3 2 2" xfId="521"/>
    <cellStyle name="Standard 4 3 3" xfId="522"/>
    <cellStyle name="Standard 4 3 4" xfId="523"/>
    <cellStyle name="Standard 4 4" xfId="524"/>
    <cellStyle name="Standard 4 4 2" xfId="525"/>
    <cellStyle name="Standard 4 4 2 2" xfId="526"/>
    <cellStyle name="Standard 4 4 3" xfId="527"/>
    <cellStyle name="Standard 4 4 4" xfId="528"/>
    <cellStyle name="Standard 4 5" xfId="529"/>
    <cellStyle name="Standard 4 5 2" xfId="530"/>
    <cellStyle name="Standard 4 5 2 2" xfId="531"/>
    <cellStyle name="Standard 4 5 3" xfId="532"/>
    <cellStyle name="Standard 4 5 4" xfId="533"/>
    <cellStyle name="Standard 4 6" xfId="534"/>
    <cellStyle name="Standard 4 6 2" xfId="535"/>
    <cellStyle name="Standard 4 6 2 2" xfId="536"/>
    <cellStyle name="Standard 4 6 3" xfId="537"/>
    <cellStyle name="Standard 4 6 4" xfId="538"/>
    <cellStyle name="Standard 4 7" xfId="539"/>
    <cellStyle name="Standard 4 7 2" xfId="540"/>
    <cellStyle name="Standard 4 7 2 2" xfId="541"/>
    <cellStyle name="Standard 4 7 3" xfId="542"/>
    <cellStyle name="Standard 4 7 4" xfId="543"/>
    <cellStyle name="Standard 4 8" xfId="544"/>
    <cellStyle name="Standard 4 8 2" xfId="545"/>
    <cellStyle name="Standard 4 8 2 2" xfId="546"/>
    <cellStyle name="Standard 4 8 3" xfId="547"/>
    <cellStyle name="Standard 4 8 4" xfId="548"/>
    <cellStyle name="Standard 4 9" xfId="1937"/>
    <cellStyle name="Standard 4_Tabelle1" xfId="1938"/>
    <cellStyle name="Standard 40" xfId="1939"/>
    <cellStyle name="Standard 41" xfId="1940"/>
    <cellStyle name="Standard 42" xfId="1941"/>
    <cellStyle name="Standard 43" xfId="2373"/>
    <cellStyle name="Standard 5" xfId="549"/>
    <cellStyle name="Standard 5 2" xfId="550"/>
    <cellStyle name="Standard 5 2 2" xfId="1942"/>
    <cellStyle name="Standard 5 2 3" xfId="1943"/>
    <cellStyle name="Standard 5 2 4" xfId="1944"/>
    <cellStyle name="Standard 5 2 5" xfId="1945"/>
    <cellStyle name="Standard 5 3" xfId="551"/>
    <cellStyle name="Standard 5 3 2" xfId="1946"/>
    <cellStyle name="Standard 5 3 3" xfId="1947"/>
    <cellStyle name="Standard 5 4" xfId="552"/>
    <cellStyle name="Standard 5 4 2" xfId="1948"/>
    <cellStyle name="Standard 5 5" xfId="553"/>
    <cellStyle name="Standard 6" xfId="554"/>
    <cellStyle name="Standard 6 2" xfId="555"/>
    <cellStyle name="Standard 6 2 2" xfId="1949"/>
    <cellStyle name="Standard 6 2 3" xfId="1950"/>
    <cellStyle name="Standard 6 2 4" xfId="1951"/>
    <cellStyle name="Standard 6 2 5" xfId="1952"/>
    <cellStyle name="Standard 6 3" xfId="556"/>
    <cellStyle name="Standard 6 3 2" xfId="1953"/>
    <cellStyle name="Standard 6 4" xfId="557"/>
    <cellStyle name="Standard 6 5" xfId="558"/>
    <cellStyle name="Standard 6 5 2" xfId="1954"/>
    <cellStyle name="Standard 6_SOFI Tab. H1.2-1A" xfId="1955"/>
    <cellStyle name="Standard 7" xfId="559"/>
    <cellStyle name="Standard 7 2" xfId="1956"/>
    <cellStyle name="Standard 7 2 2" xfId="1957"/>
    <cellStyle name="Standard 7 2 3" xfId="1958"/>
    <cellStyle name="Standard 7 3" xfId="1959"/>
    <cellStyle name="Standard 7 3 2" xfId="1960"/>
    <cellStyle name="Standard 7 4" xfId="1961"/>
    <cellStyle name="Standard 7 5" xfId="1962"/>
    <cellStyle name="Standard 7 5 2" xfId="1963"/>
    <cellStyle name="Standard 7 6" xfId="1964"/>
    <cellStyle name="Standard 7 7" xfId="1965"/>
    <cellStyle name="Standard 8" xfId="560"/>
    <cellStyle name="Standard 8 2" xfId="1966"/>
    <cellStyle name="Standard 8 2 2" xfId="1967"/>
    <cellStyle name="Standard 8 2 3" xfId="1968"/>
    <cellStyle name="Standard 8 2 4" xfId="1969"/>
    <cellStyle name="Standard 8 3" xfId="1970"/>
    <cellStyle name="Standard 8 3 2" xfId="1971"/>
    <cellStyle name="Standard 8 3 3" xfId="1972"/>
    <cellStyle name="Standard 8 4" xfId="1973"/>
    <cellStyle name="Standard 8 5" xfId="1974"/>
    <cellStyle name="Standard 8_SOFI Tab. H1.2-1A" xfId="1975"/>
    <cellStyle name="Standard 9" xfId="561"/>
    <cellStyle name="Standard 9 10" xfId="1976"/>
    <cellStyle name="Standard 9 11" xfId="1977"/>
    <cellStyle name="Standard 9 2" xfId="1978"/>
    <cellStyle name="Standard 9 2 2" xfId="1979"/>
    <cellStyle name="Standard 9 2 3" xfId="1980"/>
    <cellStyle name="Standard 9 2 4" xfId="1981"/>
    <cellStyle name="Standard 9 2_SOFI Tab. H1.2-1A" xfId="1982"/>
    <cellStyle name="Standard 9 3" xfId="1983"/>
    <cellStyle name="Standard 9 3 2" xfId="1984"/>
    <cellStyle name="Standard 9 4" xfId="1985"/>
    <cellStyle name="Standard 9 5" xfId="1986"/>
    <cellStyle name="Standard 9 6" xfId="1987"/>
    <cellStyle name="Standard 9 7" xfId="1988"/>
    <cellStyle name="Standard 9 8" xfId="1989"/>
    <cellStyle name="Standard 9 9" xfId="1990"/>
    <cellStyle name="Standard 9_SOFI Tab. H1.2-1A" xfId="1991"/>
    <cellStyle name="Standard_E4_Ergebnisse" xfId="2"/>
    <cellStyle name="Stil 1" xfId="1992"/>
    <cellStyle name="style1385638635423" xfId="1993"/>
    <cellStyle name="style1385638635438" xfId="1994"/>
    <cellStyle name="style1385638635470" xfId="1995"/>
    <cellStyle name="style1390319780511" xfId="1996"/>
    <cellStyle name="style1390319780652" xfId="1997"/>
    <cellStyle name="style1390319782886" xfId="1998"/>
    <cellStyle name="style1390319783058" xfId="1999"/>
    <cellStyle name="style1390321093981" xfId="2000"/>
    <cellStyle name="style1390321094028" xfId="2001"/>
    <cellStyle name="style1390321094075" xfId="2002"/>
    <cellStyle name="style1390321094122" xfId="2003"/>
    <cellStyle name="style1390321094185" xfId="2004"/>
    <cellStyle name="style1390321094247" xfId="2005"/>
    <cellStyle name="style1390321094856" xfId="2006"/>
    <cellStyle name="style1390321094919" xfId="2007"/>
    <cellStyle name="style1390321094966" xfId="2008"/>
    <cellStyle name="style1390321095013" xfId="2009"/>
    <cellStyle name="style1390321095060" xfId="2010"/>
    <cellStyle name="style1390321095106" xfId="2011"/>
    <cellStyle name="style1390321095247" xfId="2012"/>
    <cellStyle name="style1390321099091" xfId="2013"/>
    <cellStyle name="style1390321099560" xfId="2014"/>
    <cellStyle name="style1390321168592" xfId="2015"/>
    <cellStyle name="style1390321168654" xfId="2016"/>
    <cellStyle name="style1390321168701" xfId="2017"/>
    <cellStyle name="style1390321168748" xfId="2018"/>
    <cellStyle name="style1390321168811" xfId="2019"/>
    <cellStyle name="style1390321168857" xfId="2020"/>
    <cellStyle name="style1390321169326" xfId="2021"/>
    <cellStyle name="style1390321169389" xfId="2022"/>
    <cellStyle name="style1390321169436" xfId="2023"/>
    <cellStyle name="style1390321169639" xfId="2024"/>
    <cellStyle name="style1390321169701" xfId="2025"/>
    <cellStyle name="style1390321169748" xfId="2026"/>
    <cellStyle name="style1390321170123" xfId="2027"/>
    <cellStyle name="style1390321170170" xfId="2028"/>
    <cellStyle name="style1390321170217" xfId="2029"/>
    <cellStyle name="style1390321170248" xfId="2030"/>
    <cellStyle name="style1390321170482" xfId="2031"/>
    <cellStyle name="style1390321170529" xfId="2032"/>
    <cellStyle name="style1390321170592" xfId="2033"/>
    <cellStyle name="style1390321170639" xfId="2034"/>
    <cellStyle name="style1390321170686" xfId="2035"/>
    <cellStyle name="style1390321170732" xfId="2036"/>
    <cellStyle name="style1390321170795" xfId="2037"/>
    <cellStyle name="style1390321170857" xfId="2038"/>
    <cellStyle name="style1390321170904" xfId="2039"/>
    <cellStyle name="style1390321171076" xfId="2040"/>
    <cellStyle name="style1390321171373" xfId="2041"/>
    <cellStyle name="style1390321171529" xfId="2042"/>
    <cellStyle name="style1390321171592" xfId="2043"/>
    <cellStyle name="style1390321171639" xfId="2044"/>
    <cellStyle name="style1392977568832" xfId="2045"/>
    <cellStyle name="style1392977568926" xfId="2046"/>
    <cellStyle name="style1392977569723" xfId="2047"/>
    <cellStyle name="style1392977569863" xfId="2048"/>
    <cellStyle name="style1392977571598" xfId="2049"/>
    <cellStyle name="style1392977571629" xfId="2050"/>
    <cellStyle name="style1392977571660" xfId="2051"/>
    <cellStyle name="style1392977571691" xfId="2052"/>
    <cellStyle name="style1421153892240" xfId="2053"/>
    <cellStyle name="style1421153892334" xfId="2054"/>
    <cellStyle name="style1421153892412" xfId="2055"/>
    <cellStyle name="style1421153892459" xfId="2056"/>
    <cellStyle name="style1421153892506" xfId="2057"/>
    <cellStyle name="style1421153892568" xfId="2058"/>
    <cellStyle name="style1421153892631" xfId="2059"/>
    <cellStyle name="style1421153892693" xfId="2060"/>
    <cellStyle name="style1421153892756" xfId="2061"/>
    <cellStyle name="style1421153892834" xfId="2062"/>
    <cellStyle name="style1421153892912" xfId="2063"/>
    <cellStyle name="style1421153893131" xfId="2064"/>
    <cellStyle name="style1421153893193" xfId="2065"/>
    <cellStyle name="style1421153893240" xfId="2066"/>
    <cellStyle name="style1421153893303" xfId="2067"/>
    <cellStyle name="style1421153893365" xfId="2068"/>
    <cellStyle name="style1421153893459" xfId="2069"/>
    <cellStyle name="style1421153893553" xfId="2070"/>
    <cellStyle name="style1421153893646" xfId="2071"/>
    <cellStyle name="style1421153893756" xfId="2072"/>
    <cellStyle name="style1421153893834" xfId="2073"/>
    <cellStyle name="style1421153893896" xfId="2074"/>
    <cellStyle name="style1421153893943" xfId="2075"/>
    <cellStyle name="style1421153894006" xfId="2076"/>
    <cellStyle name="style1421153894068" xfId="2077"/>
    <cellStyle name="style1421153894131" xfId="2078"/>
    <cellStyle name="style1421153894256" xfId="2079"/>
    <cellStyle name="style1421153894318" xfId="2080"/>
    <cellStyle name="style1421153894475" xfId="2081"/>
    <cellStyle name="style1421153894553" xfId="2082"/>
    <cellStyle name="style1421153894600" xfId="2083"/>
    <cellStyle name="style1421153894646" xfId="2084"/>
    <cellStyle name="style1421153894709" xfId="2085"/>
    <cellStyle name="style1421153894787" xfId="2086"/>
    <cellStyle name="style1421153894881" xfId="2087"/>
    <cellStyle name="style1421153895365" xfId="2088"/>
    <cellStyle name="style1421153895412" xfId="2089"/>
    <cellStyle name="style1421153895521" xfId="2090"/>
    <cellStyle name="style1421153895600" xfId="2091"/>
    <cellStyle name="style1421153896318" xfId="2092"/>
    <cellStyle name="style1421153896584" xfId="2093"/>
    <cellStyle name="style1421153896631" xfId="2094"/>
    <cellStyle name="style1421153896678" xfId="2095"/>
    <cellStyle name="style1421153896725" xfId="2096"/>
    <cellStyle name="style1421153896771" xfId="2097"/>
    <cellStyle name="style1421153896834" xfId="2098"/>
    <cellStyle name="style1421153896881" xfId="2099"/>
    <cellStyle name="style1421153896943" xfId="2100"/>
    <cellStyle name="style1421153897006" xfId="2101"/>
    <cellStyle name="style1421153897084" xfId="2102"/>
    <cellStyle name="style1421153898771" xfId="2103"/>
    <cellStyle name="style1421153898881" xfId="2104"/>
    <cellStyle name="style1421153898959" xfId="2105"/>
    <cellStyle name="style1421153899053" xfId="2106"/>
    <cellStyle name="style1421153899084" xfId="2107"/>
    <cellStyle name="style1421153899146" xfId="2108"/>
    <cellStyle name="style1421153899193" xfId="2109"/>
    <cellStyle name="style1421153899318" xfId="2110"/>
    <cellStyle name="style1421153899365" xfId="2111"/>
    <cellStyle name="style1421153899412" xfId="2112"/>
    <cellStyle name="style1421153899615" xfId="2113"/>
    <cellStyle name="style1421153899662" xfId="2114"/>
    <cellStyle name="style1421153900865" xfId="2115"/>
    <cellStyle name="style1421153900928" xfId="2116"/>
    <cellStyle name="style1421153900990" xfId="2117"/>
    <cellStyle name="style1421153901068" xfId="2118"/>
    <cellStyle name="style1421153901334" xfId="2119"/>
    <cellStyle name="style1421153901381" xfId="2120"/>
    <cellStyle name="style1421153901443" xfId="2121"/>
    <cellStyle name="style1421153901506" xfId="2122"/>
    <cellStyle name="style1421153901584" xfId="2123"/>
    <cellStyle name="style1421153901662" xfId="2124"/>
    <cellStyle name="style1421153901740" xfId="2125"/>
    <cellStyle name="style1421153901834" xfId="2126"/>
    <cellStyle name="style1421153901928" xfId="2127"/>
    <cellStyle name="style1421153902006" xfId="2128"/>
    <cellStyle name="style1421153902084" xfId="2129"/>
    <cellStyle name="style1421153902162" xfId="2130"/>
    <cellStyle name="style1421153902428" xfId="2131"/>
    <cellStyle name="style1421153902506" xfId="2132"/>
    <cellStyle name="style1421153902600" xfId="2133"/>
    <cellStyle name="style1421153904412" xfId="2134"/>
    <cellStyle name="style1421153904490" xfId="2135"/>
    <cellStyle name="style1421153904553" xfId="2136"/>
    <cellStyle name="style1421153904631" xfId="2137"/>
    <cellStyle name="style1421153904693" xfId="2138"/>
    <cellStyle name="style1421153904756" xfId="2139"/>
    <cellStyle name="style1421153904818" xfId="2140"/>
    <cellStyle name="style1421153904865" xfId="2141"/>
    <cellStyle name="style1421153904912" xfId="2142"/>
    <cellStyle name="style1421153905334" xfId="2143"/>
    <cellStyle name="style1421153908693" xfId="2144"/>
    <cellStyle name="style1421153908725" xfId="2145"/>
    <cellStyle name="style1421153908772" xfId="2146"/>
    <cellStyle name="style1421153909100" xfId="2147"/>
    <cellStyle name="style1421153909162" xfId="2148"/>
    <cellStyle name="style1421153911256" xfId="2149"/>
    <cellStyle name="style1421153911553" xfId="2150"/>
    <cellStyle name="style1421153914272" xfId="2151"/>
    <cellStyle name="style1421153914365" xfId="2152"/>
    <cellStyle name="style1421153914444" xfId="2153"/>
    <cellStyle name="style1421155390681" xfId="2154"/>
    <cellStyle name="style1421155390869" xfId="2155"/>
    <cellStyle name="style1421155391056" xfId="2156"/>
    <cellStyle name="style1421155391119" xfId="2157"/>
    <cellStyle name="style1421155391197" xfId="2158"/>
    <cellStyle name="style1421155391337" xfId="2159"/>
    <cellStyle name="style1421155391462" xfId="2160"/>
    <cellStyle name="style1421155391603" xfId="2161"/>
    <cellStyle name="style1421155391681" xfId="2162"/>
    <cellStyle name="style1421155391759" xfId="2163"/>
    <cellStyle name="style1421155391822" xfId="2164"/>
    <cellStyle name="style1421155391947" xfId="2165"/>
    <cellStyle name="style1421155392041" xfId="2166"/>
    <cellStyle name="style1421155392119" xfId="2167"/>
    <cellStyle name="style1421155392259" xfId="2168"/>
    <cellStyle name="style1421155392337" xfId="2169"/>
    <cellStyle name="style1421155392431" xfId="2170"/>
    <cellStyle name="style1421155392478" xfId="2171"/>
    <cellStyle name="style1421155392541" xfId="2172"/>
    <cellStyle name="style1421155392603" xfId="2173"/>
    <cellStyle name="style1421155392712" xfId="2174"/>
    <cellStyle name="style1421155392791" xfId="2175"/>
    <cellStyle name="style1421155392853" xfId="2176"/>
    <cellStyle name="style1421155392931" xfId="2177"/>
    <cellStyle name="style1421155392978" xfId="2178"/>
    <cellStyle name="style1421155393041" xfId="2179"/>
    <cellStyle name="style1421155393087" xfId="2180"/>
    <cellStyle name="style1421155393197" xfId="2181"/>
    <cellStyle name="style1421155393259" xfId="2182"/>
    <cellStyle name="style1421155393306" xfId="2183"/>
    <cellStyle name="style1421155393369" xfId="2184"/>
    <cellStyle name="style1421155393416" xfId="2185"/>
    <cellStyle name="style1421155393478" xfId="2186"/>
    <cellStyle name="style1421155393541" xfId="2187"/>
    <cellStyle name="style1421155393587" xfId="2188"/>
    <cellStyle name="style1421155393650" xfId="2189"/>
    <cellStyle name="style1421155393697" xfId="2190"/>
    <cellStyle name="style1421155393775" xfId="2191"/>
    <cellStyle name="style1421155393837" xfId="2192"/>
    <cellStyle name="style1421155393916" xfId="2193"/>
    <cellStyle name="style1421155394056" xfId="2194"/>
    <cellStyle name="style1421155394119" xfId="2195"/>
    <cellStyle name="style1421155394181" xfId="2196"/>
    <cellStyle name="style1421155394244" xfId="2197"/>
    <cellStyle name="style1421155394306" xfId="2198"/>
    <cellStyle name="style1421155394400" xfId="2199"/>
    <cellStyle name="style1421155394478" xfId="2200"/>
    <cellStyle name="style1421155394556" xfId="2201"/>
    <cellStyle name="style1421155394681" xfId="2202"/>
    <cellStyle name="style1421155394744" xfId="2203"/>
    <cellStyle name="style1421155394806" xfId="2204"/>
    <cellStyle name="style1421155394947" xfId="2205"/>
    <cellStyle name="style1421155395025" xfId="2206"/>
    <cellStyle name="style1421155395072" xfId="2207"/>
    <cellStyle name="style1421155395134" xfId="2208"/>
    <cellStyle name="style1421155395244" xfId="2209"/>
    <cellStyle name="style1421155395322" xfId="2210"/>
    <cellStyle name="style1421155395369" xfId="2211"/>
    <cellStyle name="style1421155395416" xfId="2212"/>
    <cellStyle name="style1421155395478" xfId="2213"/>
    <cellStyle name="style1421155395525" xfId="2214"/>
    <cellStyle name="style1421155395744" xfId="2215"/>
    <cellStyle name="style1421155395791" xfId="2216"/>
    <cellStyle name="style1421155395869" xfId="2217"/>
    <cellStyle name="style1421155395931" xfId="2218"/>
    <cellStyle name="style1421155396400" xfId="2219"/>
    <cellStyle name="style1421155396463" xfId="2220"/>
    <cellStyle name="style1421155397916" xfId="2221"/>
    <cellStyle name="style1421155403384" xfId="2222"/>
    <cellStyle name="style1421155403463" xfId="2223"/>
    <cellStyle name="style1421155403509" xfId="2224"/>
    <cellStyle name="style1421155403681" xfId="2225"/>
    <cellStyle name="style1421155403744" xfId="2226"/>
    <cellStyle name="style1421155403806" xfId="2227"/>
    <cellStyle name="style1421155403885" xfId="2228"/>
    <cellStyle name="style1421155403947" xfId="2229"/>
    <cellStyle name="style1421155404416" xfId="2230"/>
    <cellStyle name="style1421155404666" xfId="2231"/>
    <cellStyle name="style1421155404744" xfId="2232"/>
    <cellStyle name="style1421155404869" xfId="2233"/>
    <cellStyle name="style1421155404947" xfId="2234"/>
    <cellStyle name="style1456320735159" xfId="2235"/>
    <cellStyle name="style1456320735221" xfId="2236"/>
    <cellStyle name="style1456320735362" xfId="2237"/>
    <cellStyle name="style1456320735471" xfId="2238"/>
    <cellStyle name="style1456320735549" xfId="2239"/>
    <cellStyle name="style1456320735643" xfId="2240"/>
    <cellStyle name="style1456320735737" xfId="2241"/>
    <cellStyle name="style1456320737018" xfId="2242"/>
    <cellStyle name="style1456320737159" xfId="2243"/>
    <cellStyle name="style1456320737330" xfId="2244"/>
    <cellStyle name="style1456320737440" xfId="2245"/>
    <cellStyle name="style1456320737534" xfId="2246"/>
    <cellStyle name="style1456320737627" xfId="2247"/>
    <cellStyle name="style1456320737831" xfId="2248"/>
    <cellStyle name="style1456320738424" xfId="2249"/>
    <cellStyle name="style1456320741674" xfId="2250"/>
    <cellStyle name="style1456320741784" xfId="2251"/>
    <cellStyle name="style1456320741909" xfId="2252"/>
    <cellStyle name="style1456320742299" xfId="2253"/>
    <cellStyle name="style1456320742378" xfId="2254"/>
    <cellStyle name="style1456320742471" xfId="2255"/>
    <cellStyle name="style1456320743018" xfId="2256"/>
    <cellStyle name="style1456320743471" xfId="2257"/>
    <cellStyle name="style1456320743534" xfId="2258"/>
    <cellStyle name="style1456320743596" xfId="2259"/>
    <cellStyle name="style1456320743690" xfId="2260"/>
    <cellStyle name="style1456320744128" xfId="2261"/>
    <cellStyle name="style1459931500790" xfId="2262"/>
    <cellStyle name="style1459931501024" xfId="2263"/>
    <cellStyle name="style1459931501165" xfId="2264"/>
    <cellStyle name="style1459931501274" xfId="2265"/>
    <cellStyle name="style1459931501462" xfId="2266"/>
    <cellStyle name="style1459931501603" xfId="2267"/>
    <cellStyle name="style1459931501712" xfId="2268"/>
    <cellStyle name="style1459931501853" xfId="2269"/>
    <cellStyle name="style1459931502071" xfId="2270"/>
    <cellStyle name="style1459931502243" xfId="2271"/>
    <cellStyle name="style1459931502353" xfId="2272"/>
    <cellStyle name="style1459931502478" xfId="2273"/>
    <cellStyle name="style1459931502571" xfId="2274"/>
    <cellStyle name="style1459931502650" xfId="2275"/>
    <cellStyle name="style1459931503712" xfId="2276"/>
    <cellStyle name="style1459931504025" xfId="2277"/>
    <cellStyle name="style1459931504415" xfId="2278"/>
    <cellStyle name="style1459931507525" xfId="2279"/>
    <cellStyle name="style1459931507603" xfId="2280"/>
    <cellStyle name="style1459931507712" xfId="2281"/>
    <cellStyle name="style1459931507790" xfId="2282"/>
    <cellStyle name="style1459931507868" xfId="2283"/>
    <cellStyle name="style1459931507947" xfId="2284"/>
    <cellStyle name="style1459931508025" xfId="2285"/>
    <cellStyle name="style1459931508087" xfId="2286"/>
    <cellStyle name="style1459931508197" xfId="2287"/>
    <cellStyle name="style1459931508275" xfId="2288"/>
    <cellStyle name="style1459931508384" xfId="2289"/>
    <cellStyle name="style1459931508478" xfId="2290"/>
    <cellStyle name="style1459931508572" xfId="2291"/>
    <cellStyle name="style1459931508665" xfId="2292"/>
    <cellStyle name="style1459931508759" xfId="2293"/>
    <cellStyle name="style1459931508853" xfId="2294"/>
    <cellStyle name="style1459931508947" xfId="2295"/>
    <cellStyle name="style1459931509040" xfId="2296"/>
    <cellStyle name="style1459931509447" xfId="2297"/>
    <cellStyle name="style1459931509525" xfId="2298"/>
    <cellStyle name="style1459931511150" xfId="2299"/>
    <cellStyle name="style1459931511228" xfId="2300"/>
    <cellStyle name="style1459931511306" xfId="2301"/>
    <cellStyle name="style1459931511384" xfId="2302"/>
    <cellStyle name="style1459931511447" xfId="2303"/>
    <cellStyle name="style1459931512603" xfId="2304"/>
    <cellStyle name="style1459931512681" xfId="2305"/>
    <cellStyle name="style1459931512978" xfId="2306"/>
    <cellStyle name="style1459931513056" xfId="2307"/>
    <cellStyle name="Sub-titles" xfId="562"/>
    <cellStyle name="Sub-titles Cols" xfId="563"/>
    <cellStyle name="Sub-titles rows" xfId="564"/>
    <cellStyle name="Tabelle Weiss" xfId="2308"/>
    <cellStyle name="Table No." xfId="565"/>
    <cellStyle name="Table Title" xfId="566"/>
    <cellStyle name="Tausender" xfId="2309"/>
    <cellStyle name="temp" xfId="567"/>
    <cellStyle name="Titel" xfId="2310"/>
    <cellStyle name="Title" xfId="2311"/>
    <cellStyle name="title1" xfId="568"/>
    <cellStyle name="Titles" xfId="569"/>
    <cellStyle name="Total" xfId="2312"/>
    <cellStyle name="Total 2" xfId="2313"/>
    <cellStyle name="Tsd" xfId="2314"/>
    <cellStyle name="Tusental (0)_Blad2" xfId="570"/>
    <cellStyle name="Tusental 2" xfId="571"/>
    <cellStyle name="Tusental_Blad2" xfId="572"/>
    <cellStyle name="Überschrift 1 2" xfId="573"/>
    <cellStyle name="Überschrift 1 2 2" xfId="574"/>
    <cellStyle name="Überschrift 1 2 2 2" xfId="2315"/>
    <cellStyle name="Überschrift 1 2 3" xfId="2316"/>
    <cellStyle name="Überschrift 1 2 4" xfId="2317"/>
    <cellStyle name="Überschrift 1 2 5" xfId="2318"/>
    <cellStyle name="Überschrift 1 3" xfId="575"/>
    <cellStyle name="Überschrift 1 3 2" xfId="2319"/>
    <cellStyle name="Überschrift 10" xfId="2320"/>
    <cellStyle name="Überschrift 2 2" xfId="576"/>
    <cellStyle name="Überschrift 2 2 2" xfId="577"/>
    <cellStyle name="Überschrift 2 2 2 2" xfId="2321"/>
    <cellStyle name="Überschrift 2 2 3" xfId="2322"/>
    <cellStyle name="Überschrift 2 2 4" xfId="2323"/>
    <cellStyle name="Überschrift 2 2 5" xfId="2324"/>
    <cellStyle name="Überschrift 2 3" xfId="578"/>
    <cellStyle name="Überschrift 2 3 2" xfId="2325"/>
    <cellStyle name="Überschrift 3 2" xfId="579"/>
    <cellStyle name="Überschrift 3 2 2" xfId="580"/>
    <cellStyle name="Überschrift 3 2 2 2" xfId="2326"/>
    <cellStyle name="Überschrift 3 2 3" xfId="2327"/>
    <cellStyle name="Überschrift 3 2 4" xfId="2328"/>
    <cellStyle name="Überschrift 3 2 5" xfId="2329"/>
    <cellStyle name="Überschrift 3 3" xfId="581"/>
    <cellStyle name="Überschrift 3 3 2" xfId="2330"/>
    <cellStyle name="Überschrift 4 2" xfId="582"/>
    <cellStyle name="Überschrift 4 2 2" xfId="583"/>
    <cellStyle name="Überschrift 4 2 2 2" xfId="2331"/>
    <cellStyle name="Überschrift 4 2 3" xfId="2332"/>
    <cellStyle name="Überschrift 4 2 4" xfId="2333"/>
    <cellStyle name="Überschrift 4 2 5" xfId="2334"/>
    <cellStyle name="Überschrift 4 3" xfId="584"/>
    <cellStyle name="Überschrift 4 3 2" xfId="2335"/>
    <cellStyle name="Überschrift 5" xfId="585"/>
    <cellStyle name="Überschrift 5 2" xfId="2336"/>
    <cellStyle name="überschrift 5 3" xfId="2337"/>
    <cellStyle name="überschrift 5 3 2" xfId="2338"/>
    <cellStyle name="Überschrift 6" xfId="2339"/>
    <cellStyle name="Überschrift 7" xfId="2340"/>
    <cellStyle name="Überschrift 8" xfId="2341"/>
    <cellStyle name="Überschrift 9" xfId="2342"/>
    <cellStyle name="Überschrift Hintergrund Grau" xfId="2343"/>
    <cellStyle name="Uwaga 2" xfId="586"/>
    <cellStyle name="Valuta (0)_Blad2" xfId="587"/>
    <cellStyle name="Valuta_Blad2" xfId="588"/>
    <cellStyle name="Verknüpfte Zelle 2" xfId="589"/>
    <cellStyle name="Verknüpfte Zelle 2 2" xfId="590"/>
    <cellStyle name="Verknüpfte Zelle 2 2 2" xfId="2344"/>
    <cellStyle name="Verknüpfte Zelle 2 3" xfId="2345"/>
    <cellStyle name="Verknüpfte Zelle 2 4" xfId="2346"/>
    <cellStyle name="Verknüpfte Zelle 2 5" xfId="2347"/>
    <cellStyle name="Verknüpfte Zelle 3" xfId="591"/>
    <cellStyle name="Verknüpfte Zelle 3 2" xfId="2348"/>
    <cellStyle name="Vorspalte" xfId="2349"/>
    <cellStyle name="vorspalte 2" xfId="2350"/>
    <cellStyle name="vorspalte 2 2" xfId="2351"/>
    <cellStyle name="vorspalte 3" xfId="2352"/>
    <cellStyle name="vorspalte_Absolventen bzw. Abgänger" xfId="2353"/>
    <cellStyle name="Währung [0] 2" xfId="2354"/>
    <cellStyle name="Währung 2" xfId="2355"/>
    <cellStyle name="Warnender Text 2" xfId="592"/>
    <cellStyle name="Warnender Text 2 2" xfId="593"/>
    <cellStyle name="Warnender Text 2 2 2" xfId="2356"/>
    <cellStyle name="Warnender Text 2 3" xfId="2357"/>
    <cellStyle name="Warnender Text 2 4" xfId="2358"/>
    <cellStyle name="Warnender Text 2 5" xfId="2359"/>
    <cellStyle name="Warnender Text 3" xfId="594"/>
    <cellStyle name="Warnender Text 3 2" xfId="2360"/>
    <cellStyle name="Warning Text" xfId="2361"/>
    <cellStyle name="Warning Text 2" xfId="2362"/>
    <cellStyle name="Zelle überprüfen 2" xfId="595"/>
    <cellStyle name="Zelle überprüfen 2 2" xfId="596"/>
    <cellStyle name="Zelle überprüfen 2 2 2" xfId="2363"/>
    <cellStyle name="Zelle überprüfen 2 3" xfId="2364"/>
    <cellStyle name="Zelle überprüfen 2 4" xfId="2365"/>
    <cellStyle name="Zelle überprüfen 2 5" xfId="2366"/>
    <cellStyle name="Zelle überprüfen 3" xfId="597"/>
    <cellStyle name="Zelle überprüfen 3 2" xfId="2367"/>
    <cellStyle name="표준_T_A8(통계청_검증결과)" xfId="598"/>
    <cellStyle name="標準_法務省担当表（eigo ） " xfId="599"/>
  </cellStyles>
  <dxfs count="0"/>
  <tableStyles count="0" defaultTableStyle="TableStyleMedium2" defaultPivotStyle="PivotStyleLight16"/>
  <colors>
    <mruColors>
      <color rgb="FF0563C1"/>
      <color rgb="FFD9D9D9"/>
      <color rgb="FFC5D9F1"/>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externalLink" Target="externalLinks/externalLink12.xml"/><Relationship Id="rId47" Type="http://schemas.openxmlformats.org/officeDocument/2006/relationships/externalLink" Target="externalLinks/externalLink17.xml"/><Relationship Id="rId50" Type="http://schemas.openxmlformats.org/officeDocument/2006/relationships/externalLink" Target="externalLinks/externalLink20.xml"/><Relationship Id="rId55" Type="http://schemas.openxmlformats.org/officeDocument/2006/relationships/externalLink" Target="externalLinks/externalLink2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1.xml"/><Relationship Id="rId54" Type="http://schemas.openxmlformats.org/officeDocument/2006/relationships/externalLink" Target="externalLinks/externalLink2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externalLink" Target="externalLinks/externalLink15.xml"/><Relationship Id="rId53" Type="http://schemas.openxmlformats.org/officeDocument/2006/relationships/externalLink" Target="externalLinks/externalLink23.xml"/><Relationship Id="rId58" Type="http://schemas.openxmlformats.org/officeDocument/2006/relationships/externalLink" Target="externalLinks/externalLink2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49" Type="http://schemas.openxmlformats.org/officeDocument/2006/relationships/externalLink" Target="externalLinks/externalLink19.xml"/><Relationship Id="rId57" Type="http://schemas.openxmlformats.org/officeDocument/2006/relationships/externalLink" Target="externalLinks/externalLink2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externalLink" Target="externalLinks/externalLink14.xml"/><Relationship Id="rId52" Type="http://schemas.openxmlformats.org/officeDocument/2006/relationships/externalLink" Target="externalLinks/externalLink2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externalLink" Target="externalLinks/externalLink13.xml"/><Relationship Id="rId48" Type="http://schemas.openxmlformats.org/officeDocument/2006/relationships/externalLink" Target="externalLinks/externalLink18.xml"/><Relationship Id="rId56" Type="http://schemas.openxmlformats.org/officeDocument/2006/relationships/externalLink" Target="externalLinks/externalLink26.xml"/><Relationship Id="rId8" Type="http://schemas.openxmlformats.org/officeDocument/2006/relationships/worksheet" Target="worksheets/sheet8.xml"/><Relationship Id="rId51" Type="http://schemas.openxmlformats.org/officeDocument/2006/relationships/externalLink" Target="externalLinks/externalLink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externalLink" Target="externalLinks/externalLink16.xml"/><Relationship Id="rId59" Type="http://schemas.openxmlformats.org/officeDocument/2006/relationships/externalLink" Target="externalLinks/externalLink2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9525</xdr:colOff>
      <xdr:row>19</xdr:row>
      <xdr:rowOff>84662</xdr:rowOff>
    </xdr:to>
    <xdr:pic>
      <xdr:nvPicPr>
        <xdr:cNvPr id="2" name="Grafik 1"/>
        <xdr:cNvPicPr>
          <a:picLocks noChangeAspect="1"/>
        </xdr:cNvPicPr>
      </xdr:nvPicPr>
      <xdr:blipFill>
        <a:blip xmlns:r="http://schemas.openxmlformats.org/officeDocument/2006/relationships" r:embed="rId1"/>
        <a:stretch>
          <a:fillRect/>
        </a:stretch>
      </xdr:blipFill>
      <xdr:spPr>
        <a:xfrm>
          <a:off x="0" y="495300"/>
          <a:ext cx="5410200" cy="33231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7</xdr:col>
      <xdr:colOff>0</xdr:colOff>
      <xdr:row>14</xdr:row>
      <xdr:rowOff>122183</xdr:rowOff>
    </xdr:to>
    <xdr:pic>
      <xdr:nvPicPr>
        <xdr:cNvPr id="3" name="Grafik 2"/>
        <xdr:cNvPicPr>
          <a:picLocks noChangeAspect="1"/>
        </xdr:cNvPicPr>
      </xdr:nvPicPr>
      <xdr:blipFill>
        <a:blip xmlns:r="http://schemas.openxmlformats.org/officeDocument/2006/relationships" r:embed="rId1"/>
        <a:stretch>
          <a:fillRect/>
        </a:stretch>
      </xdr:blipFill>
      <xdr:spPr>
        <a:xfrm>
          <a:off x="0" y="685801"/>
          <a:ext cx="5400675" cy="2065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7</xdr:col>
      <xdr:colOff>0</xdr:colOff>
      <xdr:row>20</xdr:row>
      <xdr:rowOff>81365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685801"/>
          <a:ext cx="5400675" cy="29960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7</xdr:col>
      <xdr:colOff>7327</xdr:colOff>
      <xdr:row>23</xdr:row>
      <xdr:rowOff>100409</xdr:rowOff>
    </xdr:to>
    <xdr:pic>
      <xdr:nvPicPr>
        <xdr:cNvPr id="3" name="Grafik 2"/>
        <xdr:cNvPicPr>
          <a:picLocks noChangeAspect="1"/>
        </xdr:cNvPicPr>
      </xdr:nvPicPr>
      <xdr:blipFill>
        <a:blip xmlns:r="http://schemas.openxmlformats.org/officeDocument/2006/relationships" r:embed="rId1"/>
        <a:stretch>
          <a:fillRect/>
        </a:stretch>
      </xdr:blipFill>
      <xdr:spPr>
        <a:xfrm>
          <a:off x="0" y="813289"/>
          <a:ext cx="5392615" cy="34854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381000</xdr:rowOff>
    </xdr:from>
    <xdr:to>
      <xdr:col>7</xdr:col>
      <xdr:colOff>640</xdr:colOff>
      <xdr:row>23</xdr:row>
      <xdr:rowOff>124810</xdr:rowOff>
    </xdr:to>
    <xdr:pic>
      <xdr:nvPicPr>
        <xdr:cNvPr id="3" name="Grafik 2"/>
        <xdr:cNvPicPr>
          <a:picLocks noChangeAspect="1"/>
        </xdr:cNvPicPr>
      </xdr:nvPicPr>
      <xdr:blipFill rotWithShape="1">
        <a:blip xmlns:r="http://schemas.openxmlformats.org/officeDocument/2006/relationships" r:embed="rId1"/>
        <a:srcRect b="1074"/>
        <a:stretch/>
      </xdr:blipFill>
      <xdr:spPr>
        <a:xfrm>
          <a:off x="0" y="683172"/>
          <a:ext cx="5380623" cy="32976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11206</xdr:colOff>
      <xdr:row>27</xdr:row>
      <xdr:rowOff>66541</xdr:rowOff>
    </xdr:to>
    <xdr:pic>
      <xdr:nvPicPr>
        <xdr:cNvPr id="2" name="Grafik 1"/>
        <xdr:cNvPicPr>
          <a:picLocks noChangeAspect="1"/>
        </xdr:cNvPicPr>
      </xdr:nvPicPr>
      <xdr:blipFill>
        <a:blip xmlns:r="http://schemas.openxmlformats.org/officeDocument/2006/relationships" r:embed="rId1"/>
        <a:stretch>
          <a:fillRect/>
        </a:stretch>
      </xdr:blipFill>
      <xdr:spPr>
        <a:xfrm>
          <a:off x="0" y="683559"/>
          <a:ext cx="5423647" cy="3988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BBFDATA1\office\C\C\G-vie\G-VIE-Daten\Querschnitt\Daten\Quer-V&#214;\Zahlenkompa&#223;\2003\Schaubilder2003"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Xpmeister\Groups\G-vie\G-VIE-Daten\Querschnitt\Daten\Koordinierung\AUSKUNFT\Mikrozensus\Formel_(Nicht_versenden)\2004\Bildungsstand_2004_nach_Ausl&#228;nder_Altersgruppe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pmeister\Groups\G-vie\G-VIE-Daten\Querschnitt\Daten\Koordinierung\AUSKUNFT\Mikrozensus\Formel_(Nicht_versenden)\2004\Bildungsstand_2004_nach_Ausl&#228;nder_Altersgruppe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REBHUHN\rebhuhn_e\Applic\UOE\Ind2001\calcul_B1"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Xpmeister\Groups\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Xpmeister\Groups\BILDUN~1\Kuehne\Bildungsberichterstattung\BBE2006\BBE-Dokumente\Endfassung%2021.04\AbbildungenExcel\Konsortium\050714_Sitzung_Konsortium\2-04_Bildungsstand_nach_Altersgruppe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Bdehne-xp\Public\G-VIB\G-VIB-Daten\Querschnitt\Daten\International\UOE\UNESCO\Liste_Field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Abteilung-SteuBis\AG_Maaz\BBE\_Bildungsbericht%202018\4_&#214;ffentlichkeitsarbeit\3_Homepage\Webtabellen\Excel\Final%20A\Eingang%20Partner\BF"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Fileserver\Groups\Bildungsforschung\Kuehne\Bildungsbericht\Wiederholer\wiederholerAbbildung.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leserver\Groups\Bildungsforschung\Kuehne\Bildungsbericht\Wiederholer\wiederholerAbbildung.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Abteilung-SteuBis\AG_Maaz\BBE\_Bildungsbericht%202018\4_&#214;ffentlichkeitsarbeit\3_Homepage\Webtabellen\Excel\Final%20A\Eingang%20Partner\E6C3NAGE"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Abteilung-SteuBis\AG_Maaz\BBE\_Bildungsbericht%202018\4_&#214;ffentlichkeitsarbeit\3_Homepage\Webtabellen\Excel\Final%20A\Eingang%20Partner\E6C3NE"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REITA/WINDOWS/EXCEL/JAHRBUCH/KAPIT-17/17-10AL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bteilung-SteuBis\AG_Maaz\BBE\_Bildungsbericht%202018\4_&#214;ffentlichkeitsarbeit\3_Homepage\Webtabellen\Excel\Final%20A\Eingang%20Partner\2-04_Bildungsstand_nach_Altersgrupp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bteilung-SteuBis\AG_Maaz\BBE\_Bildungsbericht%202018\4_&#214;ffentlichkeitsarbeit\3_Homepage\Webtabellen\Excel\Final%20A\Eingang%20Partner\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REITA/WINDOWS/EXCEL/JAHRBUCH/KAPIT-17/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 Seite 29"/>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_Daten"/>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 val="MZ_Daten"/>
    </sheetNames>
    <sheetDataSet>
      <sheetData sheetId="0">
        <row r="20">
          <cell r="C20" t="str">
            <v>Nordrhein-Westfalen</v>
          </cell>
        </row>
      </sheetData>
      <sheetData sheetId="1"/>
      <sheetData sheetId="2"/>
      <sheetData sheetId="3"/>
      <sheetData sheetId="4"/>
      <sheetData sheetId="5"/>
      <sheetData sheetId="6"/>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Jahrbuch"/>
      <sheetName val="BIZ 2.4"/>
      <sheetName val="BBericht"/>
      <sheetName val="BBericht ohneBB"/>
      <sheetName val="BBericht ohneBB (2)"/>
      <sheetName val="Info"/>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O57"/>
  <sheetViews>
    <sheetView showGridLines="0" tabSelected="1" zoomScaleNormal="100" zoomScaleSheetLayoutView="115" workbookViewId="0">
      <selection activeCell="A2" sqref="A2:L2"/>
    </sheetView>
  </sheetViews>
  <sheetFormatPr baseColWidth="10" defaultRowHeight="15"/>
  <sheetData>
    <row r="1" spans="1:12" s="533" customFormat="1" ht="15" customHeight="1"/>
    <row r="2" spans="1:12" s="533" customFormat="1" ht="30" customHeight="1">
      <c r="A2" s="534" t="s">
        <v>485</v>
      </c>
      <c r="B2" s="534"/>
      <c r="C2" s="534"/>
      <c r="D2" s="534"/>
      <c r="E2" s="534"/>
      <c r="F2" s="534"/>
      <c r="G2" s="534"/>
      <c r="H2" s="534"/>
      <c r="I2" s="534"/>
      <c r="J2" s="534"/>
      <c r="K2" s="534"/>
      <c r="L2" s="534"/>
    </row>
    <row r="3" spans="1:12" s="206" customFormat="1" ht="15" customHeight="1"/>
    <row r="4" spans="1:12" s="234" customFormat="1" ht="15" customHeight="1">
      <c r="A4" s="114" t="s">
        <v>230</v>
      </c>
    </row>
    <row r="5" spans="1:12" s="206" customFormat="1" ht="15" customHeight="1"/>
    <row r="6" spans="1:12" s="234" customFormat="1" ht="15" customHeight="1">
      <c r="A6" s="234" t="s">
        <v>393</v>
      </c>
    </row>
    <row r="7" spans="1:12" s="206" customFormat="1" ht="15" customHeight="1"/>
    <row r="8" spans="1:12" s="241" customFormat="1" ht="15" customHeight="1">
      <c r="A8" s="374" t="s">
        <v>378</v>
      </c>
      <c r="B8" s="374"/>
      <c r="C8" s="374"/>
      <c r="D8" s="374"/>
      <c r="E8" s="374"/>
      <c r="F8" s="374"/>
      <c r="G8" s="374"/>
      <c r="H8" s="374"/>
      <c r="I8" s="374"/>
      <c r="J8" s="374"/>
      <c r="K8" s="374"/>
      <c r="L8" s="374"/>
    </row>
    <row r="9" spans="1:12" s="241" customFormat="1" ht="15" customHeight="1">
      <c r="A9" s="374" t="s">
        <v>394</v>
      </c>
      <c r="B9" s="374"/>
      <c r="C9" s="374"/>
      <c r="D9" s="374"/>
      <c r="E9" s="374"/>
      <c r="F9" s="374"/>
      <c r="G9" s="374"/>
      <c r="H9" s="374"/>
      <c r="I9" s="374"/>
      <c r="J9" s="374"/>
      <c r="K9" s="374"/>
      <c r="L9" s="374"/>
    </row>
    <row r="10" spans="1:12" s="241" customFormat="1" ht="15" customHeight="1">
      <c r="A10" s="374" t="s">
        <v>404</v>
      </c>
      <c r="B10" s="374"/>
      <c r="C10" s="374"/>
      <c r="D10" s="374"/>
      <c r="E10" s="374"/>
      <c r="F10" s="374"/>
      <c r="G10" s="374"/>
      <c r="H10" s="374"/>
      <c r="I10" s="374"/>
      <c r="J10" s="374"/>
      <c r="K10" s="374"/>
      <c r="L10" s="374"/>
    </row>
    <row r="11" spans="1:12" s="241" customFormat="1" ht="30" customHeight="1">
      <c r="A11" s="374" t="s">
        <v>402</v>
      </c>
      <c r="B11" s="374"/>
      <c r="C11" s="374"/>
      <c r="D11" s="374"/>
      <c r="E11" s="374"/>
      <c r="F11" s="374"/>
      <c r="G11" s="374"/>
      <c r="H11" s="374"/>
      <c r="I11" s="374"/>
      <c r="J11" s="374"/>
      <c r="K11" s="374"/>
      <c r="L11" s="374"/>
    </row>
    <row r="12" spans="1:12" s="241" customFormat="1" ht="15" customHeight="1">
      <c r="A12" s="374" t="s">
        <v>403</v>
      </c>
      <c r="B12" s="374"/>
      <c r="C12" s="374"/>
      <c r="D12" s="374"/>
      <c r="E12" s="374"/>
      <c r="F12" s="374"/>
      <c r="G12" s="374"/>
      <c r="H12" s="374"/>
      <c r="I12" s="374"/>
      <c r="J12" s="374"/>
      <c r="K12" s="374"/>
      <c r="L12" s="374"/>
    </row>
    <row r="13" spans="1:12" s="241" customFormat="1" ht="15" customHeight="1">
      <c r="A13" s="374" t="s">
        <v>396</v>
      </c>
      <c r="B13" s="374"/>
      <c r="C13" s="374"/>
      <c r="D13" s="374"/>
      <c r="E13" s="374"/>
      <c r="F13" s="374"/>
      <c r="G13" s="374"/>
      <c r="H13" s="374"/>
      <c r="I13" s="374"/>
      <c r="J13" s="374"/>
      <c r="K13" s="374"/>
      <c r="L13" s="374"/>
    </row>
    <row r="14" spans="1:12" s="206" customFormat="1" ht="15" customHeight="1"/>
    <row r="15" spans="1:12" s="234" customFormat="1" ht="15" customHeight="1">
      <c r="A15" s="115" t="s">
        <v>392</v>
      </c>
    </row>
    <row r="16" spans="1:12" s="206" customFormat="1" ht="15" customHeight="1">
      <c r="A16" s="243"/>
    </row>
    <row r="17" spans="1:15" s="241" customFormat="1" ht="15" customHeight="1">
      <c r="A17" s="369" t="s">
        <v>11</v>
      </c>
      <c r="B17" s="369"/>
      <c r="C17" s="369"/>
      <c r="D17" s="369"/>
      <c r="E17" s="369"/>
      <c r="F17" s="369"/>
      <c r="G17" s="369"/>
      <c r="H17" s="369"/>
      <c r="I17" s="369"/>
      <c r="J17" s="369"/>
      <c r="K17" s="369"/>
      <c r="L17" s="369"/>
    </row>
    <row r="18" spans="1:15" s="241" customFormat="1" ht="30" customHeight="1">
      <c r="A18" s="369" t="s">
        <v>328</v>
      </c>
      <c r="B18" s="369"/>
      <c r="C18" s="369"/>
      <c r="D18" s="369"/>
      <c r="E18" s="369"/>
      <c r="F18" s="369"/>
      <c r="G18" s="369"/>
      <c r="H18" s="369"/>
      <c r="I18" s="369"/>
      <c r="J18" s="369"/>
      <c r="K18" s="369"/>
      <c r="L18" s="369"/>
      <c r="M18" s="240"/>
      <c r="N18" s="240"/>
      <c r="O18" s="240"/>
    </row>
    <row r="19" spans="1:15" s="241" customFormat="1" ht="15" customHeight="1">
      <c r="A19" s="369" t="s">
        <v>766</v>
      </c>
      <c r="B19" s="369"/>
      <c r="C19" s="369"/>
      <c r="D19" s="369"/>
      <c r="E19" s="369"/>
      <c r="F19" s="369"/>
      <c r="G19" s="369"/>
      <c r="H19" s="369"/>
      <c r="I19" s="369"/>
      <c r="J19" s="369"/>
      <c r="K19" s="369"/>
      <c r="L19" s="369"/>
    </row>
    <row r="20" spans="1:15" s="241" customFormat="1" ht="15" customHeight="1">
      <c r="A20" s="369" t="s">
        <v>478</v>
      </c>
      <c r="B20" s="369"/>
      <c r="C20" s="369"/>
      <c r="D20" s="369"/>
      <c r="E20" s="369"/>
      <c r="F20" s="369"/>
      <c r="G20" s="369"/>
      <c r="H20" s="369"/>
      <c r="I20" s="369"/>
      <c r="J20" s="369"/>
      <c r="K20" s="369"/>
      <c r="L20" s="369"/>
    </row>
    <row r="21" spans="1:15" s="241" customFormat="1" ht="15" customHeight="1">
      <c r="A21" s="369" t="s">
        <v>327</v>
      </c>
      <c r="B21" s="369"/>
      <c r="C21" s="369"/>
      <c r="D21" s="369"/>
      <c r="E21" s="369"/>
      <c r="F21" s="369"/>
      <c r="G21" s="369"/>
      <c r="H21" s="369"/>
      <c r="I21" s="369"/>
      <c r="J21" s="369"/>
      <c r="K21" s="369"/>
      <c r="L21" s="369"/>
      <c r="M21" s="240"/>
    </row>
    <row r="22" spans="1:15" s="241" customFormat="1" ht="15" customHeight="1">
      <c r="A22" s="369" t="s">
        <v>479</v>
      </c>
      <c r="B22" s="369"/>
      <c r="C22" s="369"/>
      <c r="D22" s="369"/>
      <c r="E22" s="369"/>
      <c r="F22" s="369"/>
      <c r="G22" s="369"/>
      <c r="H22" s="369"/>
      <c r="I22" s="369"/>
      <c r="J22" s="369"/>
      <c r="K22" s="369"/>
      <c r="L22" s="369"/>
      <c r="M22" s="240"/>
      <c r="N22" s="240"/>
      <c r="O22" s="240"/>
    </row>
    <row r="23" spans="1:15" s="241" customFormat="1" ht="30" customHeight="1">
      <c r="A23" s="369" t="s">
        <v>318</v>
      </c>
      <c r="B23" s="369"/>
      <c r="C23" s="369"/>
      <c r="D23" s="369"/>
      <c r="E23" s="369"/>
      <c r="F23" s="369"/>
      <c r="G23" s="369"/>
      <c r="H23" s="369"/>
      <c r="I23" s="369"/>
      <c r="J23" s="369"/>
      <c r="K23" s="369"/>
      <c r="L23" s="369"/>
      <c r="M23" s="240"/>
      <c r="N23" s="240"/>
      <c r="O23" s="240"/>
    </row>
    <row r="24" spans="1:15" s="241" customFormat="1" ht="15" customHeight="1">
      <c r="A24" s="369" t="s">
        <v>319</v>
      </c>
      <c r="B24" s="369"/>
      <c r="C24" s="369"/>
      <c r="D24" s="369"/>
      <c r="E24" s="369"/>
      <c r="F24" s="369"/>
      <c r="G24" s="369"/>
      <c r="H24" s="369"/>
      <c r="I24" s="369"/>
      <c r="J24" s="369"/>
      <c r="K24" s="369"/>
      <c r="L24" s="369"/>
      <c r="M24" s="240"/>
      <c r="N24" s="240"/>
    </row>
    <row r="25" spans="1:15" s="241" customFormat="1" ht="30" customHeight="1">
      <c r="A25" s="369" t="s">
        <v>320</v>
      </c>
      <c r="B25" s="369"/>
      <c r="C25" s="369"/>
      <c r="D25" s="369"/>
      <c r="E25" s="369"/>
      <c r="F25" s="369"/>
      <c r="G25" s="369"/>
      <c r="H25" s="369"/>
      <c r="I25" s="369"/>
      <c r="J25" s="369"/>
      <c r="K25" s="369"/>
      <c r="L25" s="369"/>
      <c r="M25" s="240"/>
      <c r="N25" s="240"/>
    </row>
    <row r="26" spans="1:15" s="241" customFormat="1" ht="15" customHeight="1">
      <c r="A26" s="369" t="s">
        <v>435</v>
      </c>
      <c r="B26" s="369"/>
      <c r="C26" s="369"/>
      <c r="D26" s="369"/>
      <c r="E26" s="369"/>
      <c r="F26" s="369"/>
      <c r="G26" s="369"/>
      <c r="H26" s="369"/>
      <c r="I26" s="369"/>
      <c r="J26" s="369"/>
      <c r="K26" s="369"/>
      <c r="L26" s="369"/>
    </row>
    <row r="27" spans="1:15" s="241" customFormat="1" ht="15" customHeight="1">
      <c r="A27" s="369" t="s">
        <v>441</v>
      </c>
      <c r="B27" s="369"/>
      <c r="C27" s="369"/>
      <c r="D27" s="369"/>
      <c r="E27" s="369"/>
      <c r="F27" s="369"/>
      <c r="G27" s="369"/>
      <c r="H27" s="369"/>
      <c r="I27" s="369"/>
      <c r="J27" s="369"/>
      <c r="K27" s="369"/>
      <c r="L27" s="369"/>
    </row>
    <row r="28" spans="1:15" s="241" customFormat="1" ht="15" customHeight="1">
      <c r="A28" s="369" t="s">
        <v>442</v>
      </c>
      <c r="B28" s="369"/>
      <c r="C28" s="369"/>
      <c r="D28" s="369"/>
      <c r="E28" s="369"/>
      <c r="F28" s="369"/>
      <c r="G28" s="369"/>
      <c r="H28" s="369"/>
      <c r="I28" s="369"/>
      <c r="J28" s="369"/>
      <c r="K28" s="369"/>
      <c r="L28" s="369"/>
      <c r="M28" s="240"/>
    </row>
    <row r="29" spans="1:15" s="241" customFormat="1" ht="30" customHeight="1">
      <c r="A29" s="369" t="s">
        <v>443</v>
      </c>
      <c r="B29" s="369"/>
      <c r="C29" s="369"/>
      <c r="D29" s="369"/>
      <c r="E29" s="369"/>
      <c r="F29" s="369"/>
      <c r="G29" s="369"/>
      <c r="H29" s="369"/>
      <c r="I29" s="369"/>
      <c r="J29" s="369"/>
      <c r="K29" s="369"/>
      <c r="L29" s="369"/>
      <c r="M29" s="240"/>
    </row>
    <row r="30" spans="1:15" s="241" customFormat="1" ht="15" customHeight="1">
      <c r="A30" s="369" t="s">
        <v>321</v>
      </c>
      <c r="B30" s="369"/>
      <c r="C30" s="369"/>
      <c r="D30" s="369"/>
      <c r="E30" s="369"/>
      <c r="F30" s="369"/>
      <c r="G30" s="369"/>
      <c r="H30" s="369"/>
      <c r="I30" s="369"/>
      <c r="J30" s="369"/>
      <c r="K30" s="369"/>
      <c r="L30" s="369"/>
      <c r="M30" s="240"/>
    </row>
    <row r="31" spans="1:15" s="241" customFormat="1" ht="30" customHeight="1">
      <c r="A31" s="369" t="s">
        <v>444</v>
      </c>
      <c r="B31" s="369"/>
      <c r="C31" s="369"/>
      <c r="D31" s="369"/>
      <c r="E31" s="369"/>
      <c r="F31" s="369"/>
      <c r="G31" s="369"/>
      <c r="H31" s="369"/>
      <c r="I31" s="369"/>
      <c r="J31" s="369"/>
      <c r="K31" s="369"/>
      <c r="L31" s="369"/>
      <c r="M31" s="240"/>
      <c r="N31" s="240"/>
    </row>
    <row r="32" spans="1:15" s="241" customFormat="1" ht="30" customHeight="1">
      <c r="A32" s="369" t="s">
        <v>445</v>
      </c>
      <c r="B32" s="369"/>
      <c r="C32" s="369"/>
      <c r="D32" s="369"/>
      <c r="E32" s="369"/>
      <c r="F32" s="369"/>
      <c r="G32" s="369"/>
      <c r="H32" s="369"/>
      <c r="I32" s="369"/>
      <c r="J32" s="369"/>
      <c r="K32" s="369"/>
      <c r="L32" s="369"/>
      <c r="M32" s="240"/>
    </row>
    <row r="33" spans="1:13" s="241" customFormat="1" ht="15" customHeight="1">
      <c r="A33" s="369" t="s">
        <v>376</v>
      </c>
      <c r="B33" s="369"/>
      <c r="C33" s="369"/>
      <c r="D33" s="369"/>
      <c r="E33" s="369"/>
      <c r="F33" s="369"/>
      <c r="G33" s="369"/>
      <c r="H33" s="369"/>
      <c r="I33" s="369"/>
      <c r="J33" s="369"/>
      <c r="K33" s="369"/>
      <c r="L33" s="369"/>
    </row>
    <row r="34" spans="1:13" s="241" customFormat="1" ht="30" customHeight="1">
      <c r="A34" s="369" t="s">
        <v>322</v>
      </c>
      <c r="B34" s="369"/>
      <c r="C34" s="369"/>
      <c r="D34" s="369"/>
      <c r="E34" s="369"/>
      <c r="F34" s="369"/>
      <c r="G34" s="369"/>
      <c r="H34" s="369"/>
      <c r="I34" s="369"/>
      <c r="J34" s="369"/>
      <c r="K34" s="369"/>
      <c r="L34" s="369"/>
      <c r="M34" s="240"/>
    </row>
    <row r="35" spans="1:13" s="241" customFormat="1" ht="15" customHeight="1">
      <c r="A35" s="369" t="s">
        <v>400</v>
      </c>
      <c r="B35" s="369"/>
      <c r="C35" s="369"/>
      <c r="D35" s="369"/>
      <c r="E35" s="369"/>
      <c r="F35" s="369"/>
      <c r="G35" s="369"/>
      <c r="H35" s="369"/>
      <c r="I35" s="369"/>
      <c r="J35" s="369"/>
      <c r="K35" s="369"/>
      <c r="L35" s="369"/>
    </row>
    <row r="36" spans="1:13" s="241" customFormat="1" ht="15" customHeight="1">
      <c r="A36" s="369" t="s">
        <v>401</v>
      </c>
      <c r="B36" s="369"/>
      <c r="C36" s="369"/>
      <c r="D36" s="369"/>
      <c r="E36" s="369"/>
      <c r="F36" s="369"/>
      <c r="G36" s="369"/>
      <c r="H36" s="369"/>
      <c r="I36" s="369"/>
      <c r="J36" s="369"/>
      <c r="K36" s="369"/>
      <c r="L36" s="369"/>
    </row>
    <row r="37" spans="1:13" s="241" customFormat="1" ht="15" customHeight="1">
      <c r="A37" s="369" t="s">
        <v>325</v>
      </c>
      <c r="B37" s="369"/>
      <c r="C37" s="369"/>
      <c r="D37" s="369"/>
      <c r="E37" s="369"/>
      <c r="F37" s="369"/>
      <c r="G37" s="369"/>
      <c r="H37" s="369"/>
      <c r="I37" s="369"/>
      <c r="J37" s="369"/>
      <c r="K37" s="369"/>
      <c r="L37" s="369"/>
    </row>
    <row r="38" spans="1:13" s="241" customFormat="1" ht="15" customHeight="1">
      <c r="A38" s="369" t="s">
        <v>326</v>
      </c>
      <c r="B38" s="369"/>
      <c r="C38" s="369"/>
      <c r="D38" s="369"/>
      <c r="E38" s="369"/>
      <c r="F38" s="369"/>
      <c r="G38" s="369"/>
      <c r="H38" s="369"/>
      <c r="I38" s="369"/>
      <c r="J38" s="369"/>
      <c r="K38" s="369"/>
      <c r="L38" s="369"/>
    </row>
    <row r="39" spans="1:13" s="241" customFormat="1" ht="15" customHeight="1">
      <c r="A39" s="369" t="s">
        <v>399</v>
      </c>
      <c r="B39" s="369"/>
      <c r="C39" s="369"/>
      <c r="D39" s="369"/>
      <c r="E39" s="369"/>
      <c r="F39" s="369"/>
      <c r="G39" s="369"/>
      <c r="H39" s="369"/>
      <c r="I39" s="369"/>
      <c r="J39" s="369"/>
      <c r="K39" s="369"/>
      <c r="L39" s="369"/>
    </row>
    <row r="40" spans="1:13" s="206" customFormat="1" ht="15" customHeight="1">
      <c r="A40" s="242"/>
    </row>
    <row r="41" spans="1:13" s="234" customFormat="1" ht="15" customHeight="1">
      <c r="A41" s="535"/>
      <c r="B41" s="536"/>
      <c r="C41" s="536"/>
      <c r="D41" s="536"/>
      <c r="E41" s="536"/>
      <c r="F41" s="536"/>
      <c r="G41" s="536"/>
      <c r="H41" s="537"/>
      <c r="I41" s="537"/>
      <c r="J41" s="537"/>
    </row>
    <row r="42" spans="1:13" s="234" customFormat="1" ht="15" customHeight="1">
      <c r="A42" s="538" t="s">
        <v>231</v>
      </c>
    </row>
    <row r="43" spans="1:13" s="206" customFormat="1" ht="15" customHeight="1"/>
    <row r="44" spans="1:13" s="206" customFormat="1" ht="15" customHeight="1">
      <c r="A44" s="245" t="s">
        <v>232</v>
      </c>
      <c r="B44" s="371" t="s">
        <v>233</v>
      </c>
      <c r="C44" s="371"/>
      <c r="D44" s="371"/>
      <c r="E44" s="371"/>
      <c r="F44" s="371"/>
      <c r="G44" s="371"/>
      <c r="H44" s="246"/>
      <c r="I44" s="246"/>
      <c r="J44" s="246"/>
    </row>
    <row r="45" spans="1:13" s="206" customFormat="1" ht="15" customHeight="1">
      <c r="A45" s="247">
        <v>0</v>
      </c>
      <c r="B45" s="371" t="s">
        <v>234</v>
      </c>
      <c r="C45" s="371"/>
      <c r="D45" s="371"/>
      <c r="E45" s="371"/>
      <c r="F45" s="371"/>
      <c r="G45" s="371"/>
      <c r="H45" s="371"/>
      <c r="I45" s="246"/>
      <c r="J45" s="246"/>
    </row>
    <row r="46" spans="1:13" s="206" customFormat="1" ht="15" customHeight="1">
      <c r="A46" s="245" t="s">
        <v>3</v>
      </c>
      <c r="B46" s="371" t="s">
        <v>235</v>
      </c>
      <c r="C46" s="371"/>
      <c r="D46" s="371"/>
      <c r="E46" s="371"/>
      <c r="F46" s="371"/>
      <c r="G46" s="371"/>
      <c r="H46" s="246"/>
      <c r="I46" s="246"/>
      <c r="J46" s="246"/>
    </row>
    <row r="47" spans="1:13" s="206" customFormat="1" ht="15" customHeight="1">
      <c r="A47" s="248" t="s">
        <v>236</v>
      </c>
      <c r="B47" s="372" t="s">
        <v>237</v>
      </c>
      <c r="C47" s="372"/>
      <c r="D47" s="372"/>
      <c r="E47" s="372"/>
      <c r="F47" s="372"/>
      <c r="G47" s="372"/>
      <c r="H47" s="246"/>
      <c r="I47" s="246"/>
      <c r="J47" s="246"/>
    </row>
    <row r="48" spans="1:13" s="206" customFormat="1" ht="15" customHeight="1">
      <c r="A48" s="539" t="s">
        <v>142</v>
      </c>
      <c r="B48" s="372" t="s">
        <v>238</v>
      </c>
      <c r="C48" s="372"/>
      <c r="D48" s="372"/>
      <c r="E48" s="372"/>
      <c r="F48" s="372"/>
      <c r="G48" s="372"/>
      <c r="H48" s="246"/>
      <c r="I48" s="246"/>
      <c r="J48" s="246"/>
    </row>
    <row r="49" spans="1:12" s="206" customFormat="1" ht="15" customHeight="1">
      <c r="A49" s="248" t="s">
        <v>239</v>
      </c>
      <c r="B49" s="372" t="s">
        <v>240</v>
      </c>
      <c r="C49" s="372"/>
      <c r="D49" s="372"/>
      <c r="E49" s="372"/>
      <c r="F49" s="372"/>
      <c r="G49" s="372"/>
      <c r="H49" s="246"/>
      <c r="I49" s="246"/>
      <c r="J49" s="246"/>
    </row>
    <row r="50" spans="1:12" s="206" customFormat="1" ht="15" customHeight="1">
      <c r="A50" s="248" t="s">
        <v>241</v>
      </c>
      <c r="B50" s="371" t="s">
        <v>242</v>
      </c>
      <c r="C50" s="371"/>
      <c r="D50" s="371"/>
      <c r="E50" s="371"/>
      <c r="F50" s="371"/>
      <c r="G50" s="371"/>
      <c r="H50" s="371"/>
      <c r="I50" s="246"/>
      <c r="J50" s="246"/>
    </row>
    <row r="51" spans="1:12" s="206" customFormat="1" ht="15" customHeight="1">
      <c r="A51" s="244"/>
      <c r="B51" s="249"/>
      <c r="C51" s="249"/>
      <c r="H51" s="246"/>
      <c r="I51" s="246"/>
      <c r="J51" s="246"/>
    </row>
    <row r="52" spans="1:12" s="206" customFormat="1" ht="15" customHeight="1">
      <c r="A52" s="373" t="s">
        <v>243</v>
      </c>
      <c r="B52" s="373"/>
      <c r="C52" s="373"/>
      <c r="D52" s="373"/>
      <c r="E52" s="373"/>
      <c r="F52" s="373"/>
      <c r="H52" s="246"/>
      <c r="I52" s="246"/>
      <c r="J52" s="246"/>
    </row>
    <row r="53" spans="1:12" s="206" customFormat="1" ht="15" customHeight="1">
      <c r="A53" s="244"/>
      <c r="B53" s="244"/>
      <c r="C53" s="244"/>
      <c r="D53" s="244"/>
      <c r="E53" s="244"/>
      <c r="F53" s="244"/>
      <c r="H53" s="246"/>
      <c r="I53" s="246"/>
      <c r="J53" s="246"/>
    </row>
    <row r="54" spans="1:12" s="206" customFormat="1" ht="15" customHeight="1">
      <c r="H54" s="246"/>
      <c r="I54" s="246"/>
      <c r="J54" s="246"/>
    </row>
    <row r="55" spans="1:12" s="206" customFormat="1" ht="15" customHeight="1">
      <c r="A55" s="370" t="s">
        <v>244</v>
      </c>
      <c r="B55" s="370"/>
      <c r="C55" s="370"/>
      <c r="D55" s="370"/>
      <c r="E55" s="370"/>
      <c r="F55" s="370"/>
      <c r="G55" s="370"/>
      <c r="H55" s="370"/>
      <c r="I55" s="370"/>
      <c r="J55" s="370"/>
      <c r="K55" s="370"/>
      <c r="L55" s="370"/>
    </row>
    <row r="56" spans="1:12" s="206" customFormat="1" ht="15" customHeight="1">
      <c r="A56" s="370"/>
      <c r="B56" s="370"/>
      <c r="C56" s="370"/>
      <c r="D56" s="370"/>
      <c r="E56" s="370"/>
      <c r="F56" s="370"/>
      <c r="G56" s="370"/>
      <c r="H56" s="370"/>
      <c r="I56" s="370"/>
      <c r="J56" s="370"/>
      <c r="K56" s="370"/>
      <c r="L56" s="370"/>
    </row>
    <row r="57" spans="1:12" s="206" customFormat="1" ht="15" customHeight="1"/>
  </sheetData>
  <mergeCells count="39">
    <mergeCell ref="A2:L2"/>
    <mergeCell ref="A9:L9"/>
    <mergeCell ref="A8:L8"/>
    <mergeCell ref="A17:L17"/>
    <mergeCell ref="A13:L13"/>
    <mergeCell ref="A12:L12"/>
    <mergeCell ref="A11:L11"/>
    <mergeCell ref="A10:L10"/>
    <mergeCell ref="A23:L23"/>
    <mergeCell ref="A22:L22"/>
    <mergeCell ref="A21:L21"/>
    <mergeCell ref="A20:L20"/>
    <mergeCell ref="A18:L18"/>
    <mergeCell ref="A29:L29"/>
    <mergeCell ref="A28:L28"/>
    <mergeCell ref="A26:L26"/>
    <mergeCell ref="A25:L25"/>
    <mergeCell ref="A24:L24"/>
    <mergeCell ref="A34:L34"/>
    <mergeCell ref="A33:L33"/>
    <mergeCell ref="A32:L32"/>
    <mergeCell ref="A31:L31"/>
    <mergeCell ref="A30:L30"/>
    <mergeCell ref="A19:L19"/>
    <mergeCell ref="A27:L27"/>
    <mergeCell ref="A55:L56"/>
    <mergeCell ref="B44:G44"/>
    <mergeCell ref="B45:H45"/>
    <mergeCell ref="B46:G46"/>
    <mergeCell ref="B47:G47"/>
    <mergeCell ref="B48:G48"/>
    <mergeCell ref="B49:G49"/>
    <mergeCell ref="B50:H50"/>
    <mergeCell ref="A52:F52"/>
    <mergeCell ref="A39:L39"/>
    <mergeCell ref="A38:L38"/>
    <mergeCell ref="A37:L37"/>
    <mergeCell ref="A36:L36"/>
    <mergeCell ref="A35:L35"/>
  </mergeCells>
  <hyperlinks>
    <hyperlink ref="A17:I17" location="'Tab. H2-1web'!A1" display="Tab. H2-1web: Verfügbarkeit von Informations- und Kommunikationstechnik in Haushalten 1998 bis 2018 (in %) "/>
    <hyperlink ref="A20:H20" location="'Tab. H2-4web'!A1" display="Tab. H2-4web: Verfügbarkeit von Informations- und Kommunikationstechnik 12- bis 19-jähriger Jugendlicher 2008 – 2018 nach Geschlecht und Altersgruppen (in %) "/>
    <hyperlink ref="A22:J22" location="'Tab. H2-6web'!A1" display="Tab. H2-6web: Verfügbarkeit von Informations- und Kommunikationstechnik 6- bis 13-jähriger Kinder 2010 – 2018 nach Geschlecht und Altersgruppen (in %) "/>
    <hyperlink ref="A24:I24" location="'Tab. H2-8web'!A1" display="Tab. H2-8web: Verfügbarkeit von Informationstechnik in Haushalten 2018 nach Haushaltsgröße und Alter der Haupteinkommensperson (in %)"/>
    <hyperlink ref="A25:J25" location="'Tab. H2-9web'!A1" display="Tab. H2-9web: Mittlere Verhältnisse der Schülerinnen und Schüler zu verschiedenen durch die Schule zur Verfügung gestellten Medien im internationalen Vergleich 2018 "/>
    <hyperlink ref="A26:J26" location="'Tab. H2-10web'!A1" display="Tab. H2-10web: Standorte digitaler Medien in Schulen der Sekundarstufe I im internationalen Vergleich 2018 (in %)"/>
    <hyperlink ref="A28:I28" location="'Tab. H2-12web'!A1" display="Tab. H2-12web: Verfügbarkeit eines Lernmanagementsystems an Schulen der Sekundarstufe I im internationalen Vergleich 2018 (in %) "/>
    <hyperlink ref="A31:G31" location="'Tab. H2-15web'!A1" display="Tab. H2-15web: Beeinträchtigung des Einsatzes digitaler Medien durch unzureichenden technischen Support in Schulen der Sekundarstufe I im internationalen Vergleich 2018 (in %)  "/>
    <hyperlink ref="A34" location="'Tab. H2-18web'!A1" display="Tab. H2-18web: Nutzung von Geräten mit Internetzugang in der betrieblichen Ausbildung 2015 nach Branche, Betriebsgröße und Ausbildungsrichtung des Betriebes (in %)"/>
    <hyperlink ref="A35:I35" location="'Tab. H2-19web'!A1" display="Tab. H2-19web: Bewertung des Stellenwerts* und des Stands** der Digitalisierung durch Hochschulleitungen (in %)"/>
    <hyperlink ref="A36:J36" location="'Tab. H2-20web'!A1" display="Tab. H2-20web: Bewertung der technischen Ausstattung zum digitalen Lernen an der Hochschule durch Hochschullehrende* (in %)"/>
    <hyperlink ref="A37:D37" location="'Tab. H2-21web'!A1" display="Tab. H2-21web: Internetzugänge in den Seminarräumen der Einrichtungen der Weiterbildung nach Anbietertyp (in %)"/>
    <hyperlink ref="A38" location="'Tab. H2-22web'!A1" display="Tab. H2-22web: Ausstattung mit und Bedarf an digitalen Endgeräten in Einrichtungen der Weiterbildung nach Anbietertyp (in %)"/>
    <hyperlink ref="A39" location="'Tab. H2-23web'!A1" display="Tab. H2-23web: IFLA Public Libraries 2017 und 2018"/>
    <hyperlink ref="A18:K18" location="'Tab. H2-2web'!A1" display="Tab. H2-2web: Besitz eines eigenen Smartphones 2019 nach Altersjahren, Geschlecht, Bildungsabschluss der Eltern, Digitakompetenzen der Eltern, Geschwistern, Migrationshintergrund und Wohnort (in %)"/>
    <hyperlink ref="A8" location="'Abb. H2-1'!A1" display="Abb. H2-1: Verfügbarkeit digitaler Technologien im zeitlichen Wandel"/>
    <hyperlink ref="A9" location="'Abb. H2-2'!A1" display="Abb. H2-2: Sozioökonomische Unterschiede im Zugang von Haushalten zum Internet nach Einkommensquartilen 2011 bis 2019 (in %)"/>
    <hyperlink ref="A10" location="'Abb. H2-3'!A1" display="Abb. H2-3: Beeinträchtigung des Einsatzes digitaler Medien durch technische Faktoren an Schulen des Sekundarbereichs I 2018* (in %)"/>
    <hyperlink ref="A11" location="'Abb. H2-4'!A1" display="Abb. H2-4: Nutzung von Geräten mit Internetzugang* in der betrieblichen Ausbildung 2019 nach ausgewählter Branche, Betriebsgröße und Ausbildungsrichtung** des Betriebes (in %)"/>
    <hyperlink ref="A12" location="'Abb. H2-5'!A1" display="Abb. H2-5: Implementierung lehrbezogener IT-Systeme (CMS*, LMS**) nach Art der Hochschulen*** 2018 (in %)****"/>
    <hyperlink ref="A13" location="'Abb. H2-6'!A1" display="Abb. H2-6: Bedarf an digitalen Endgeräten für Lehrende und Lernende in Einrichtungen"/>
    <hyperlink ref="A19:L19" location="'Tab. H2-3web'!A1" display="Tab. H2-3web: Anteil deutscher Haushalte mit Internetanschluss 1998 - 2019 (in %) "/>
    <hyperlink ref="A21:L21" location="'Tab. H2-5web'!A1" display="Tab. H2-5web: Ausstattung mit Internet in Haushalten 2008 bis 2019 nach Einkommensquartilen (in %) "/>
    <hyperlink ref="A23:L23" location="'Tab. H2-7web'!A1" display="Tab. H2-7web: Verfügbarkeit von Informationstechnik in Haushalten 2018 nach sozialer Stellung der Haupteinkommensperson und nach dem monatlichen Haushaltseinkommen (in %)"/>
    <hyperlink ref="A27:L27" location="'Tab. H2-11web'!A1" display="Tab. H2-11web: Verfügbarkeit eines Zugangs zu W-LAN an Schulen des Sekundarbereichs I im internationalen Vergleich 2018 (in %)"/>
    <hyperlink ref="A29:L29" location="'Tab. H2-13web'!A1" display="'Tab. H2-13web'!A1"/>
    <hyperlink ref="A30:L30" location="'Tab. H2-14web'!A1" display="Tab. H2-14web: Qualität der materiellen ICT-Ressourcen aus Sicht der Schulleitungen des Sekundarbereichs I 2018 (in %) "/>
    <hyperlink ref="A32:L32" location="'Tab. H2-16web'!A1" display="Tab. H2-16web: Beeinträchtigung des Einsatzes digitaler Medien durch unzureichenden pädagogischen Support in Schulen des Sekundarbereichs I im internationalen Vergleich 2018 (in %) "/>
    <hyperlink ref="A33:L33" location="'Tab. H2-17web'!A1" display="Tab. H2-17web: Nutzung digitaler Geräte in der Ausbildung 2015 und 2019 (in % aller Ausbildungsbetriebe)"/>
  </hyperlinks>
  <pageMargins left="0.70866141732283472" right="0.70866141732283472" top="0.78740157480314965" bottom="0.78740157480314965" header="0.31496062992125984" footer="0.31496062992125984"/>
  <pageSetup paperSize="9" scale="63" orientation="portrait" r:id="rId1"/>
  <headerFooter>
    <oddHeader>&amp;RIndikator D2 - Tabellenanhang</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Normal="100" workbookViewId="0">
      <selection sqref="A1:B1"/>
    </sheetView>
  </sheetViews>
  <sheetFormatPr baseColWidth="10" defaultColWidth="11.5703125" defaultRowHeight="12"/>
  <cols>
    <col min="1" max="1" width="13.140625" style="4" customWidth="1"/>
    <col min="2" max="2" width="54.42578125" style="4" customWidth="1"/>
    <col min="3" max="16384" width="11.5703125" style="4"/>
  </cols>
  <sheetData>
    <row r="1" spans="1:2" ht="24" customHeight="1">
      <c r="A1" s="379" t="s">
        <v>135</v>
      </c>
      <c r="B1" s="379"/>
    </row>
    <row r="2" spans="1:2" ht="27.75" customHeight="1">
      <c r="A2" s="386" t="s">
        <v>766</v>
      </c>
      <c r="B2" s="386"/>
    </row>
    <row r="3" spans="1:2" ht="15.75" customHeight="1">
      <c r="A3" s="403" t="s">
        <v>294</v>
      </c>
      <c r="B3" s="207" t="s">
        <v>413</v>
      </c>
    </row>
    <row r="4" spans="1:2" ht="12.6" customHeight="1">
      <c r="A4" s="404"/>
      <c r="B4" s="271" t="s">
        <v>15</v>
      </c>
    </row>
    <row r="5" spans="1:2" ht="12.6" customHeight="1">
      <c r="A5" s="562" t="s">
        <v>296</v>
      </c>
      <c r="B5" s="543">
        <v>8</v>
      </c>
    </row>
    <row r="6" spans="1:2" ht="12.6" customHeight="1">
      <c r="A6" s="563" t="s">
        <v>297</v>
      </c>
      <c r="B6" s="544">
        <v>11</v>
      </c>
    </row>
    <row r="7" spans="1:2" ht="12.6" customHeight="1">
      <c r="A7" s="562" t="s">
        <v>295</v>
      </c>
      <c r="B7" s="545">
        <v>14</v>
      </c>
    </row>
    <row r="8" spans="1:2" ht="12.6" customHeight="1">
      <c r="A8" s="563" t="s">
        <v>298</v>
      </c>
      <c r="B8" s="546">
        <v>38</v>
      </c>
    </row>
    <row r="9" spans="1:2" ht="12.6" customHeight="1">
      <c r="A9" s="562" t="s">
        <v>299</v>
      </c>
      <c r="B9" s="545">
        <v>44</v>
      </c>
    </row>
    <row r="10" spans="1:2" ht="12.6" customHeight="1">
      <c r="A10" s="563" t="s">
        <v>300</v>
      </c>
      <c r="B10" s="546">
        <v>51</v>
      </c>
    </row>
    <row r="11" spans="1:2" ht="12.6" customHeight="1">
      <c r="A11" s="562" t="s">
        <v>301</v>
      </c>
      <c r="B11" s="545">
        <v>57</v>
      </c>
    </row>
    <row r="12" spans="1:2" ht="12.6" customHeight="1">
      <c r="A12" s="563" t="s">
        <v>302</v>
      </c>
      <c r="B12" s="546">
        <v>58</v>
      </c>
    </row>
    <row r="13" spans="1:2" ht="12.6" customHeight="1">
      <c r="A13" s="562" t="s">
        <v>303</v>
      </c>
      <c r="B13" s="545">
        <v>61</v>
      </c>
    </row>
    <row r="14" spans="1:2" ht="12.6" customHeight="1">
      <c r="A14" s="563" t="s">
        <v>304</v>
      </c>
      <c r="B14" s="546">
        <v>65</v>
      </c>
    </row>
    <row r="15" spans="1:2" ht="12.6" customHeight="1">
      <c r="A15" s="562" t="s">
        <v>305</v>
      </c>
      <c r="B15" s="545">
        <v>69</v>
      </c>
    </row>
    <row r="16" spans="1:2" ht="12.6" customHeight="1">
      <c r="A16" s="563" t="s">
        <v>306</v>
      </c>
      <c r="B16" s="546">
        <v>73</v>
      </c>
    </row>
    <row r="17" spans="1:2" ht="12.6" customHeight="1">
      <c r="A17" s="562" t="s">
        <v>307</v>
      </c>
      <c r="B17" s="545">
        <v>77</v>
      </c>
    </row>
    <row r="18" spans="1:2" ht="12.6" customHeight="1">
      <c r="A18" s="563" t="s">
        <v>308</v>
      </c>
      <c r="B18" s="546">
        <v>77</v>
      </c>
    </row>
    <row r="19" spans="1:2" ht="12.6" customHeight="1">
      <c r="A19" s="562" t="s">
        <v>309</v>
      </c>
      <c r="B19" s="545">
        <v>79</v>
      </c>
    </row>
    <row r="20" spans="1:2" ht="12.6" customHeight="1">
      <c r="A20" s="563" t="s">
        <v>310</v>
      </c>
      <c r="B20" s="546">
        <v>82</v>
      </c>
    </row>
    <row r="21" spans="1:2" ht="12.6" customHeight="1">
      <c r="A21" s="562" t="s">
        <v>311</v>
      </c>
      <c r="B21" s="545">
        <v>84</v>
      </c>
    </row>
    <row r="22" spans="1:2" ht="12.6" customHeight="1">
      <c r="A22" s="563" t="s">
        <v>312</v>
      </c>
      <c r="B22" s="546">
        <v>86</v>
      </c>
    </row>
    <row r="23" spans="1:2" ht="12.6" customHeight="1">
      <c r="A23" s="562" t="s">
        <v>313</v>
      </c>
      <c r="B23" s="545">
        <v>87</v>
      </c>
    </row>
    <row r="24" spans="1:2" ht="12.6" customHeight="1">
      <c r="A24" s="563" t="s">
        <v>314</v>
      </c>
      <c r="B24" s="546">
        <v>88</v>
      </c>
    </row>
    <row r="25" spans="1:2" ht="12.6" customHeight="1">
      <c r="A25" s="562" t="s">
        <v>315</v>
      </c>
      <c r="B25" s="545">
        <v>90</v>
      </c>
    </row>
    <row r="26" spans="1:2" ht="12.6" customHeight="1">
      <c r="A26" s="564" t="s">
        <v>316</v>
      </c>
      <c r="B26" s="547">
        <v>91</v>
      </c>
    </row>
    <row r="27" spans="1:2" ht="25.5" customHeight="1">
      <c r="A27" s="405" t="s">
        <v>317</v>
      </c>
      <c r="B27" s="405"/>
    </row>
  </sheetData>
  <mergeCells count="4">
    <mergeCell ref="A3:A4"/>
    <mergeCell ref="A27:B27"/>
    <mergeCell ref="A2:B2"/>
    <mergeCell ref="A1:B1"/>
  </mergeCells>
  <hyperlinks>
    <hyperlink ref="A1" location="Inhalt!A1" display="Zurück zum Inhalt"/>
  </hyperlinks>
  <pageMargins left="0.7" right="0.7" top="0.78740157499999996" bottom="0.78740157499999996" header="0.3" footer="0.3"/>
  <pageSetup paperSize="9" orientation="portrait" r:id="rId1"/>
  <ignoredErrors>
    <ignoredError sqref="A5:A2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zoomScaleNormal="100" workbookViewId="0">
      <selection sqref="A1:O1"/>
    </sheetView>
  </sheetViews>
  <sheetFormatPr baseColWidth="10" defaultColWidth="11.5703125" defaultRowHeight="12"/>
  <cols>
    <col min="1" max="1" width="28.5703125" style="4" customWidth="1"/>
    <col min="2" max="15" width="10.7109375" style="4" customWidth="1"/>
    <col min="16" max="16384" width="11.5703125" style="4"/>
  </cols>
  <sheetData>
    <row r="1" spans="1:15" ht="24" customHeight="1">
      <c r="A1" s="375" t="s">
        <v>135</v>
      </c>
      <c r="B1" s="375"/>
      <c r="C1" s="375"/>
      <c r="D1" s="375"/>
      <c r="E1" s="375"/>
      <c r="F1" s="375"/>
      <c r="G1" s="375"/>
      <c r="H1" s="375"/>
      <c r="I1" s="375"/>
      <c r="J1" s="375"/>
      <c r="K1" s="375"/>
      <c r="L1" s="375"/>
      <c r="M1" s="375"/>
      <c r="N1" s="375"/>
      <c r="O1" s="375"/>
    </row>
    <row r="2" spans="1:15" ht="15" customHeight="1">
      <c r="A2" s="411" t="s">
        <v>478</v>
      </c>
      <c r="B2" s="411"/>
      <c r="C2" s="411"/>
      <c r="D2" s="411"/>
      <c r="E2" s="411"/>
      <c r="F2" s="411"/>
      <c r="G2" s="411"/>
      <c r="H2" s="411"/>
      <c r="I2" s="411"/>
      <c r="J2" s="411"/>
      <c r="K2" s="411"/>
      <c r="L2" s="411"/>
      <c r="M2" s="411"/>
      <c r="N2" s="411"/>
      <c r="O2" s="411"/>
    </row>
    <row r="3" spans="1:15" ht="12.75" customHeight="1">
      <c r="A3" s="412" t="s">
        <v>490</v>
      </c>
      <c r="B3" s="415">
        <v>2008</v>
      </c>
      <c r="C3" s="417">
        <v>2010</v>
      </c>
      <c r="D3" s="419">
        <v>2012</v>
      </c>
      <c r="E3" s="417">
        <v>2014</v>
      </c>
      <c r="F3" s="417">
        <v>2016</v>
      </c>
      <c r="G3" s="406">
        <v>2018</v>
      </c>
      <c r="H3" s="409" t="s">
        <v>414</v>
      </c>
      <c r="I3" s="410"/>
      <c r="J3" s="410"/>
      <c r="K3" s="410"/>
      <c r="L3" s="410"/>
      <c r="M3" s="410"/>
      <c r="N3" s="410"/>
      <c r="O3" s="410"/>
    </row>
    <row r="4" spans="1:15" ht="25.5" customHeight="1">
      <c r="A4" s="413"/>
      <c r="B4" s="416"/>
      <c r="C4" s="418"/>
      <c r="D4" s="420"/>
      <c r="E4" s="418"/>
      <c r="F4" s="418"/>
      <c r="G4" s="406"/>
      <c r="H4" s="117" t="s">
        <v>33</v>
      </c>
      <c r="I4" s="117" t="s">
        <v>34</v>
      </c>
      <c r="J4" s="120" t="s">
        <v>51</v>
      </c>
      <c r="K4" s="117" t="s">
        <v>52</v>
      </c>
      <c r="L4" s="120" t="s">
        <v>53</v>
      </c>
      <c r="M4" s="117" t="s">
        <v>54</v>
      </c>
      <c r="N4" s="118" t="s">
        <v>247</v>
      </c>
      <c r="O4" s="119" t="s">
        <v>55</v>
      </c>
    </row>
    <row r="5" spans="1:15" ht="12.75" customHeight="1">
      <c r="A5" s="414"/>
      <c r="B5" s="407" t="s">
        <v>66</v>
      </c>
      <c r="C5" s="408"/>
      <c r="D5" s="408"/>
      <c r="E5" s="408"/>
      <c r="F5" s="408"/>
      <c r="G5" s="408"/>
      <c r="H5" s="408"/>
      <c r="I5" s="408"/>
      <c r="J5" s="408"/>
      <c r="K5" s="408"/>
      <c r="L5" s="408"/>
      <c r="M5" s="408"/>
      <c r="N5" s="116"/>
      <c r="O5" s="116"/>
    </row>
    <row r="6" spans="1:15" ht="12.75" customHeight="1">
      <c r="A6" s="151" t="s">
        <v>56</v>
      </c>
      <c r="B6" s="272">
        <v>71</v>
      </c>
      <c r="C6" s="272">
        <v>79</v>
      </c>
      <c r="D6" s="272">
        <v>82</v>
      </c>
      <c r="E6" s="273">
        <v>76</v>
      </c>
      <c r="F6" s="274">
        <v>74</v>
      </c>
      <c r="G6" s="272">
        <v>71</v>
      </c>
      <c r="H6" s="555">
        <v>77</v>
      </c>
      <c r="I6" s="556">
        <v>65</v>
      </c>
      <c r="J6" s="555">
        <v>52</v>
      </c>
      <c r="K6" s="557">
        <v>67</v>
      </c>
      <c r="L6" s="557">
        <v>78</v>
      </c>
      <c r="M6" s="556">
        <v>85</v>
      </c>
      <c r="N6" s="555">
        <v>65</v>
      </c>
      <c r="O6" s="557">
        <v>75</v>
      </c>
    </row>
    <row r="7" spans="1:15" ht="12.75" customHeight="1">
      <c r="A7" s="152" t="s">
        <v>5</v>
      </c>
      <c r="B7" s="275" t="s">
        <v>9</v>
      </c>
      <c r="C7" s="275" t="s">
        <v>9</v>
      </c>
      <c r="D7" s="275">
        <v>7</v>
      </c>
      <c r="E7" s="276">
        <v>20</v>
      </c>
      <c r="F7" s="275">
        <v>30</v>
      </c>
      <c r="G7" s="275">
        <v>26</v>
      </c>
      <c r="H7" s="548">
        <v>26</v>
      </c>
      <c r="I7" s="549">
        <v>26</v>
      </c>
      <c r="J7" s="548">
        <v>29</v>
      </c>
      <c r="K7" s="276">
        <v>20</v>
      </c>
      <c r="L7" s="276">
        <v>27</v>
      </c>
      <c r="M7" s="549">
        <v>27</v>
      </c>
      <c r="N7" s="548">
        <v>27</v>
      </c>
      <c r="O7" s="276">
        <v>25</v>
      </c>
    </row>
    <row r="8" spans="1:15" ht="12.75" customHeight="1">
      <c r="A8" s="150" t="s">
        <v>8</v>
      </c>
      <c r="B8" s="277">
        <v>95</v>
      </c>
      <c r="C8" s="277">
        <v>97</v>
      </c>
      <c r="D8" s="277">
        <v>96</v>
      </c>
      <c r="E8" s="278">
        <v>97</v>
      </c>
      <c r="F8" s="277">
        <v>97</v>
      </c>
      <c r="G8" s="277">
        <v>98</v>
      </c>
      <c r="H8" s="550">
        <v>97</v>
      </c>
      <c r="I8" s="551">
        <v>99</v>
      </c>
      <c r="J8" s="550">
        <v>96</v>
      </c>
      <c r="K8" s="278">
        <v>98</v>
      </c>
      <c r="L8" s="278">
        <v>97</v>
      </c>
      <c r="M8" s="551">
        <v>100</v>
      </c>
      <c r="N8" s="550">
        <v>98</v>
      </c>
      <c r="O8" s="278">
        <v>98</v>
      </c>
    </row>
    <row r="9" spans="1:15" ht="12.75" customHeight="1">
      <c r="A9" s="152" t="s">
        <v>43</v>
      </c>
      <c r="B9" s="275" t="s">
        <v>9</v>
      </c>
      <c r="C9" s="275">
        <v>14</v>
      </c>
      <c r="D9" s="275">
        <v>47</v>
      </c>
      <c r="E9" s="276">
        <v>88</v>
      </c>
      <c r="F9" s="275">
        <v>95</v>
      </c>
      <c r="G9" s="275">
        <v>97</v>
      </c>
      <c r="H9" s="548">
        <v>96</v>
      </c>
      <c r="I9" s="549">
        <v>98</v>
      </c>
      <c r="J9" s="548">
        <v>95</v>
      </c>
      <c r="K9" s="276">
        <v>97</v>
      </c>
      <c r="L9" s="276">
        <v>97</v>
      </c>
      <c r="M9" s="549">
        <v>99</v>
      </c>
      <c r="N9" s="548">
        <v>97</v>
      </c>
      <c r="O9" s="276">
        <v>97</v>
      </c>
    </row>
    <row r="10" spans="1:15" ht="12.75" customHeight="1">
      <c r="A10" s="153" t="s">
        <v>57</v>
      </c>
      <c r="B10" s="277">
        <v>51</v>
      </c>
      <c r="C10" s="277">
        <v>52</v>
      </c>
      <c r="D10" s="277">
        <v>87</v>
      </c>
      <c r="E10" s="278">
        <v>92</v>
      </c>
      <c r="F10" s="277">
        <v>92</v>
      </c>
      <c r="G10" s="277">
        <v>98</v>
      </c>
      <c r="H10" s="550">
        <v>98</v>
      </c>
      <c r="I10" s="551">
        <v>97</v>
      </c>
      <c r="J10" s="550">
        <v>97</v>
      </c>
      <c r="K10" s="278">
        <v>97</v>
      </c>
      <c r="L10" s="278">
        <v>98</v>
      </c>
      <c r="M10" s="551">
        <v>98</v>
      </c>
      <c r="N10" s="550">
        <v>96</v>
      </c>
      <c r="O10" s="278">
        <v>98</v>
      </c>
    </row>
    <row r="11" spans="1:15" ht="12.75" customHeight="1">
      <c r="A11" s="149" t="s">
        <v>44</v>
      </c>
      <c r="B11" s="275">
        <v>45</v>
      </c>
      <c r="C11" s="275">
        <v>50</v>
      </c>
      <c r="D11" s="275">
        <v>50</v>
      </c>
      <c r="E11" s="276">
        <v>45</v>
      </c>
      <c r="F11" s="275">
        <v>45</v>
      </c>
      <c r="G11" s="275">
        <v>46</v>
      </c>
      <c r="H11" s="548">
        <v>61</v>
      </c>
      <c r="I11" s="549">
        <v>30</v>
      </c>
      <c r="J11" s="548">
        <v>42</v>
      </c>
      <c r="K11" s="276">
        <v>48</v>
      </c>
      <c r="L11" s="276">
        <v>46</v>
      </c>
      <c r="M11" s="549">
        <v>50</v>
      </c>
      <c r="N11" s="548">
        <v>57</v>
      </c>
      <c r="O11" s="276">
        <v>40</v>
      </c>
    </row>
    <row r="12" spans="1:15" ht="12.75" customHeight="1">
      <c r="A12" s="153" t="s">
        <v>45</v>
      </c>
      <c r="B12" s="277">
        <v>41</v>
      </c>
      <c r="C12" s="277">
        <v>51</v>
      </c>
      <c r="D12" s="277">
        <v>52</v>
      </c>
      <c r="E12" s="278">
        <v>48</v>
      </c>
      <c r="F12" s="277">
        <v>45</v>
      </c>
      <c r="G12" s="277">
        <v>45</v>
      </c>
      <c r="H12" s="550">
        <v>44</v>
      </c>
      <c r="I12" s="551">
        <v>46</v>
      </c>
      <c r="J12" s="550">
        <v>44</v>
      </c>
      <c r="K12" s="278">
        <v>43</v>
      </c>
      <c r="L12" s="278">
        <v>49</v>
      </c>
      <c r="M12" s="551">
        <v>44</v>
      </c>
      <c r="N12" s="550">
        <v>42</v>
      </c>
      <c r="O12" s="278">
        <v>47</v>
      </c>
    </row>
    <row r="13" spans="1:15" ht="12.75" customHeight="1">
      <c r="A13" s="146" t="s">
        <v>47</v>
      </c>
      <c r="B13" s="275">
        <v>61</v>
      </c>
      <c r="C13" s="275">
        <v>58</v>
      </c>
      <c r="D13" s="275">
        <v>60</v>
      </c>
      <c r="E13" s="276">
        <v>56</v>
      </c>
      <c r="F13" s="275">
        <v>55</v>
      </c>
      <c r="G13" s="275">
        <v>50</v>
      </c>
      <c r="H13" s="548">
        <v>54</v>
      </c>
      <c r="I13" s="549">
        <v>45</v>
      </c>
      <c r="J13" s="548">
        <v>39</v>
      </c>
      <c r="K13" s="276">
        <v>50</v>
      </c>
      <c r="L13" s="276">
        <v>48</v>
      </c>
      <c r="M13" s="549">
        <v>61</v>
      </c>
      <c r="N13" s="548">
        <v>61</v>
      </c>
      <c r="O13" s="276">
        <v>44</v>
      </c>
    </row>
    <row r="14" spans="1:15" ht="12.75" customHeight="1">
      <c r="A14" s="147" t="s">
        <v>48</v>
      </c>
      <c r="B14" s="277">
        <v>77</v>
      </c>
      <c r="C14" s="277">
        <v>69</v>
      </c>
      <c r="D14" s="277">
        <v>63</v>
      </c>
      <c r="E14" s="278">
        <v>55</v>
      </c>
      <c r="F14" s="277">
        <v>54</v>
      </c>
      <c r="G14" s="277">
        <v>45</v>
      </c>
      <c r="H14" s="550">
        <v>42</v>
      </c>
      <c r="I14" s="551">
        <v>48</v>
      </c>
      <c r="J14" s="550">
        <v>54</v>
      </c>
      <c r="K14" s="278">
        <v>43</v>
      </c>
      <c r="L14" s="278">
        <v>44</v>
      </c>
      <c r="M14" s="551">
        <v>40</v>
      </c>
      <c r="N14" s="550">
        <v>44</v>
      </c>
      <c r="O14" s="278">
        <v>46</v>
      </c>
    </row>
    <row r="15" spans="1:15" ht="12.75" customHeight="1">
      <c r="A15" s="146" t="s">
        <v>58</v>
      </c>
      <c r="B15" s="275" t="s">
        <v>3</v>
      </c>
      <c r="C15" s="275" t="s">
        <v>765</v>
      </c>
      <c r="D15" s="275" t="s">
        <v>765</v>
      </c>
      <c r="E15" s="276" t="s">
        <v>765</v>
      </c>
      <c r="F15" s="275">
        <v>10</v>
      </c>
      <c r="G15" s="275">
        <v>12</v>
      </c>
      <c r="H15" s="548">
        <v>9</v>
      </c>
      <c r="I15" s="549">
        <v>16</v>
      </c>
      <c r="J15" s="548">
        <v>12</v>
      </c>
      <c r="K15" s="276">
        <v>11</v>
      </c>
      <c r="L15" s="276">
        <v>12</v>
      </c>
      <c r="M15" s="549">
        <v>14</v>
      </c>
      <c r="N15" s="548">
        <v>7</v>
      </c>
      <c r="O15" s="276">
        <v>15</v>
      </c>
    </row>
    <row r="16" spans="1:15" ht="12.75" customHeight="1">
      <c r="A16" s="147" t="s">
        <v>59</v>
      </c>
      <c r="B16" s="277" t="s">
        <v>765</v>
      </c>
      <c r="C16" s="277" t="s">
        <v>765</v>
      </c>
      <c r="D16" s="277" t="s">
        <v>765</v>
      </c>
      <c r="E16" s="277" t="s">
        <v>765</v>
      </c>
      <c r="F16" s="277" t="s">
        <v>765</v>
      </c>
      <c r="G16" s="277">
        <v>11</v>
      </c>
      <c r="H16" s="550">
        <v>13</v>
      </c>
      <c r="I16" s="551">
        <v>8</v>
      </c>
      <c r="J16" s="550">
        <v>10</v>
      </c>
      <c r="K16" s="278">
        <v>11</v>
      </c>
      <c r="L16" s="278">
        <v>11</v>
      </c>
      <c r="M16" s="551">
        <v>11</v>
      </c>
      <c r="N16" s="550">
        <v>12</v>
      </c>
      <c r="O16" s="278">
        <v>10</v>
      </c>
    </row>
    <row r="17" spans="1:15" ht="12.75" customHeight="1">
      <c r="A17" s="148" t="s">
        <v>60</v>
      </c>
      <c r="B17" s="279" t="s">
        <v>765</v>
      </c>
      <c r="C17" s="279" t="s">
        <v>765</v>
      </c>
      <c r="D17" s="279" t="s">
        <v>765</v>
      </c>
      <c r="E17" s="279" t="s">
        <v>765</v>
      </c>
      <c r="F17" s="279">
        <v>6</v>
      </c>
      <c r="G17" s="279">
        <v>8</v>
      </c>
      <c r="H17" s="552">
        <v>8</v>
      </c>
      <c r="I17" s="554">
        <v>8</v>
      </c>
      <c r="J17" s="552">
        <v>5</v>
      </c>
      <c r="K17" s="553">
        <v>7</v>
      </c>
      <c r="L17" s="553">
        <v>10</v>
      </c>
      <c r="M17" s="554">
        <v>9</v>
      </c>
      <c r="N17" s="552">
        <v>10</v>
      </c>
      <c r="O17" s="553">
        <v>7</v>
      </c>
    </row>
    <row r="18" spans="1:15" ht="12.75" customHeight="1">
      <c r="A18" s="450" t="s">
        <v>491</v>
      </c>
      <c r="B18" s="450"/>
      <c r="C18" s="450"/>
      <c r="D18" s="450"/>
      <c r="E18" s="450"/>
      <c r="F18" s="450"/>
      <c r="G18" s="450"/>
      <c r="H18" s="450"/>
      <c r="I18" s="450"/>
      <c r="J18" s="450"/>
      <c r="K18" s="450"/>
      <c r="L18" s="450"/>
      <c r="M18" s="450"/>
      <c r="N18" s="450"/>
      <c r="O18" s="450"/>
    </row>
    <row r="19" spans="1:15" ht="12.75" customHeight="1">
      <c r="A19" s="450" t="s">
        <v>498</v>
      </c>
      <c r="B19" s="450"/>
      <c r="C19" s="450"/>
      <c r="D19" s="450"/>
      <c r="E19" s="450"/>
      <c r="F19" s="450"/>
      <c r="G19" s="450"/>
      <c r="H19" s="450"/>
      <c r="I19" s="450"/>
      <c r="J19" s="450"/>
      <c r="K19" s="450"/>
      <c r="L19" s="450"/>
      <c r="M19" s="450"/>
      <c r="N19" s="450"/>
      <c r="O19" s="450"/>
    </row>
  </sheetData>
  <mergeCells count="13">
    <mergeCell ref="A1:O1"/>
    <mergeCell ref="G3:G4"/>
    <mergeCell ref="B5:M5"/>
    <mergeCell ref="A19:O19"/>
    <mergeCell ref="H3:O3"/>
    <mergeCell ref="A2:O2"/>
    <mergeCell ref="A3:A5"/>
    <mergeCell ref="B3:B4"/>
    <mergeCell ref="C3:C4"/>
    <mergeCell ref="D3:D4"/>
    <mergeCell ref="E3:E4"/>
    <mergeCell ref="F3:F4"/>
    <mergeCell ref="A18:O18"/>
  </mergeCells>
  <hyperlinks>
    <hyperlink ref="A1:O1" location="Inhalt!A1" display="Zurück zum Inhalt "/>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Normal="100" workbookViewId="0">
      <selection sqref="A1:P1"/>
    </sheetView>
  </sheetViews>
  <sheetFormatPr baseColWidth="10" defaultColWidth="11.5703125" defaultRowHeight="15"/>
  <cols>
    <col min="1" max="1" width="10.5703125" style="1" customWidth="1"/>
    <col min="2" max="16" width="10.7109375" style="1" customWidth="1"/>
    <col min="17" max="16384" width="11.5703125" style="1"/>
  </cols>
  <sheetData>
    <row r="1" spans="1:16" ht="24" customHeight="1">
      <c r="A1" s="375" t="s">
        <v>135</v>
      </c>
      <c r="B1" s="375"/>
      <c r="C1" s="375"/>
      <c r="D1" s="375"/>
      <c r="E1" s="375"/>
      <c r="F1" s="375"/>
      <c r="G1" s="375"/>
      <c r="H1" s="375"/>
      <c r="I1" s="375"/>
      <c r="J1" s="375"/>
      <c r="K1" s="375"/>
      <c r="L1" s="375"/>
      <c r="M1" s="375"/>
      <c r="N1" s="375"/>
      <c r="O1" s="375"/>
      <c r="P1" s="375"/>
    </row>
    <row r="2" spans="1:16" ht="15" customHeight="1">
      <c r="A2" s="430" t="s">
        <v>417</v>
      </c>
      <c r="B2" s="430"/>
      <c r="C2" s="430"/>
      <c r="D2" s="430"/>
      <c r="E2" s="430"/>
      <c r="F2" s="430"/>
      <c r="G2" s="430"/>
      <c r="H2" s="430"/>
      <c r="I2" s="430"/>
      <c r="J2" s="430"/>
      <c r="K2" s="430"/>
      <c r="L2" s="430"/>
      <c r="M2" s="430"/>
      <c r="N2" s="430"/>
      <c r="O2" s="430"/>
      <c r="P2" s="430"/>
    </row>
    <row r="3" spans="1:16" ht="12.75" customHeight="1">
      <c r="A3" s="428" t="s">
        <v>61</v>
      </c>
      <c r="B3" s="433" t="s">
        <v>480</v>
      </c>
      <c r="C3" s="433" t="s">
        <v>416</v>
      </c>
      <c r="D3" s="433"/>
      <c r="E3" s="433"/>
      <c r="F3" s="433"/>
      <c r="G3" s="433" t="s">
        <v>415</v>
      </c>
      <c r="H3" s="433"/>
      <c r="I3" s="433"/>
      <c r="J3" s="433"/>
      <c r="K3" s="433"/>
      <c r="L3" s="433"/>
      <c r="M3" s="433"/>
      <c r="N3" s="433"/>
      <c r="O3" s="433"/>
      <c r="P3" s="421"/>
    </row>
    <row r="4" spans="1:16" ht="12.75" customHeight="1">
      <c r="A4" s="413"/>
      <c r="B4" s="433"/>
      <c r="C4" s="434" t="s">
        <v>62</v>
      </c>
      <c r="D4" s="434" t="s">
        <v>63</v>
      </c>
      <c r="E4" s="434" t="s">
        <v>64</v>
      </c>
      <c r="F4" s="434" t="s">
        <v>65</v>
      </c>
      <c r="G4" s="431" t="s">
        <v>419</v>
      </c>
      <c r="H4" s="421" t="s">
        <v>415</v>
      </c>
      <c r="I4" s="422"/>
      <c r="J4" s="422"/>
      <c r="K4" s="423"/>
      <c r="L4" s="431" t="s">
        <v>418</v>
      </c>
      <c r="M4" s="421" t="s">
        <v>415</v>
      </c>
      <c r="N4" s="422"/>
      <c r="O4" s="422"/>
      <c r="P4" s="422"/>
    </row>
    <row r="5" spans="1:16" ht="25.5" customHeight="1">
      <c r="A5" s="413"/>
      <c r="B5" s="433"/>
      <c r="C5" s="435"/>
      <c r="D5" s="435"/>
      <c r="E5" s="435"/>
      <c r="F5" s="435"/>
      <c r="G5" s="432"/>
      <c r="H5" s="236" t="s">
        <v>62</v>
      </c>
      <c r="I5" s="236" t="s">
        <v>63</v>
      </c>
      <c r="J5" s="236" t="s">
        <v>64</v>
      </c>
      <c r="K5" s="235" t="s">
        <v>65</v>
      </c>
      <c r="L5" s="432"/>
      <c r="M5" s="236" t="s">
        <v>62</v>
      </c>
      <c r="N5" s="236" t="s">
        <v>63</v>
      </c>
      <c r="O5" s="236" t="s">
        <v>64</v>
      </c>
      <c r="P5" s="235" t="s">
        <v>65</v>
      </c>
    </row>
    <row r="6" spans="1:16" ht="12.75" customHeight="1">
      <c r="A6" s="429"/>
      <c r="B6" s="426" t="s">
        <v>66</v>
      </c>
      <c r="C6" s="427"/>
      <c r="D6" s="427"/>
      <c r="E6" s="427"/>
      <c r="F6" s="427"/>
      <c r="G6" s="427"/>
      <c r="H6" s="427"/>
      <c r="I6" s="427"/>
      <c r="J6" s="427"/>
      <c r="K6" s="427"/>
      <c r="L6" s="427"/>
      <c r="M6" s="427"/>
      <c r="N6" s="427"/>
      <c r="O6" s="427"/>
      <c r="P6" s="427"/>
    </row>
    <row r="7" spans="1:16" ht="12.75" customHeight="1">
      <c r="A7" s="9">
        <v>2008</v>
      </c>
      <c r="B7" s="283">
        <v>100</v>
      </c>
      <c r="C7" s="284">
        <v>22.183341421675053</v>
      </c>
      <c r="D7" s="285">
        <v>24.645602922019872</v>
      </c>
      <c r="E7" s="285">
        <v>25.414421087583971</v>
      </c>
      <c r="F7" s="286">
        <v>27.756634568721104</v>
      </c>
      <c r="G7" s="287">
        <v>68.7</v>
      </c>
      <c r="H7" s="285">
        <v>46.3</v>
      </c>
      <c r="I7" s="286">
        <v>56.4</v>
      </c>
      <c r="J7" s="285">
        <v>74.8</v>
      </c>
      <c r="K7" s="286">
        <v>92.1</v>
      </c>
      <c r="L7" s="287">
        <v>31.3</v>
      </c>
      <c r="M7" s="285">
        <v>53.7</v>
      </c>
      <c r="N7" s="286">
        <v>43.6</v>
      </c>
      <c r="O7" s="285">
        <v>25.2</v>
      </c>
      <c r="P7" s="286">
        <v>7.9</v>
      </c>
    </row>
    <row r="8" spans="1:16" ht="12.75" customHeight="1">
      <c r="A8" s="10">
        <v>2009</v>
      </c>
      <c r="B8" s="288">
        <v>100</v>
      </c>
      <c r="C8" s="289">
        <v>21.293083799731559</v>
      </c>
      <c r="D8" s="290">
        <v>24.410565502570467</v>
      </c>
      <c r="E8" s="290">
        <v>25.233621191784639</v>
      </c>
      <c r="F8" s="291">
        <v>29.062729505913339</v>
      </c>
      <c r="G8" s="289">
        <v>73</v>
      </c>
      <c r="H8" s="290">
        <v>51</v>
      </c>
      <c r="I8" s="291">
        <v>64</v>
      </c>
      <c r="J8" s="290">
        <v>78</v>
      </c>
      <c r="K8" s="291">
        <v>93</v>
      </c>
      <c r="L8" s="289">
        <v>27</v>
      </c>
      <c r="M8" s="290">
        <v>49</v>
      </c>
      <c r="N8" s="291">
        <v>36</v>
      </c>
      <c r="O8" s="290">
        <v>22</v>
      </c>
      <c r="P8" s="291">
        <v>7</v>
      </c>
    </row>
    <row r="9" spans="1:16" ht="12.75" customHeight="1">
      <c r="A9" s="9">
        <v>2010</v>
      </c>
      <c r="B9" s="283" t="s">
        <v>3</v>
      </c>
      <c r="C9" s="284" t="s">
        <v>3</v>
      </c>
      <c r="D9" s="292" t="s">
        <v>3</v>
      </c>
      <c r="E9" s="292" t="s">
        <v>3</v>
      </c>
      <c r="F9" s="286" t="s">
        <v>3</v>
      </c>
      <c r="G9" s="284" t="s">
        <v>3</v>
      </c>
      <c r="H9" s="292" t="s">
        <v>3</v>
      </c>
      <c r="I9" s="286" t="s">
        <v>3</v>
      </c>
      <c r="J9" s="292" t="s">
        <v>3</v>
      </c>
      <c r="K9" s="286" t="s">
        <v>3</v>
      </c>
      <c r="L9" s="284" t="s">
        <v>3</v>
      </c>
      <c r="M9" s="292" t="s">
        <v>3</v>
      </c>
      <c r="N9" s="286" t="s">
        <v>3</v>
      </c>
      <c r="O9" s="292" t="s">
        <v>3</v>
      </c>
      <c r="P9" s="286" t="s">
        <v>3</v>
      </c>
    </row>
    <row r="10" spans="1:16" ht="12.75" customHeight="1">
      <c r="A10" s="10">
        <v>2011</v>
      </c>
      <c r="B10" s="288">
        <v>100</v>
      </c>
      <c r="C10" s="289">
        <v>29.39147511266648</v>
      </c>
      <c r="D10" s="290">
        <v>23.500088119036231</v>
      </c>
      <c r="E10" s="290">
        <v>21.181298622825349</v>
      </c>
      <c r="F10" s="291">
        <v>25.92713814547194</v>
      </c>
      <c r="G10" s="289">
        <v>77</v>
      </c>
      <c r="H10" s="290">
        <v>58</v>
      </c>
      <c r="I10" s="291">
        <v>73</v>
      </c>
      <c r="J10" s="290">
        <v>84</v>
      </c>
      <c r="K10" s="291">
        <v>96</v>
      </c>
      <c r="L10" s="289">
        <v>23</v>
      </c>
      <c r="M10" s="290">
        <v>42</v>
      </c>
      <c r="N10" s="291">
        <v>27</v>
      </c>
      <c r="O10" s="290">
        <v>16</v>
      </c>
      <c r="P10" s="291">
        <v>4</v>
      </c>
    </row>
    <row r="11" spans="1:16" ht="12.75" customHeight="1">
      <c r="A11" s="9">
        <v>2012</v>
      </c>
      <c r="B11" s="283">
        <v>100</v>
      </c>
      <c r="C11" s="284">
        <v>28.713243588779424</v>
      </c>
      <c r="D11" s="292">
        <v>23.125517033917426</v>
      </c>
      <c r="E11" s="292">
        <v>25.406733348374321</v>
      </c>
      <c r="F11" s="286">
        <v>22.75450602892883</v>
      </c>
      <c r="G11" s="284">
        <v>79</v>
      </c>
      <c r="H11" s="292">
        <v>61</v>
      </c>
      <c r="I11" s="286">
        <v>73</v>
      </c>
      <c r="J11" s="292">
        <v>89</v>
      </c>
      <c r="K11" s="286">
        <v>97</v>
      </c>
      <c r="L11" s="284">
        <v>21</v>
      </c>
      <c r="M11" s="292">
        <v>39</v>
      </c>
      <c r="N11" s="286">
        <v>27</v>
      </c>
      <c r="O11" s="292">
        <v>12</v>
      </c>
      <c r="P11" s="286">
        <v>3</v>
      </c>
    </row>
    <row r="12" spans="1:16" ht="12.75" customHeight="1">
      <c r="A12" s="10">
        <v>2013</v>
      </c>
      <c r="B12" s="288">
        <v>100</v>
      </c>
      <c r="C12" s="289">
        <v>26.326942733913388</v>
      </c>
      <c r="D12" s="290">
        <v>24.103113859041162</v>
      </c>
      <c r="E12" s="290">
        <v>26.596195557328411</v>
      </c>
      <c r="F12" s="291">
        <v>22.973747849717036</v>
      </c>
      <c r="G12" s="289">
        <v>82</v>
      </c>
      <c r="H12" s="290">
        <v>67</v>
      </c>
      <c r="I12" s="291">
        <v>75</v>
      </c>
      <c r="J12" s="290">
        <v>89</v>
      </c>
      <c r="K12" s="291">
        <v>97</v>
      </c>
      <c r="L12" s="289">
        <v>18</v>
      </c>
      <c r="M12" s="290">
        <v>34</v>
      </c>
      <c r="N12" s="291">
        <v>25</v>
      </c>
      <c r="O12" s="290">
        <v>11</v>
      </c>
      <c r="P12" s="291">
        <v>3</v>
      </c>
    </row>
    <row r="13" spans="1:16" ht="12.75" customHeight="1">
      <c r="A13" s="9">
        <v>2014</v>
      </c>
      <c r="B13" s="283">
        <v>100</v>
      </c>
      <c r="C13" s="284">
        <v>25.463726559922861</v>
      </c>
      <c r="D13" s="292">
        <v>23.697632520490245</v>
      </c>
      <c r="E13" s="292">
        <v>26.448273237077824</v>
      </c>
      <c r="F13" s="286">
        <v>24.390367682509069</v>
      </c>
      <c r="G13" s="284">
        <v>84</v>
      </c>
      <c r="H13" s="292">
        <v>69</v>
      </c>
      <c r="I13" s="286">
        <v>79</v>
      </c>
      <c r="J13" s="292">
        <v>91</v>
      </c>
      <c r="K13" s="286">
        <v>98</v>
      </c>
      <c r="L13" s="284">
        <v>16</v>
      </c>
      <c r="M13" s="292">
        <v>31</v>
      </c>
      <c r="N13" s="286">
        <v>21</v>
      </c>
      <c r="O13" s="292">
        <v>9</v>
      </c>
      <c r="P13" s="286">
        <v>2</v>
      </c>
    </row>
    <row r="14" spans="1:16" ht="12.75" customHeight="1">
      <c r="A14" s="10">
        <v>2015</v>
      </c>
      <c r="B14" s="288">
        <v>100</v>
      </c>
      <c r="C14" s="289">
        <v>24.218002317030169</v>
      </c>
      <c r="D14" s="290">
        <v>23.621115196695712</v>
      </c>
      <c r="E14" s="290">
        <v>26.535032488792627</v>
      </c>
      <c r="F14" s="291">
        <v>25.625849997481488</v>
      </c>
      <c r="G14" s="289">
        <v>85</v>
      </c>
      <c r="H14" s="290">
        <v>70</v>
      </c>
      <c r="I14" s="291">
        <v>80</v>
      </c>
      <c r="J14" s="290">
        <v>91</v>
      </c>
      <c r="K14" s="291">
        <v>98</v>
      </c>
      <c r="L14" s="289">
        <v>15</v>
      </c>
      <c r="M14" s="290">
        <v>29</v>
      </c>
      <c r="N14" s="291">
        <v>20</v>
      </c>
      <c r="O14" s="290">
        <v>9</v>
      </c>
      <c r="P14" s="291">
        <v>2</v>
      </c>
    </row>
    <row r="15" spans="1:16" ht="12.75" customHeight="1">
      <c r="A15" s="9">
        <v>2016</v>
      </c>
      <c r="B15" s="283">
        <v>100</v>
      </c>
      <c r="C15" s="284">
        <v>23.39527027027027</v>
      </c>
      <c r="D15" s="292">
        <v>23.268581081081081</v>
      </c>
      <c r="E15" s="292">
        <v>26.651927662957075</v>
      </c>
      <c r="F15" s="286">
        <v>26.684220985691574</v>
      </c>
      <c r="G15" s="284">
        <v>87</v>
      </c>
      <c r="H15" s="292">
        <v>74</v>
      </c>
      <c r="I15" s="286">
        <v>83</v>
      </c>
      <c r="J15" s="292">
        <v>92</v>
      </c>
      <c r="K15" s="286">
        <v>99</v>
      </c>
      <c r="L15" s="284">
        <v>12</v>
      </c>
      <c r="M15" s="292">
        <v>25</v>
      </c>
      <c r="N15" s="286">
        <v>17</v>
      </c>
      <c r="O15" s="292">
        <v>8</v>
      </c>
      <c r="P15" s="286">
        <v>1</v>
      </c>
    </row>
    <row r="16" spans="1:16" ht="12.75" customHeight="1">
      <c r="A16" s="10">
        <v>2017</v>
      </c>
      <c r="B16" s="288">
        <v>100</v>
      </c>
      <c r="C16" s="289">
        <v>28.74860750092833</v>
      </c>
      <c r="D16" s="290">
        <v>23.68609976482238</v>
      </c>
      <c r="E16" s="290">
        <v>25.238272063374179</v>
      </c>
      <c r="F16" s="291">
        <v>22.327020670875108</v>
      </c>
      <c r="G16" s="289">
        <v>87.9</v>
      </c>
      <c r="H16" s="290">
        <v>76.099999999999994</v>
      </c>
      <c r="I16" s="291">
        <v>85.1</v>
      </c>
      <c r="J16" s="290">
        <v>94.1</v>
      </c>
      <c r="K16" s="291">
        <v>99.1</v>
      </c>
      <c r="L16" s="289">
        <v>11.4</v>
      </c>
      <c r="M16" s="290">
        <v>22.2</v>
      </c>
      <c r="N16" s="291">
        <v>14.5</v>
      </c>
      <c r="O16" s="290">
        <v>5.5</v>
      </c>
      <c r="P16" s="291">
        <v>0.9</v>
      </c>
    </row>
    <row r="17" spans="1:16" ht="12.75" customHeight="1">
      <c r="A17" s="9">
        <v>2018</v>
      </c>
      <c r="B17" s="293">
        <v>99.999999999999986</v>
      </c>
      <c r="C17" s="286">
        <v>27.446212791040374</v>
      </c>
      <c r="D17" s="294">
        <v>23.246389625699969</v>
      </c>
      <c r="E17" s="294">
        <v>25.746635229393849</v>
      </c>
      <c r="F17" s="286">
        <v>23.560762353865801</v>
      </c>
      <c r="G17" s="295">
        <v>89.9</v>
      </c>
      <c r="H17" s="294">
        <v>79</v>
      </c>
      <c r="I17" s="286">
        <v>87.1</v>
      </c>
      <c r="J17" s="294">
        <v>95.6</v>
      </c>
      <c r="K17" s="286">
        <v>99.1</v>
      </c>
      <c r="L17" s="295">
        <v>9.8000000000000007</v>
      </c>
      <c r="M17" s="294">
        <v>20.3</v>
      </c>
      <c r="N17" s="286">
        <v>12.5</v>
      </c>
      <c r="O17" s="294">
        <v>4.3</v>
      </c>
      <c r="P17" s="286">
        <v>0.9</v>
      </c>
    </row>
    <row r="18" spans="1:16" ht="12.75" customHeight="1">
      <c r="A18" s="204">
        <v>2019</v>
      </c>
      <c r="B18" s="296">
        <v>100</v>
      </c>
      <c r="C18" s="297">
        <v>25.5</v>
      </c>
      <c r="D18" s="298">
        <v>23.5</v>
      </c>
      <c r="E18" s="297">
        <v>25.9</v>
      </c>
      <c r="F18" s="298">
        <v>25.2</v>
      </c>
      <c r="G18" s="297">
        <v>91</v>
      </c>
      <c r="H18" s="298">
        <v>80</v>
      </c>
      <c r="I18" s="297">
        <v>89</v>
      </c>
      <c r="J18" s="298">
        <v>95</v>
      </c>
      <c r="K18" s="297">
        <v>99</v>
      </c>
      <c r="L18" s="298">
        <v>9</v>
      </c>
      <c r="M18" s="297">
        <v>19</v>
      </c>
      <c r="N18" s="298">
        <v>11</v>
      </c>
      <c r="O18" s="298">
        <v>5</v>
      </c>
      <c r="P18" s="297" t="s">
        <v>3</v>
      </c>
    </row>
    <row r="19" spans="1:16" s="281" customFormat="1" ht="22.9" customHeight="1">
      <c r="A19" s="425" t="s">
        <v>481</v>
      </c>
      <c r="B19" s="425"/>
      <c r="C19" s="425"/>
      <c r="D19" s="425"/>
      <c r="E19" s="425"/>
      <c r="F19" s="425"/>
      <c r="G19" s="425"/>
      <c r="H19" s="425"/>
      <c r="I19" s="425"/>
      <c r="J19" s="425"/>
      <c r="K19" s="425"/>
      <c r="L19" s="425"/>
      <c r="M19" s="425"/>
      <c r="N19" s="425"/>
      <c r="O19" s="425"/>
      <c r="P19" s="425"/>
    </row>
    <row r="20" spans="1:16" s="282" customFormat="1" ht="12.75" customHeight="1">
      <c r="A20" s="424" t="s">
        <v>499</v>
      </c>
      <c r="B20" s="424"/>
      <c r="C20" s="424"/>
      <c r="D20" s="424"/>
      <c r="E20" s="424"/>
      <c r="F20" s="424"/>
      <c r="G20" s="424"/>
      <c r="H20" s="424"/>
      <c r="I20" s="424"/>
      <c r="J20" s="424"/>
      <c r="K20" s="424"/>
      <c r="L20" s="424"/>
      <c r="M20" s="424"/>
      <c r="N20" s="424"/>
      <c r="O20" s="424"/>
      <c r="P20" s="424"/>
    </row>
    <row r="24" spans="1:16">
      <c r="F24" s="205"/>
    </row>
  </sheetData>
  <mergeCells count="17">
    <mergeCell ref="A1:P1"/>
    <mergeCell ref="A2:P2"/>
    <mergeCell ref="L4:L5"/>
    <mergeCell ref="M4:P4"/>
    <mergeCell ref="B3:B5"/>
    <mergeCell ref="C3:F3"/>
    <mergeCell ref="G3:P3"/>
    <mergeCell ref="C4:C5"/>
    <mergeCell ref="D4:D5"/>
    <mergeCell ref="E4:E5"/>
    <mergeCell ref="F4:F5"/>
    <mergeCell ref="G4:G5"/>
    <mergeCell ref="H4:K4"/>
    <mergeCell ref="A20:P20"/>
    <mergeCell ref="A19:P19"/>
    <mergeCell ref="B6:P6"/>
    <mergeCell ref="A3:A6"/>
  </mergeCells>
  <hyperlinks>
    <hyperlink ref="A1:P1" location="Inhalt!A1" display="Zurück zum Inhalt"/>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Normal="100" workbookViewId="0">
      <selection sqref="A1:L1"/>
    </sheetView>
  </sheetViews>
  <sheetFormatPr baseColWidth="10" defaultColWidth="11.5703125" defaultRowHeight="15"/>
  <cols>
    <col min="1" max="1" width="29.28515625" style="1" customWidth="1"/>
    <col min="2" max="12" width="10.7109375" style="1" customWidth="1"/>
    <col min="13" max="16384" width="11.5703125" style="1"/>
  </cols>
  <sheetData>
    <row r="1" spans="1:12" ht="24" customHeight="1">
      <c r="A1" s="375" t="s">
        <v>135</v>
      </c>
      <c r="B1" s="375"/>
      <c r="C1" s="375"/>
      <c r="D1" s="375"/>
      <c r="E1" s="375"/>
      <c r="F1" s="375"/>
      <c r="G1" s="375"/>
      <c r="H1" s="375"/>
      <c r="I1" s="375"/>
      <c r="J1" s="375"/>
      <c r="K1" s="375"/>
      <c r="L1" s="375"/>
    </row>
    <row r="2" spans="1:12">
      <c r="A2" s="439" t="s">
        <v>479</v>
      </c>
      <c r="B2" s="439"/>
      <c r="C2" s="439"/>
      <c r="D2" s="439"/>
      <c r="E2" s="439"/>
      <c r="F2" s="439"/>
      <c r="G2" s="439"/>
      <c r="H2" s="439"/>
      <c r="I2" s="439"/>
      <c r="J2" s="439"/>
      <c r="K2" s="439"/>
      <c r="L2" s="439"/>
    </row>
    <row r="3" spans="1:12" ht="12.75" customHeight="1">
      <c r="A3" s="384" t="s">
        <v>492</v>
      </c>
      <c r="B3" s="415">
        <v>2010</v>
      </c>
      <c r="C3" s="417">
        <v>2012</v>
      </c>
      <c r="D3" s="419">
        <v>2014</v>
      </c>
      <c r="E3" s="417">
        <v>2016</v>
      </c>
      <c r="F3" s="406">
        <v>2018</v>
      </c>
      <c r="G3" s="406" t="s">
        <v>414</v>
      </c>
      <c r="H3" s="406"/>
      <c r="I3" s="406"/>
      <c r="J3" s="406"/>
      <c r="K3" s="406"/>
      <c r="L3" s="409"/>
    </row>
    <row r="4" spans="1:12" ht="12.75" customHeight="1">
      <c r="A4" s="440"/>
      <c r="B4" s="416"/>
      <c r="C4" s="418"/>
      <c r="D4" s="420"/>
      <c r="E4" s="418"/>
      <c r="F4" s="406"/>
      <c r="G4" s="123" t="s">
        <v>33</v>
      </c>
      <c r="H4" s="123" t="s">
        <v>34</v>
      </c>
      <c r="I4" s="120" t="s">
        <v>35</v>
      </c>
      <c r="J4" s="123" t="s">
        <v>36</v>
      </c>
      <c r="K4" s="120" t="s">
        <v>37</v>
      </c>
      <c r="L4" s="124" t="s">
        <v>38</v>
      </c>
    </row>
    <row r="5" spans="1:12" ht="12.75" customHeight="1">
      <c r="A5" s="385"/>
      <c r="B5" s="436" t="s">
        <v>66</v>
      </c>
      <c r="C5" s="437"/>
      <c r="D5" s="437"/>
      <c r="E5" s="437"/>
      <c r="F5" s="437"/>
      <c r="G5" s="437"/>
      <c r="H5" s="437"/>
      <c r="I5" s="437"/>
      <c r="J5" s="437"/>
      <c r="K5" s="437"/>
      <c r="L5" s="437"/>
    </row>
    <row r="6" spans="1:12" ht="12.75" customHeight="1">
      <c r="A6" s="132" t="s">
        <v>39</v>
      </c>
      <c r="B6" s="272">
        <v>15</v>
      </c>
      <c r="C6" s="272">
        <v>21</v>
      </c>
      <c r="D6" s="272">
        <v>21</v>
      </c>
      <c r="E6" s="273">
        <v>20</v>
      </c>
      <c r="F6" s="272">
        <v>19</v>
      </c>
      <c r="G6" s="555">
        <v>20</v>
      </c>
      <c r="H6" s="557">
        <v>17</v>
      </c>
      <c r="I6" s="555">
        <v>3</v>
      </c>
      <c r="J6" s="557">
        <v>9</v>
      </c>
      <c r="K6" s="557">
        <v>21</v>
      </c>
      <c r="L6" s="557">
        <v>42</v>
      </c>
    </row>
    <row r="7" spans="1:12" ht="12.75" customHeight="1">
      <c r="A7" s="121" t="s">
        <v>2</v>
      </c>
      <c r="B7" s="275" t="s">
        <v>9</v>
      </c>
      <c r="C7" s="275">
        <v>14</v>
      </c>
      <c r="D7" s="275">
        <v>10</v>
      </c>
      <c r="E7" s="276">
        <v>8</v>
      </c>
      <c r="F7" s="275">
        <v>8</v>
      </c>
      <c r="G7" s="558">
        <v>10</v>
      </c>
      <c r="H7" s="299">
        <v>6</v>
      </c>
      <c r="I7" s="558">
        <v>2</v>
      </c>
      <c r="J7" s="299">
        <v>3</v>
      </c>
      <c r="K7" s="299">
        <v>9</v>
      </c>
      <c r="L7" s="299">
        <v>19</v>
      </c>
    </row>
    <row r="8" spans="1:12" ht="12.75" customHeight="1">
      <c r="A8" s="139" t="s">
        <v>40</v>
      </c>
      <c r="B8" s="277" t="s">
        <v>9</v>
      </c>
      <c r="C8" s="277">
        <v>8</v>
      </c>
      <c r="D8" s="277">
        <v>12</v>
      </c>
      <c r="E8" s="278">
        <v>13</v>
      </c>
      <c r="F8" s="277">
        <v>12</v>
      </c>
      <c r="G8" s="559">
        <v>11</v>
      </c>
      <c r="H8" s="300">
        <v>12</v>
      </c>
      <c r="I8" s="559">
        <v>1</v>
      </c>
      <c r="J8" s="300">
        <v>6</v>
      </c>
      <c r="K8" s="300">
        <v>13</v>
      </c>
      <c r="L8" s="300">
        <v>25</v>
      </c>
    </row>
    <row r="9" spans="1:12" ht="12.75" customHeight="1">
      <c r="A9" s="121" t="s">
        <v>5</v>
      </c>
      <c r="B9" s="275" t="s">
        <v>9</v>
      </c>
      <c r="C9" s="275">
        <v>1</v>
      </c>
      <c r="D9" s="275">
        <v>2</v>
      </c>
      <c r="E9" s="276">
        <v>5</v>
      </c>
      <c r="F9" s="275">
        <v>9</v>
      </c>
      <c r="G9" s="548">
        <v>9</v>
      </c>
      <c r="H9" s="276">
        <v>9</v>
      </c>
      <c r="I9" s="548">
        <v>4</v>
      </c>
      <c r="J9" s="276">
        <v>6</v>
      </c>
      <c r="K9" s="276">
        <v>8</v>
      </c>
      <c r="L9" s="276">
        <v>16</v>
      </c>
    </row>
    <row r="10" spans="1:12" ht="12.75" customHeight="1">
      <c r="A10" s="139" t="s">
        <v>41</v>
      </c>
      <c r="B10" s="277">
        <v>10</v>
      </c>
      <c r="C10" s="277">
        <v>10</v>
      </c>
      <c r="D10" s="277">
        <v>15</v>
      </c>
      <c r="E10" s="278">
        <v>15</v>
      </c>
      <c r="F10" s="277">
        <v>14</v>
      </c>
      <c r="G10" s="550">
        <v>14</v>
      </c>
      <c r="H10" s="278">
        <v>15</v>
      </c>
      <c r="I10" s="550">
        <v>15</v>
      </c>
      <c r="J10" s="278">
        <v>14</v>
      </c>
      <c r="K10" s="278">
        <v>16</v>
      </c>
      <c r="L10" s="278">
        <v>13</v>
      </c>
    </row>
    <row r="11" spans="1:12" ht="12.75" customHeight="1">
      <c r="A11" s="133" t="s">
        <v>8</v>
      </c>
      <c r="B11" s="275">
        <v>52</v>
      </c>
      <c r="C11" s="275">
        <v>49</v>
      </c>
      <c r="D11" s="275">
        <v>47</v>
      </c>
      <c r="E11" s="276">
        <v>51</v>
      </c>
      <c r="F11" s="275">
        <v>51</v>
      </c>
      <c r="G11" s="548">
        <v>50</v>
      </c>
      <c r="H11" s="276">
        <v>51</v>
      </c>
      <c r="I11" s="548">
        <v>13</v>
      </c>
      <c r="J11" s="276">
        <v>40</v>
      </c>
      <c r="K11" s="276">
        <v>65</v>
      </c>
      <c r="L11" s="276">
        <v>82</v>
      </c>
    </row>
    <row r="12" spans="1:12" ht="12.75" customHeight="1">
      <c r="A12" s="139" t="s">
        <v>42</v>
      </c>
      <c r="B12" s="277" t="s">
        <v>9</v>
      </c>
      <c r="C12" s="277">
        <v>42</v>
      </c>
      <c r="D12" s="277">
        <v>24</v>
      </c>
      <c r="E12" s="278">
        <v>19</v>
      </c>
      <c r="F12" s="277">
        <v>13</v>
      </c>
      <c r="G12" s="550">
        <v>12</v>
      </c>
      <c r="H12" s="278">
        <v>14</v>
      </c>
      <c r="I12" s="550">
        <v>6</v>
      </c>
      <c r="J12" s="278">
        <v>16</v>
      </c>
      <c r="K12" s="278">
        <v>15</v>
      </c>
      <c r="L12" s="278">
        <v>14</v>
      </c>
    </row>
    <row r="13" spans="1:12" ht="12.75" customHeight="1">
      <c r="A13" s="121" t="s">
        <v>43</v>
      </c>
      <c r="B13" s="275" t="s">
        <v>9</v>
      </c>
      <c r="C13" s="275">
        <v>7</v>
      </c>
      <c r="D13" s="275">
        <v>25</v>
      </c>
      <c r="E13" s="276">
        <v>32</v>
      </c>
      <c r="F13" s="275">
        <v>39</v>
      </c>
      <c r="G13" s="548">
        <v>40</v>
      </c>
      <c r="H13" s="276">
        <v>38</v>
      </c>
      <c r="I13" s="548">
        <v>8</v>
      </c>
      <c r="J13" s="276">
        <v>25</v>
      </c>
      <c r="K13" s="276">
        <v>52</v>
      </c>
      <c r="L13" s="276">
        <v>70</v>
      </c>
    </row>
    <row r="14" spans="1:12" ht="12.75" customHeight="1">
      <c r="A14" s="135" t="s">
        <v>44</v>
      </c>
      <c r="B14" s="277">
        <v>52</v>
      </c>
      <c r="C14" s="277">
        <v>49</v>
      </c>
      <c r="D14" s="277">
        <v>47</v>
      </c>
      <c r="E14" s="278">
        <v>51</v>
      </c>
      <c r="F14" s="277">
        <v>51</v>
      </c>
      <c r="G14" s="550">
        <v>49</v>
      </c>
      <c r="H14" s="278">
        <v>34</v>
      </c>
      <c r="I14" s="550">
        <v>27</v>
      </c>
      <c r="J14" s="278">
        <v>39</v>
      </c>
      <c r="K14" s="278">
        <v>44</v>
      </c>
      <c r="L14" s="278">
        <v>55</v>
      </c>
    </row>
    <row r="15" spans="1:12" ht="12.75" customHeight="1">
      <c r="A15" s="140" t="s">
        <v>45</v>
      </c>
      <c r="B15" s="275">
        <v>44</v>
      </c>
      <c r="C15" s="275">
        <v>39</v>
      </c>
      <c r="D15" s="275">
        <v>38</v>
      </c>
      <c r="E15" s="276">
        <v>34</v>
      </c>
      <c r="F15" s="275">
        <v>32</v>
      </c>
      <c r="G15" s="548">
        <v>37</v>
      </c>
      <c r="H15" s="276">
        <v>26</v>
      </c>
      <c r="I15" s="548">
        <v>24</v>
      </c>
      <c r="J15" s="276">
        <v>33</v>
      </c>
      <c r="K15" s="276">
        <v>33</v>
      </c>
      <c r="L15" s="276">
        <v>37</v>
      </c>
    </row>
    <row r="16" spans="1:12" ht="12.75" customHeight="1">
      <c r="A16" s="141" t="s">
        <v>46</v>
      </c>
      <c r="B16" s="277">
        <v>30</v>
      </c>
      <c r="C16" s="277">
        <v>26</v>
      </c>
      <c r="D16" s="277">
        <v>24</v>
      </c>
      <c r="E16" s="278">
        <v>23</v>
      </c>
      <c r="F16" s="277">
        <v>23</v>
      </c>
      <c r="G16" s="550">
        <v>28</v>
      </c>
      <c r="H16" s="278">
        <v>16</v>
      </c>
      <c r="I16" s="550">
        <v>8</v>
      </c>
      <c r="J16" s="278">
        <v>17</v>
      </c>
      <c r="K16" s="278">
        <v>25</v>
      </c>
      <c r="L16" s="278">
        <v>39</v>
      </c>
    </row>
    <row r="17" spans="1:12" ht="12.75" customHeight="1">
      <c r="A17" s="136" t="s">
        <v>47</v>
      </c>
      <c r="B17" s="275">
        <v>45</v>
      </c>
      <c r="C17" s="275">
        <v>36</v>
      </c>
      <c r="D17" s="275">
        <v>35</v>
      </c>
      <c r="E17" s="276">
        <v>36</v>
      </c>
      <c r="F17" s="275">
        <v>34</v>
      </c>
      <c r="G17" s="548">
        <v>35</v>
      </c>
      <c r="H17" s="276">
        <v>33</v>
      </c>
      <c r="I17" s="548">
        <v>11</v>
      </c>
      <c r="J17" s="276">
        <v>25</v>
      </c>
      <c r="K17" s="276">
        <v>39</v>
      </c>
      <c r="L17" s="276">
        <v>59</v>
      </c>
    </row>
    <row r="18" spans="1:12" ht="12.75" customHeight="1">
      <c r="A18" s="137" t="s">
        <v>48</v>
      </c>
      <c r="B18" s="277">
        <v>38</v>
      </c>
      <c r="C18" s="277">
        <v>32</v>
      </c>
      <c r="D18" s="277">
        <v>27</v>
      </c>
      <c r="E18" s="278">
        <v>24</v>
      </c>
      <c r="F18" s="277">
        <v>20</v>
      </c>
      <c r="G18" s="550">
        <v>19</v>
      </c>
      <c r="H18" s="278">
        <v>20</v>
      </c>
      <c r="I18" s="550">
        <v>17</v>
      </c>
      <c r="J18" s="278">
        <v>17</v>
      </c>
      <c r="K18" s="278">
        <v>20</v>
      </c>
      <c r="L18" s="278">
        <v>25</v>
      </c>
    </row>
    <row r="19" spans="1:12" ht="12.75" customHeight="1">
      <c r="A19" s="136" t="s">
        <v>49</v>
      </c>
      <c r="B19" s="275">
        <v>64</v>
      </c>
      <c r="C19" s="275">
        <v>58</v>
      </c>
      <c r="D19" s="275">
        <v>50</v>
      </c>
      <c r="E19" s="276">
        <v>45</v>
      </c>
      <c r="F19" s="275">
        <v>40</v>
      </c>
      <c r="G19" s="548">
        <v>37</v>
      </c>
      <c r="H19" s="276">
        <v>43</v>
      </c>
      <c r="I19" s="548">
        <v>36</v>
      </c>
      <c r="J19" s="276">
        <v>41</v>
      </c>
      <c r="K19" s="276">
        <v>41</v>
      </c>
      <c r="L19" s="276">
        <v>41</v>
      </c>
    </row>
    <row r="20" spans="1:12" ht="12.75" customHeight="1">
      <c r="A20" s="137" t="s">
        <v>246</v>
      </c>
      <c r="B20" s="277">
        <v>36</v>
      </c>
      <c r="C20" s="277">
        <v>30</v>
      </c>
      <c r="D20" s="277">
        <v>25</v>
      </c>
      <c r="E20" s="278">
        <v>21</v>
      </c>
      <c r="F20" s="277">
        <v>17</v>
      </c>
      <c r="G20" s="550">
        <v>17</v>
      </c>
      <c r="H20" s="278">
        <v>17</v>
      </c>
      <c r="I20" s="550">
        <v>20</v>
      </c>
      <c r="J20" s="278">
        <v>17</v>
      </c>
      <c r="K20" s="278">
        <v>15</v>
      </c>
      <c r="L20" s="278">
        <v>16</v>
      </c>
    </row>
    <row r="21" spans="1:12" ht="12.75" customHeight="1">
      <c r="A21" s="138" t="s">
        <v>50</v>
      </c>
      <c r="B21" s="279">
        <v>10</v>
      </c>
      <c r="C21" s="279">
        <v>13</v>
      </c>
      <c r="D21" s="279">
        <v>11</v>
      </c>
      <c r="E21" s="280">
        <v>10</v>
      </c>
      <c r="F21" s="279">
        <v>8</v>
      </c>
      <c r="G21" s="552">
        <v>7</v>
      </c>
      <c r="H21" s="553">
        <v>8</v>
      </c>
      <c r="I21" s="552">
        <v>6</v>
      </c>
      <c r="J21" s="553">
        <v>5</v>
      </c>
      <c r="K21" s="553">
        <v>7</v>
      </c>
      <c r="L21" s="553">
        <v>12</v>
      </c>
    </row>
    <row r="22" spans="1:12">
      <c r="A22" s="438" t="s">
        <v>493</v>
      </c>
      <c r="B22" s="438"/>
      <c r="C22" s="438"/>
      <c r="D22" s="438"/>
      <c r="E22" s="438"/>
      <c r="F22" s="438"/>
      <c r="G22" s="438"/>
      <c r="H22" s="438"/>
      <c r="I22" s="438"/>
      <c r="J22" s="438"/>
      <c r="K22" s="438"/>
      <c r="L22" s="438"/>
    </row>
    <row r="23" spans="1:12">
      <c r="A23" s="424" t="s">
        <v>500</v>
      </c>
      <c r="B23" s="424"/>
      <c r="C23" s="424"/>
      <c r="D23" s="424"/>
      <c r="E23" s="424"/>
      <c r="F23" s="424"/>
      <c r="G23" s="424"/>
      <c r="H23" s="424"/>
      <c r="I23" s="424"/>
      <c r="J23" s="424"/>
      <c r="K23" s="424"/>
      <c r="L23" s="424"/>
    </row>
  </sheetData>
  <mergeCells count="12">
    <mergeCell ref="A22:L22"/>
    <mergeCell ref="A23:L23"/>
    <mergeCell ref="A1:L1"/>
    <mergeCell ref="G3:L3"/>
    <mergeCell ref="B5:L5"/>
    <mergeCell ref="A2:L2"/>
    <mergeCell ref="A3:A5"/>
    <mergeCell ref="B3:B4"/>
    <mergeCell ref="C3:C4"/>
    <mergeCell ref="D3:D4"/>
    <mergeCell ref="E3:E4"/>
    <mergeCell ref="F3:F4"/>
  </mergeCells>
  <hyperlinks>
    <hyperlink ref="A1:L1" location="Inhalt!A1" display="Zurück zum Inhalt "/>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Normal="100" workbookViewId="0">
      <selection sqref="A1:O1"/>
    </sheetView>
  </sheetViews>
  <sheetFormatPr baseColWidth="10" defaultColWidth="11.5703125" defaultRowHeight="15"/>
  <cols>
    <col min="1" max="1" width="29.140625" style="1" customWidth="1"/>
    <col min="2" max="15" width="12.140625" style="1" customWidth="1"/>
    <col min="16" max="16384" width="11.5703125" style="1"/>
  </cols>
  <sheetData>
    <row r="1" spans="1:15" ht="24" customHeight="1">
      <c r="A1" s="375" t="s">
        <v>135</v>
      </c>
      <c r="B1" s="375"/>
      <c r="C1" s="375"/>
      <c r="D1" s="375"/>
      <c r="E1" s="375"/>
      <c r="F1" s="375"/>
      <c r="G1" s="375"/>
      <c r="H1" s="375"/>
      <c r="I1" s="375"/>
      <c r="J1" s="375"/>
      <c r="K1" s="375"/>
      <c r="L1" s="375"/>
      <c r="M1" s="375"/>
      <c r="N1" s="375"/>
      <c r="O1" s="375"/>
    </row>
    <row r="2" spans="1:15">
      <c r="A2" s="439" t="s">
        <v>318</v>
      </c>
      <c r="B2" s="439"/>
      <c r="C2" s="439"/>
      <c r="D2" s="439"/>
      <c r="E2" s="439"/>
      <c r="F2" s="439"/>
      <c r="G2" s="439"/>
      <c r="H2" s="439"/>
      <c r="I2" s="439"/>
      <c r="J2" s="439"/>
      <c r="K2" s="439"/>
      <c r="L2" s="439"/>
      <c r="M2" s="439"/>
      <c r="N2" s="439"/>
      <c r="O2" s="439"/>
    </row>
    <row r="3" spans="1:15" ht="12.6" customHeight="1">
      <c r="A3" s="412" t="s">
        <v>0</v>
      </c>
      <c r="B3" s="447" t="s">
        <v>67</v>
      </c>
      <c r="C3" s="409" t="s">
        <v>68</v>
      </c>
      <c r="D3" s="410"/>
      <c r="E3" s="410"/>
      <c r="F3" s="410"/>
      <c r="G3" s="443"/>
      <c r="H3" s="409" t="s">
        <v>497</v>
      </c>
      <c r="I3" s="410"/>
      <c r="J3" s="410"/>
      <c r="K3" s="410"/>
      <c r="L3" s="410"/>
      <c r="M3" s="410"/>
      <c r="N3" s="410"/>
      <c r="O3" s="410"/>
    </row>
    <row r="4" spans="1:15" ht="12.6" customHeight="1">
      <c r="A4" s="413"/>
      <c r="B4" s="448"/>
      <c r="C4" s="444" t="s">
        <v>494</v>
      </c>
      <c r="D4" s="444" t="s">
        <v>428</v>
      </c>
      <c r="E4" s="444" t="s">
        <v>69</v>
      </c>
      <c r="F4" s="445" t="s">
        <v>482</v>
      </c>
      <c r="G4" s="446"/>
      <c r="H4" s="442" t="s">
        <v>420</v>
      </c>
      <c r="I4" s="442" t="s">
        <v>421</v>
      </c>
      <c r="J4" s="442" t="s">
        <v>422</v>
      </c>
      <c r="K4" s="419" t="s">
        <v>423</v>
      </c>
      <c r="L4" s="442" t="s">
        <v>424</v>
      </c>
      <c r="M4" s="442" t="s">
        <v>425</v>
      </c>
      <c r="N4" s="442" t="s">
        <v>426</v>
      </c>
      <c r="O4" s="419" t="s">
        <v>427</v>
      </c>
    </row>
    <row r="5" spans="1:15" ht="25.15" customHeight="1">
      <c r="A5" s="413"/>
      <c r="B5" s="449"/>
      <c r="C5" s="444"/>
      <c r="D5" s="444"/>
      <c r="E5" s="444"/>
      <c r="F5" s="363" t="s">
        <v>495</v>
      </c>
      <c r="G5" s="7" t="s">
        <v>496</v>
      </c>
      <c r="H5" s="442"/>
      <c r="I5" s="442"/>
      <c r="J5" s="442"/>
      <c r="K5" s="441"/>
      <c r="L5" s="442"/>
      <c r="M5" s="442"/>
      <c r="N5" s="442"/>
      <c r="O5" s="441"/>
    </row>
    <row r="6" spans="1:15" ht="12.75" customHeight="1">
      <c r="A6" s="414"/>
      <c r="B6" s="407" t="s">
        <v>249</v>
      </c>
      <c r="C6" s="408"/>
      <c r="D6" s="408"/>
      <c r="E6" s="408"/>
      <c r="F6" s="408"/>
      <c r="G6" s="408"/>
      <c r="H6" s="408"/>
      <c r="I6" s="408"/>
      <c r="J6" s="408"/>
      <c r="K6" s="408"/>
      <c r="L6" s="408"/>
      <c r="M6" s="408"/>
      <c r="N6" s="408"/>
      <c r="O6" s="408"/>
    </row>
    <row r="7" spans="1:15" ht="12.75" customHeight="1">
      <c r="A7" s="155" t="s">
        <v>1</v>
      </c>
      <c r="B7" s="302">
        <v>90.4</v>
      </c>
      <c r="C7" s="303">
        <v>98.3</v>
      </c>
      <c r="D7" s="304">
        <v>96.8</v>
      </c>
      <c r="E7" s="305">
        <v>84.8</v>
      </c>
      <c r="F7" s="306">
        <v>78.900000000000006</v>
      </c>
      <c r="G7" s="305">
        <v>76.900000000000006</v>
      </c>
      <c r="H7" s="306">
        <v>76.5</v>
      </c>
      <c r="I7" s="305">
        <v>77.900000000000006</v>
      </c>
      <c r="J7" s="306">
        <v>84.6</v>
      </c>
      <c r="K7" s="305">
        <v>88</v>
      </c>
      <c r="L7" s="306">
        <v>92.5</v>
      </c>
      <c r="M7" s="305">
        <v>96.8</v>
      </c>
      <c r="N7" s="305">
        <v>98.8</v>
      </c>
      <c r="O7" s="306">
        <v>99.4</v>
      </c>
    </row>
    <row r="8" spans="1:15" ht="12.75" customHeight="1">
      <c r="A8" s="140" t="s">
        <v>486</v>
      </c>
      <c r="B8" s="307">
        <v>44.2</v>
      </c>
      <c r="C8" s="308">
        <v>57.8</v>
      </c>
      <c r="D8" s="309">
        <v>44.8</v>
      </c>
      <c r="E8" s="310">
        <v>39.700000000000003</v>
      </c>
      <c r="F8" s="309">
        <v>40.9</v>
      </c>
      <c r="G8" s="310">
        <v>42.2</v>
      </c>
      <c r="H8" s="309">
        <v>30.5</v>
      </c>
      <c r="I8" s="310">
        <v>31.3</v>
      </c>
      <c r="J8" s="309">
        <v>35.6</v>
      </c>
      <c r="K8" s="310">
        <v>38.299999999999997</v>
      </c>
      <c r="L8" s="309">
        <v>44</v>
      </c>
      <c r="M8" s="310">
        <v>51</v>
      </c>
      <c r="N8" s="310">
        <v>54.5</v>
      </c>
      <c r="O8" s="309">
        <v>60</v>
      </c>
    </row>
    <row r="9" spans="1:15" ht="12.75" customHeight="1">
      <c r="A9" s="154" t="s">
        <v>487</v>
      </c>
      <c r="B9" s="311">
        <v>81.2</v>
      </c>
      <c r="C9" s="312">
        <v>92.1</v>
      </c>
      <c r="D9" s="306">
        <v>91.5</v>
      </c>
      <c r="E9" s="313">
        <v>69.099999999999994</v>
      </c>
      <c r="F9" s="306">
        <v>63.4</v>
      </c>
      <c r="G9" s="313">
        <v>60.1</v>
      </c>
      <c r="H9" s="306">
        <v>62.4</v>
      </c>
      <c r="I9" s="313">
        <v>65.2</v>
      </c>
      <c r="J9" s="306">
        <v>72.099999999999994</v>
      </c>
      <c r="K9" s="313">
        <v>76.3</v>
      </c>
      <c r="L9" s="306">
        <v>82.3</v>
      </c>
      <c r="M9" s="313">
        <v>88.9</v>
      </c>
      <c r="N9" s="313">
        <v>94.5</v>
      </c>
      <c r="O9" s="306">
        <v>96.9</v>
      </c>
    </row>
    <row r="10" spans="1:15" ht="12.75" customHeight="1">
      <c r="A10" s="140" t="s">
        <v>4</v>
      </c>
      <c r="B10" s="307">
        <v>73.900000000000006</v>
      </c>
      <c r="C10" s="308">
        <v>87.2</v>
      </c>
      <c r="D10" s="314">
        <v>84.5</v>
      </c>
      <c r="E10" s="310">
        <v>59.7</v>
      </c>
      <c r="F10" s="309">
        <v>55.4</v>
      </c>
      <c r="G10" s="310">
        <v>51.5</v>
      </c>
      <c r="H10" s="309">
        <v>56.1</v>
      </c>
      <c r="I10" s="310">
        <v>57</v>
      </c>
      <c r="J10" s="309">
        <v>64.2</v>
      </c>
      <c r="K10" s="310">
        <v>68.099999999999994</v>
      </c>
      <c r="L10" s="309">
        <v>74.099999999999994</v>
      </c>
      <c r="M10" s="310">
        <v>81.2</v>
      </c>
      <c r="N10" s="310">
        <v>88.6</v>
      </c>
      <c r="O10" s="309">
        <v>92.1</v>
      </c>
    </row>
    <row r="11" spans="1:15" ht="12.75" customHeight="1">
      <c r="A11" s="154" t="s">
        <v>5</v>
      </c>
      <c r="B11" s="311">
        <v>47.5</v>
      </c>
      <c r="C11" s="312">
        <v>60.9</v>
      </c>
      <c r="D11" s="315">
        <v>58</v>
      </c>
      <c r="E11" s="313">
        <v>30.4</v>
      </c>
      <c r="F11" s="306">
        <v>29.6</v>
      </c>
      <c r="G11" s="313">
        <v>27.6</v>
      </c>
      <c r="H11" s="306">
        <v>23.2</v>
      </c>
      <c r="I11" s="313">
        <v>27.7</v>
      </c>
      <c r="J11" s="306">
        <v>33.1</v>
      </c>
      <c r="K11" s="313">
        <v>37.700000000000003</v>
      </c>
      <c r="L11" s="306">
        <v>45.6</v>
      </c>
      <c r="M11" s="313">
        <v>56.7</v>
      </c>
      <c r="N11" s="313">
        <v>67.400000000000006</v>
      </c>
      <c r="O11" s="306">
        <v>76.7</v>
      </c>
    </row>
    <row r="12" spans="1:15" ht="12.75" customHeight="1">
      <c r="A12" s="140" t="s">
        <v>70</v>
      </c>
      <c r="B12" s="307">
        <v>92.7</v>
      </c>
      <c r="C12" s="308">
        <v>99</v>
      </c>
      <c r="D12" s="314">
        <v>98.5</v>
      </c>
      <c r="E12" s="310">
        <v>89.9</v>
      </c>
      <c r="F12" s="309">
        <v>82.1</v>
      </c>
      <c r="G12" s="310">
        <v>80.3</v>
      </c>
      <c r="H12" s="309">
        <v>82.6</v>
      </c>
      <c r="I12" s="310">
        <v>83.9</v>
      </c>
      <c r="J12" s="309">
        <v>87.8</v>
      </c>
      <c r="K12" s="310">
        <v>90.9</v>
      </c>
      <c r="L12" s="309">
        <v>94</v>
      </c>
      <c r="M12" s="310">
        <v>97.3</v>
      </c>
      <c r="N12" s="310">
        <v>99.1</v>
      </c>
      <c r="O12" s="309">
        <v>99.5</v>
      </c>
    </row>
    <row r="13" spans="1:15" ht="12.75" customHeight="1">
      <c r="A13" s="154" t="s">
        <v>486</v>
      </c>
      <c r="B13" s="311">
        <v>86.7</v>
      </c>
      <c r="C13" s="312">
        <v>95.2</v>
      </c>
      <c r="D13" s="315">
        <v>92.9</v>
      </c>
      <c r="E13" s="313">
        <v>74.8</v>
      </c>
      <c r="F13" s="306">
        <v>76.2</v>
      </c>
      <c r="G13" s="313">
        <v>74.599999999999994</v>
      </c>
      <c r="H13" s="306">
        <v>69.099999999999994</v>
      </c>
      <c r="I13" s="313">
        <v>73.599999999999994</v>
      </c>
      <c r="J13" s="306">
        <v>79.599999999999994</v>
      </c>
      <c r="K13" s="313">
        <v>83.6</v>
      </c>
      <c r="L13" s="306">
        <v>89</v>
      </c>
      <c r="M13" s="313">
        <v>93.8</v>
      </c>
      <c r="N13" s="313">
        <v>96.6</v>
      </c>
      <c r="O13" s="306">
        <v>97.6</v>
      </c>
    </row>
    <row r="14" spans="1:15" ht="12.75" customHeight="1">
      <c r="A14" s="140" t="s">
        <v>487</v>
      </c>
      <c r="B14" s="307">
        <v>56</v>
      </c>
      <c r="C14" s="308">
        <v>63.2</v>
      </c>
      <c r="D14" s="314">
        <v>65.400000000000006</v>
      </c>
      <c r="E14" s="310">
        <v>50</v>
      </c>
      <c r="F14" s="309">
        <v>39.799999999999997</v>
      </c>
      <c r="G14" s="310">
        <v>37.4</v>
      </c>
      <c r="H14" s="309">
        <v>42.4</v>
      </c>
      <c r="I14" s="310">
        <v>42.7</v>
      </c>
      <c r="J14" s="309">
        <v>47</v>
      </c>
      <c r="K14" s="310">
        <v>51.2</v>
      </c>
      <c r="L14" s="309">
        <v>55.3</v>
      </c>
      <c r="M14" s="310">
        <v>62.1</v>
      </c>
      <c r="N14" s="310">
        <v>68.5</v>
      </c>
      <c r="O14" s="309">
        <v>70.8</v>
      </c>
    </row>
    <row r="15" spans="1:15" ht="12.75" customHeight="1">
      <c r="A15" s="156" t="s">
        <v>6</v>
      </c>
      <c r="B15" s="316">
        <v>99.9</v>
      </c>
      <c r="C15" s="312">
        <v>99.9</v>
      </c>
      <c r="D15" s="304">
        <v>99.9</v>
      </c>
      <c r="E15" s="317">
        <v>99.6</v>
      </c>
      <c r="F15" s="304">
        <v>99.7</v>
      </c>
      <c r="G15" s="317">
        <v>99.7</v>
      </c>
      <c r="H15" s="304">
        <v>99.2</v>
      </c>
      <c r="I15" s="317">
        <v>99.8</v>
      </c>
      <c r="J15" s="304">
        <v>99.8</v>
      </c>
      <c r="K15" s="317">
        <v>99.9</v>
      </c>
      <c r="L15" s="304">
        <v>99.9</v>
      </c>
      <c r="M15" s="318">
        <v>100</v>
      </c>
      <c r="N15" s="318">
        <v>100</v>
      </c>
      <c r="O15" s="319">
        <v>100</v>
      </c>
    </row>
    <row r="16" spans="1:15" ht="12.75" customHeight="1">
      <c r="A16" s="157" t="s">
        <v>7</v>
      </c>
      <c r="B16" s="307">
        <v>84.9</v>
      </c>
      <c r="C16" s="308">
        <v>89.2</v>
      </c>
      <c r="D16" s="309">
        <v>83.6</v>
      </c>
      <c r="E16" s="310">
        <v>63.3</v>
      </c>
      <c r="F16" s="309">
        <v>89.1</v>
      </c>
      <c r="G16" s="310">
        <v>93.8</v>
      </c>
      <c r="H16" s="309">
        <v>59.8</v>
      </c>
      <c r="I16" s="310">
        <v>77.3</v>
      </c>
      <c r="J16" s="309">
        <v>80.3</v>
      </c>
      <c r="K16" s="310">
        <v>84.3</v>
      </c>
      <c r="L16" s="309">
        <v>87.4</v>
      </c>
      <c r="M16" s="310">
        <v>90.9</v>
      </c>
      <c r="N16" s="310">
        <v>92.4</v>
      </c>
      <c r="O16" s="309">
        <v>94.3</v>
      </c>
    </row>
    <row r="17" spans="1:15" ht="12.75" customHeight="1">
      <c r="A17" s="156" t="s">
        <v>8</v>
      </c>
      <c r="B17" s="316">
        <v>96.7</v>
      </c>
      <c r="C17" s="312">
        <v>98.7</v>
      </c>
      <c r="D17" s="304">
        <v>99.3</v>
      </c>
      <c r="E17" s="317">
        <v>95.4</v>
      </c>
      <c r="F17" s="304">
        <v>92.1</v>
      </c>
      <c r="G17" s="317">
        <v>91.3</v>
      </c>
      <c r="H17" s="304">
        <v>90.7</v>
      </c>
      <c r="I17" s="317">
        <v>92.2</v>
      </c>
      <c r="J17" s="304">
        <v>94.6</v>
      </c>
      <c r="K17" s="317">
        <v>96.2</v>
      </c>
      <c r="L17" s="304">
        <v>97.9</v>
      </c>
      <c r="M17" s="317">
        <v>99</v>
      </c>
      <c r="N17" s="317">
        <v>99.5</v>
      </c>
      <c r="O17" s="304">
        <v>99.6</v>
      </c>
    </row>
    <row r="18" spans="1:15" ht="12.75" customHeight="1">
      <c r="A18" s="158" t="s">
        <v>431</v>
      </c>
      <c r="B18" s="320">
        <v>77.900000000000006</v>
      </c>
      <c r="C18" s="321">
        <v>88.2</v>
      </c>
      <c r="D18" s="322">
        <v>91.3</v>
      </c>
      <c r="E18" s="323">
        <v>69.7</v>
      </c>
      <c r="F18" s="324">
        <v>54.6</v>
      </c>
      <c r="G18" s="323">
        <v>50.2</v>
      </c>
      <c r="H18" s="324">
        <v>60.6</v>
      </c>
      <c r="I18" s="323">
        <v>60.8</v>
      </c>
      <c r="J18" s="324">
        <v>67.7</v>
      </c>
      <c r="K18" s="323">
        <v>71.8</v>
      </c>
      <c r="L18" s="324">
        <v>78.099999999999994</v>
      </c>
      <c r="M18" s="323">
        <v>85.9</v>
      </c>
      <c r="N18" s="323">
        <v>92.6</v>
      </c>
      <c r="O18" s="324">
        <v>95.1</v>
      </c>
    </row>
    <row r="19" spans="1:15" ht="12.75" customHeight="1">
      <c r="A19" s="405" t="s">
        <v>71</v>
      </c>
      <c r="B19" s="405"/>
      <c r="C19" s="405"/>
      <c r="D19" s="405"/>
      <c r="E19" s="405"/>
      <c r="F19" s="405"/>
      <c r="G19" s="405"/>
      <c r="H19" s="405"/>
      <c r="I19" s="405"/>
      <c r="J19" s="405"/>
      <c r="K19" s="405"/>
      <c r="L19" s="405"/>
      <c r="M19" s="405"/>
      <c r="N19" s="405"/>
      <c r="O19" s="405"/>
    </row>
    <row r="20" spans="1:15">
      <c r="A20" s="2"/>
      <c r="B20" s="2"/>
    </row>
  </sheetData>
  <mergeCells count="20">
    <mergeCell ref="A19:O19"/>
    <mergeCell ref="A2:O2"/>
    <mergeCell ref="A3:A6"/>
    <mergeCell ref="C3:G3"/>
    <mergeCell ref="H3:O3"/>
    <mergeCell ref="B6:O6"/>
    <mergeCell ref="C4:C5"/>
    <mergeCell ref="F4:G4"/>
    <mergeCell ref="E4:E5"/>
    <mergeCell ref="D4:D5"/>
    <mergeCell ref="B3:B5"/>
    <mergeCell ref="H4:H5"/>
    <mergeCell ref="I4:I5"/>
    <mergeCell ref="O4:O5"/>
    <mergeCell ref="J4:J5"/>
    <mergeCell ref="K4:K5"/>
    <mergeCell ref="L4:L5"/>
    <mergeCell ref="M4:M5"/>
    <mergeCell ref="N4:N5"/>
    <mergeCell ref="A1:O1"/>
  </mergeCells>
  <hyperlinks>
    <hyperlink ref="A1:O1" location="Inhalt!A1" display="Zurück zum Inhalt "/>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zoomScaleNormal="100" workbookViewId="0">
      <selection sqref="A1:O1"/>
    </sheetView>
  </sheetViews>
  <sheetFormatPr baseColWidth="10" defaultColWidth="11.5703125" defaultRowHeight="15"/>
  <cols>
    <col min="1" max="1" width="29.140625" style="1" customWidth="1"/>
    <col min="2" max="15" width="11.42578125" style="1" customWidth="1"/>
    <col min="16" max="16384" width="11.5703125" style="1"/>
  </cols>
  <sheetData>
    <row r="1" spans="1:15" ht="24" customHeight="1">
      <c r="A1" s="375" t="s">
        <v>135</v>
      </c>
      <c r="B1" s="375"/>
      <c r="C1" s="375"/>
      <c r="D1" s="375"/>
      <c r="E1" s="375"/>
      <c r="F1" s="375"/>
      <c r="G1" s="375"/>
      <c r="H1" s="375"/>
      <c r="I1" s="375"/>
      <c r="J1" s="375"/>
      <c r="K1" s="375"/>
      <c r="L1" s="375"/>
      <c r="M1" s="375"/>
      <c r="N1" s="375"/>
      <c r="O1" s="375"/>
    </row>
    <row r="2" spans="1:15">
      <c r="A2" s="439" t="s">
        <v>319</v>
      </c>
      <c r="B2" s="439"/>
      <c r="C2" s="439"/>
      <c r="D2" s="439"/>
      <c r="E2" s="439"/>
      <c r="F2" s="439"/>
      <c r="G2" s="439"/>
      <c r="H2" s="439"/>
      <c r="I2" s="439"/>
      <c r="J2" s="439"/>
      <c r="K2" s="439"/>
      <c r="L2" s="439"/>
      <c r="M2" s="439"/>
      <c r="N2" s="439"/>
      <c r="O2" s="439"/>
    </row>
    <row r="3" spans="1:15" ht="12.75" customHeight="1">
      <c r="A3" s="412" t="s">
        <v>0</v>
      </c>
      <c r="B3" s="423" t="s">
        <v>67</v>
      </c>
      <c r="C3" s="406" t="s">
        <v>429</v>
      </c>
      <c r="D3" s="406"/>
      <c r="E3" s="406"/>
      <c r="F3" s="406"/>
      <c r="G3" s="406"/>
      <c r="H3" s="409" t="s">
        <v>430</v>
      </c>
      <c r="I3" s="410"/>
      <c r="J3" s="410"/>
      <c r="K3" s="410"/>
      <c r="L3" s="410"/>
      <c r="M3" s="410"/>
      <c r="N3" s="410"/>
      <c r="O3" s="410"/>
    </row>
    <row r="4" spans="1:15" ht="12.75" customHeight="1">
      <c r="A4" s="413"/>
      <c r="B4" s="423"/>
      <c r="C4" s="15">
        <v>1</v>
      </c>
      <c r="D4" s="15">
        <v>2</v>
      </c>
      <c r="E4" s="15">
        <v>3</v>
      </c>
      <c r="F4" s="15">
        <v>4</v>
      </c>
      <c r="G4" s="7" t="s">
        <v>72</v>
      </c>
      <c r="H4" s="15" t="s">
        <v>73</v>
      </c>
      <c r="I4" s="15" t="s">
        <v>74</v>
      </c>
      <c r="J4" s="15" t="s">
        <v>75</v>
      </c>
      <c r="K4" s="15" t="s">
        <v>76</v>
      </c>
      <c r="L4" s="15" t="s">
        <v>77</v>
      </c>
      <c r="M4" s="15" t="s">
        <v>78</v>
      </c>
      <c r="N4" s="15" t="s">
        <v>79</v>
      </c>
      <c r="O4" s="8" t="s">
        <v>248</v>
      </c>
    </row>
    <row r="5" spans="1:15" ht="12.75" customHeight="1">
      <c r="A5" s="414"/>
      <c r="B5" s="407" t="s">
        <v>249</v>
      </c>
      <c r="C5" s="408"/>
      <c r="D5" s="408"/>
      <c r="E5" s="408"/>
      <c r="F5" s="408"/>
      <c r="G5" s="408"/>
      <c r="H5" s="408"/>
      <c r="I5" s="408"/>
      <c r="J5" s="408"/>
      <c r="K5" s="408"/>
      <c r="L5" s="408"/>
      <c r="M5" s="408"/>
      <c r="N5" s="408"/>
      <c r="O5" s="408"/>
    </row>
    <row r="6" spans="1:15" ht="12.75" customHeight="1">
      <c r="A6" s="151" t="s">
        <v>1</v>
      </c>
      <c r="B6" s="325">
        <v>90.4</v>
      </c>
      <c r="C6" s="306">
        <v>83.2</v>
      </c>
      <c r="D6" s="313">
        <v>92.9</v>
      </c>
      <c r="E6" s="306">
        <v>98.8</v>
      </c>
      <c r="F6" s="313">
        <v>99.4</v>
      </c>
      <c r="G6" s="306">
        <v>98.8</v>
      </c>
      <c r="H6" s="313">
        <v>97.8</v>
      </c>
      <c r="I6" s="306">
        <v>98.2</v>
      </c>
      <c r="J6" s="313">
        <v>98.2</v>
      </c>
      <c r="K6" s="306">
        <v>95.9</v>
      </c>
      <c r="L6" s="313">
        <v>91.3</v>
      </c>
      <c r="M6" s="306">
        <v>87.2</v>
      </c>
      <c r="N6" s="313">
        <v>78.7</v>
      </c>
      <c r="O6" s="306">
        <v>57.8</v>
      </c>
    </row>
    <row r="7" spans="1:15" ht="12.75" customHeight="1">
      <c r="A7" s="326" t="s">
        <v>486</v>
      </c>
      <c r="B7" s="310">
        <v>44.2</v>
      </c>
      <c r="C7" s="309">
        <v>32.299999999999997</v>
      </c>
      <c r="D7" s="310">
        <v>50.2</v>
      </c>
      <c r="E7" s="309">
        <v>54.6</v>
      </c>
      <c r="F7" s="310">
        <v>56.5</v>
      </c>
      <c r="G7" s="309">
        <v>58.6</v>
      </c>
      <c r="H7" s="310">
        <v>30</v>
      </c>
      <c r="I7" s="309">
        <v>36.1</v>
      </c>
      <c r="J7" s="310">
        <v>43.2</v>
      </c>
      <c r="K7" s="309">
        <v>51.2</v>
      </c>
      <c r="L7" s="310">
        <v>49.5</v>
      </c>
      <c r="M7" s="309">
        <v>47.5</v>
      </c>
      <c r="N7" s="310">
        <v>44.8</v>
      </c>
      <c r="O7" s="309">
        <v>31.8</v>
      </c>
    </row>
    <row r="8" spans="1:15" ht="12.75" customHeight="1">
      <c r="A8" s="327" t="s">
        <v>487</v>
      </c>
      <c r="B8" s="325">
        <v>81.2</v>
      </c>
      <c r="C8" s="306">
        <v>70.7</v>
      </c>
      <c r="D8" s="313">
        <v>83.1</v>
      </c>
      <c r="E8" s="306">
        <v>95.4</v>
      </c>
      <c r="F8" s="313">
        <v>97.2</v>
      </c>
      <c r="G8" s="306">
        <v>95.8</v>
      </c>
      <c r="H8" s="313">
        <v>94.5</v>
      </c>
      <c r="I8" s="306">
        <v>95</v>
      </c>
      <c r="J8" s="313">
        <v>93.8</v>
      </c>
      <c r="K8" s="306">
        <v>89</v>
      </c>
      <c r="L8" s="313">
        <v>81</v>
      </c>
      <c r="M8" s="306">
        <v>72.599999999999994</v>
      </c>
      <c r="N8" s="313">
        <v>60.7</v>
      </c>
      <c r="O8" s="306">
        <v>41.4</v>
      </c>
    </row>
    <row r="9" spans="1:15" ht="12.75" customHeight="1">
      <c r="A9" s="326" t="s">
        <v>4</v>
      </c>
      <c r="B9" s="310">
        <v>73.900000000000006</v>
      </c>
      <c r="C9" s="309">
        <v>63.2</v>
      </c>
      <c r="D9" s="310">
        <v>74.8</v>
      </c>
      <c r="E9" s="309">
        <v>89.8</v>
      </c>
      <c r="F9" s="310">
        <v>91.3</v>
      </c>
      <c r="G9" s="309">
        <v>90.5</v>
      </c>
      <c r="H9" s="310">
        <v>90.4</v>
      </c>
      <c r="I9" s="309">
        <v>89.8</v>
      </c>
      <c r="J9" s="310">
        <v>86.3</v>
      </c>
      <c r="K9" s="309">
        <v>82.4</v>
      </c>
      <c r="L9" s="310">
        <v>72.900000000000006</v>
      </c>
      <c r="M9" s="309">
        <v>63.7</v>
      </c>
      <c r="N9" s="310">
        <v>52</v>
      </c>
      <c r="O9" s="309">
        <v>33.299999999999997</v>
      </c>
    </row>
    <row r="10" spans="1:15" ht="12.75" customHeight="1">
      <c r="A10" s="327" t="s">
        <v>5</v>
      </c>
      <c r="B10" s="325">
        <v>47.5</v>
      </c>
      <c r="C10" s="306">
        <v>30.4</v>
      </c>
      <c r="D10" s="313">
        <v>50.7</v>
      </c>
      <c r="E10" s="306">
        <v>68.5</v>
      </c>
      <c r="F10" s="313">
        <v>74.3</v>
      </c>
      <c r="G10" s="306">
        <v>73.7</v>
      </c>
      <c r="H10" s="313">
        <v>47.4</v>
      </c>
      <c r="I10" s="306">
        <v>57.8</v>
      </c>
      <c r="J10" s="313">
        <v>65.5</v>
      </c>
      <c r="K10" s="306">
        <v>56</v>
      </c>
      <c r="L10" s="313">
        <v>45.5</v>
      </c>
      <c r="M10" s="306">
        <v>35.4</v>
      </c>
      <c r="N10" s="313">
        <v>27.8</v>
      </c>
      <c r="O10" s="306">
        <v>17.2</v>
      </c>
    </row>
    <row r="11" spans="1:15" ht="12.75" customHeight="1">
      <c r="A11" s="146" t="s">
        <v>70</v>
      </c>
      <c r="B11" s="310">
        <v>92.7</v>
      </c>
      <c r="C11" s="309">
        <v>87.3</v>
      </c>
      <c r="D11" s="310">
        <v>94.2</v>
      </c>
      <c r="E11" s="309">
        <v>99.6</v>
      </c>
      <c r="F11" s="310">
        <v>99.9</v>
      </c>
      <c r="G11" s="309">
        <v>99.8</v>
      </c>
      <c r="H11" s="310">
        <v>99.4</v>
      </c>
      <c r="I11" s="309">
        <v>99.8</v>
      </c>
      <c r="J11" s="310">
        <v>99.3</v>
      </c>
      <c r="K11" s="309">
        <v>97.9</v>
      </c>
      <c r="L11" s="310">
        <v>94.3</v>
      </c>
      <c r="M11" s="309">
        <v>90.4</v>
      </c>
      <c r="N11" s="310">
        <v>81.900000000000006</v>
      </c>
      <c r="O11" s="309">
        <v>60.6</v>
      </c>
    </row>
    <row r="12" spans="1:15" ht="12.75" customHeight="1">
      <c r="A12" s="327" t="s">
        <v>486</v>
      </c>
      <c r="B12" s="325">
        <v>86.7</v>
      </c>
      <c r="C12" s="306">
        <v>77.900000000000006</v>
      </c>
      <c r="D12" s="313">
        <v>90</v>
      </c>
      <c r="E12" s="306">
        <v>95.9</v>
      </c>
      <c r="F12" s="313">
        <v>97.7</v>
      </c>
      <c r="G12" s="306">
        <v>97.2</v>
      </c>
      <c r="H12" s="313">
        <v>92.3</v>
      </c>
      <c r="I12" s="306">
        <v>93.6</v>
      </c>
      <c r="J12" s="313">
        <v>93.6</v>
      </c>
      <c r="K12" s="306">
        <v>91.5</v>
      </c>
      <c r="L12" s="313">
        <v>87.6</v>
      </c>
      <c r="M12" s="306">
        <v>84</v>
      </c>
      <c r="N12" s="313">
        <v>76.7</v>
      </c>
      <c r="O12" s="306">
        <v>56.3</v>
      </c>
    </row>
    <row r="13" spans="1:15" ht="12.75" customHeight="1">
      <c r="A13" s="326" t="s">
        <v>487</v>
      </c>
      <c r="B13" s="310">
        <v>56</v>
      </c>
      <c r="C13" s="309">
        <v>48.4</v>
      </c>
      <c r="D13" s="310">
        <v>56.2</v>
      </c>
      <c r="E13" s="309">
        <v>67.099999999999994</v>
      </c>
      <c r="F13" s="310">
        <v>70.3</v>
      </c>
      <c r="G13" s="309">
        <v>68.599999999999994</v>
      </c>
      <c r="H13" s="310">
        <v>62.7</v>
      </c>
      <c r="I13" s="309">
        <v>69.099999999999994</v>
      </c>
      <c r="J13" s="310">
        <v>69.400000000000006</v>
      </c>
      <c r="K13" s="309">
        <v>62.7</v>
      </c>
      <c r="L13" s="310">
        <v>54.7</v>
      </c>
      <c r="M13" s="309">
        <v>47.2</v>
      </c>
      <c r="N13" s="310">
        <v>38</v>
      </c>
      <c r="O13" s="309">
        <v>22.5</v>
      </c>
    </row>
    <row r="14" spans="1:15" ht="12.75" customHeight="1">
      <c r="A14" s="150" t="s">
        <v>6</v>
      </c>
      <c r="B14" s="317">
        <v>99.9</v>
      </c>
      <c r="C14" s="304">
        <v>99.7</v>
      </c>
      <c r="D14" s="317">
        <v>99.9</v>
      </c>
      <c r="E14" s="319">
        <v>100</v>
      </c>
      <c r="F14" s="318">
        <v>100</v>
      </c>
      <c r="G14" s="319">
        <v>100</v>
      </c>
      <c r="H14" s="317">
        <v>99.9</v>
      </c>
      <c r="I14" s="319">
        <v>100</v>
      </c>
      <c r="J14" s="317">
        <v>99.9</v>
      </c>
      <c r="K14" s="304">
        <v>99.8</v>
      </c>
      <c r="L14" s="317">
        <v>99.8</v>
      </c>
      <c r="M14" s="304">
        <v>99.7</v>
      </c>
      <c r="N14" s="317">
        <v>99.9</v>
      </c>
      <c r="O14" s="304">
        <v>99.7</v>
      </c>
    </row>
    <row r="15" spans="1:15" ht="12.75" customHeight="1">
      <c r="A15" s="149" t="s">
        <v>7</v>
      </c>
      <c r="B15" s="310">
        <v>84.9</v>
      </c>
      <c r="C15" s="309">
        <v>76.8</v>
      </c>
      <c r="D15" s="310">
        <v>89.4</v>
      </c>
      <c r="E15" s="309">
        <v>90.5</v>
      </c>
      <c r="F15" s="310">
        <v>94</v>
      </c>
      <c r="G15" s="309">
        <v>93.3</v>
      </c>
      <c r="H15" s="310">
        <v>45.4</v>
      </c>
      <c r="I15" s="309">
        <v>67.2</v>
      </c>
      <c r="J15" s="310">
        <v>83.2</v>
      </c>
      <c r="K15" s="309">
        <v>88.9</v>
      </c>
      <c r="L15" s="310">
        <v>89.9</v>
      </c>
      <c r="M15" s="309">
        <v>91.8</v>
      </c>
      <c r="N15" s="310">
        <v>95.6</v>
      </c>
      <c r="O15" s="309">
        <v>97.2</v>
      </c>
    </row>
    <row r="16" spans="1:15" ht="12.75" customHeight="1">
      <c r="A16" s="150" t="s">
        <v>8</v>
      </c>
      <c r="B16" s="317">
        <v>96.7</v>
      </c>
      <c r="C16" s="304">
        <v>93.6</v>
      </c>
      <c r="D16" s="317">
        <v>98.1</v>
      </c>
      <c r="E16" s="304">
        <v>99.7</v>
      </c>
      <c r="F16" s="317">
        <v>99.9</v>
      </c>
      <c r="G16" s="304">
        <v>99.9</v>
      </c>
      <c r="H16" s="317">
        <v>99.9</v>
      </c>
      <c r="I16" s="304">
        <v>99.9</v>
      </c>
      <c r="J16" s="317">
        <v>99.7</v>
      </c>
      <c r="K16" s="304">
        <v>98.8</v>
      </c>
      <c r="L16" s="317">
        <v>97</v>
      </c>
      <c r="M16" s="304">
        <v>94.7</v>
      </c>
      <c r="N16" s="317">
        <v>92.5</v>
      </c>
      <c r="O16" s="304">
        <v>82.7</v>
      </c>
    </row>
    <row r="17" spans="1:15" ht="12.75" customHeight="1">
      <c r="A17" s="328" t="s">
        <v>431</v>
      </c>
      <c r="B17" s="323">
        <v>77.900000000000006</v>
      </c>
      <c r="C17" s="324">
        <v>66.400000000000006</v>
      </c>
      <c r="D17" s="323">
        <v>78.900000000000006</v>
      </c>
      <c r="E17" s="324">
        <v>94.7</v>
      </c>
      <c r="F17" s="323">
        <v>97.2</v>
      </c>
      <c r="G17" s="324">
        <v>95.7</v>
      </c>
      <c r="H17" s="323">
        <v>98</v>
      </c>
      <c r="I17" s="324">
        <v>97.5</v>
      </c>
      <c r="J17" s="323">
        <v>95.1</v>
      </c>
      <c r="K17" s="324">
        <v>87.7</v>
      </c>
      <c r="L17" s="323">
        <v>76.7</v>
      </c>
      <c r="M17" s="324">
        <v>63.9</v>
      </c>
      <c r="N17" s="323">
        <v>50.9</v>
      </c>
      <c r="O17" s="324">
        <v>26.6</v>
      </c>
    </row>
    <row r="18" spans="1:15" ht="12.75" customHeight="1">
      <c r="A18" s="450" t="s">
        <v>80</v>
      </c>
      <c r="B18" s="450"/>
      <c r="C18" s="450"/>
      <c r="D18" s="450"/>
      <c r="E18" s="450"/>
      <c r="F18" s="450"/>
      <c r="G18" s="450"/>
      <c r="H18" s="450"/>
      <c r="I18" s="450"/>
      <c r="J18" s="450"/>
      <c r="K18" s="450"/>
      <c r="L18" s="450"/>
      <c r="M18" s="450"/>
      <c r="N18" s="450"/>
      <c r="O18" s="450"/>
    </row>
    <row r="19" spans="1:15">
      <c r="A19" s="2"/>
      <c r="B19" s="2"/>
    </row>
  </sheetData>
  <mergeCells count="8">
    <mergeCell ref="A1:O1"/>
    <mergeCell ref="A18:O18"/>
    <mergeCell ref="A2:O2"/>
    <mergeCell ref="A3:A5"/>
    <mergeCell ref="B3:B4"/>
    <mergeCell ref="C3:G3"/>
    <mergeCell ref="H3:O3"/>
    <mergeCell ref="B5:O5"/>
  </mergeCells>
  <hyperlinks>
    <hyperlink ref="A1:O1" location="Inhalt!A1" display="Zurück zum Inhalt "/>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workbookViewId="0">
      <selection sqref="A1:G1"/>
    </sheetView>
  </sheetViews>
  <sheetFormatPr baseColWidth="10" defaultColWidth="11.5703125" defaultRowHeight="15"/>
  <cols>
    <col min="1" max="1" width="21" style="1" customWidth="1"/>
    <col min="2" max="2" width="7.85546875" style="1" customWidth="1"/>
    <col min="3" max="3" width="9.140625" style="1" customWidth="1"/>
    <col min="4" max="4" width="7.85546875" style="1" customWidth="1"/>
    <col min="5" max="5" width="9.140625" style="1" customWidth="1"/>
    <col min="6" max="6" width="7.85546875" style="1" customWidth="1"/>
    <col min="7" max="7" width="9.140625" style="1" customWidth="1"/>
    <col min="8" max="16384" width="11.5703125" style="1"/>
  </cols>
  <sheetData>
    <row r="1" spans="1:7" ht="24" customHeight="1">
      <c r="A1" s="375" t="s">
        <v>135</v>
      </c>
      <c r="B1" s="375"/>
      <c r="C1" s="375"/>
      <c r="D1" s="375"/>
      <c r="E1" s="375"/>
      <c r="F1" s="375"/>
      <c r="G1" s="375"/>
    </row>
    <row r="2" spans="1:7" ht="39.950000000000003" customHeight="1">
      <c r="A2" s="451" t="s">
        <v>320</v>
      </c>
      <c r="B2" s="451"/>
      <c r="C2" s="451"/>
      <c r="D2" s="451"/>
      <c r="E2" s="451"/>
      <c r="F2" s="451"/>
      <c r="G2" s="451"/>
    </row>
    <row r="3" spans="1:7" ht="66.75" customHeight="1">
      <c r="A3" s="443" t="s">
        <v>81</v>
      </c>
      <c r="B3" s="447" t="s">
        <v>432</v>
      </c>
      <c r="C3" s="412"/>
      <c r="D3" s="447" t="s">
        <v>433</v>
      </c>
      <c r="E3" s="412"/>
      <c r="F3" s="454" t="s">
        <v>434</v>
      </c>
      <c r="G3" s="422"/>
    </row>
    <row r="4" spans="1:7" ht="12.75" customHeight="1">
      <c r="A4" s="443"/>
      <c r="B4" s="455" t="s">
        <v>82</v>
      </c>
      <c r="C4" s="408"/>
      <c r="D4" s="408"/>
      <c r="E4" s="408"/>
      <c r="F4" s="408"/>
      <c r="G4" s="408"/>
    </row>
    <row r="5" spans="1:7" ht="12.75" customHeight="1">
      <c r="A5" s="13" t="s">
        <v>84</v>
      </c>
      <c r="B5" s="159" t="s">
        <v>251</v>
      </c>
      <c r="C5" s="160" t="s">
        <v>503</v>
      </c>
      <c r="D5" s="163" t="s">
        <v>265</v>
      </c>
      <c r="E5" s="166" t="s">
        <v>506</v>
      </c>
      <c r="F5" s="159" t="s">
        <v>279</v>
      </c>
      <c r="G5" s="166" t="s">
        <v>518</v>
      </c>
    </row>
    <row r="6" spans="1:7" ht="12.75" customHeight="1">
      <c r="A6" s="171" t="s">
        <v>85</v>
      </c>
      <c r="B6" s="172" t="s">
        <v>252</v>
      </c>
      <c r="C6" s="173" t="s">
        <v>504</v>
      </c>
      <c r="D6" s="174" t="s">
        <v>266</v>
      </c>
      <c r="E6" s="175" t="s">
        <v>507</v>
      </c>
      <c r="F6" s="172" t="s">
        <v>280</v>
      </c>
      <c r="G6" s="170" t="s">
        <v>518</v>
      </c>
    </row>
    <row r="7" spans="1:7" ht="12.75" customHeight="1">
      <c r="A7" s="164" t="s">
        <v>86</v>
      </c>
      <c r="B7" s="161" t="s">
        <v>253</v>
      </c>
      <c r="C7" s="162" t="s">
        <v>505</v>
      </c>
      <c r="D7" s="143" t="s">
        <v>267</v>
      </c>
      <c r="E7" s="5" t="s">
        <v>508</v>
      </c>
      <c r="F7" s="161" t="s">
        <v>278</v>
      </c>
      <c r="G7" s="169" t="s">
        <v>519</v>
      </c>
    </row>
    <row r="8" spans="1:7" ht="12.75" customHeight="1">
      <c r="A8" s="176" t="s">
        <v>87</v>
      </c>
      <c r="B8" s="172" t="s">
        <v>254</v>
      </c>
      <c r="C8" s="173" t="s">
        <v>523</v>
      </c>
      <c r="D8" s="174" t="s">
        <v>268</v>
      </c>
      <c r="E8" s="175" t="s">
        <v>509</v>
      </c>
      <c r="F8" s="172" t="s">
        <v>281</v>
      </c>
      <c r="G8" s="170" t="s">
        <v>520</v>
      </c>
    </row>
    <row r="9" spans="1:7" ht="12.75" customHeight="1">
      <c r="A9" s="164" t="s">
        <v>83</v>
      </c>
      <c r="B9" s="161" t="s">
        <v>250</v>
      </c>
      <c r="C9" s="142" t="s">
        <v>530</v>
      </c>
      <c r="D9" s="161" t="s">
        <v>264</v>
      </c>
      <c r="E9" s="5" t="s">
        <v>510</v>
      </c>
      <c r="F9" s="161" t="s">
        <v>278</v>
      </c>
      <c r="G9" s="5" t="s">
        <v>519</v>
      </c>
    </row>
    <row r="10" spans="1:7" ht="12.75" customHeight="1">
      <c r="A10" s="176" t="s">
        <v>88</v>
      </c>
      <c r="B10" s="172" t="s">
        <v>255</v>
      </c>
      <c r="C10" s="173" t="s">
        <v>531</v>
      </c>
      <c r="D10" s="174" t="s">
        <v>269</v>
      </c>
      <c r="E10" s="175" t="s">
        <v>502</v>
      </c>
      <c r="F10" s="172" t="s">
        <v>282</v>
      </c>
      <c r="G10" s="170" t="s">
        <v>521</v>
      </c>
    </row>
    <row r="11" spans="1:7" ht="12.75" customHeight="1">
      <c r="A11" s="164" t="s">
        <v>89</v>
      </c>
      <c r="B11" s="161" t="s">
        <v>256</v>
      </c>
      <c r="C11" s="162" t="s">
        <v>532</v>
      </c>
      <c r="D11" s="143" t="s">
        <v>270</v>
      </c>
      <c r="E11" s="5" t="s">
        <v>511</v>
      </c>
      <c r="F11" s="161" t="s">
        <v>283</v>
      </c>
      <c r="G11" s="169" t="s">
        <v>522</v>
      </c>
    </row>
    <row r="12" spans="1:7" ht="12.75" customHeight="1">
      <c r="A12" s="176" t="s">
        <v>90</v>
      </c>
      <c r="B12" s="172" t="s">
        <v>257</v>
      </c>
      <c r="C12" s="173" t="s">
        <v>522</v>
      </c>
      <c r="D12" s="174" t="s">
        <v>271</v>
      </c>
      <c r="E12" s="175" t="s">
        <v>512</v>
      </c>
      <c r="F12" s="172" t="s">
        <v>284</v>
      </c>
      <c r="G12" s="170" t="s">
        <v>523</v>
      </c>
    </row>
    <row r="13" spans="1:7" ht="12.75" customHeight="1">
      <c r="A13" s="164" t="s">
        <v>91</v>
      </c>
      <c r="B13" s="161" t="s">
        <v>258</v>
      </c>
      <c r="C13" s="162" t="s">
        <v>533</v>
      </c>
      <c r="D13" s="143" t="s">
        <v>272</v>
      </c>
      <c r="E13" s="5" t="s">
        <v>513</v>
      </c>
      <c r="F13" s="161" t="s">
        <v>285</v>
      </c>
      <c r="G13" s="169" t="s">
        <v>524</v>
      </c>
    </row>
    <row r="14" spans="1:7" ht="12.75" customHeight="1">
      <c r="A14" s="176" t="s">
        <v>92</v>
      </c>
      <c r="B14" s="172" t="s">
        <v>259</v>
      </c>
      <c r="C14" s="173" t="s">
        <v>525</v>
      </c>
      <c r="D14" s="174" t="s">
        <v>273</v>
      </c>
      <c r="E14" s="175" t="s">
        <v>501</v>
      </c>
      <c r="F14" s="172" t="s">
        <v>286</v>
      </c>
      <c r="G14" s="170" t="s">
        <v>525</v>
      </c>
    </row>
    <row r="15" spans="1:7" ht="12.75" customHeight="1">
      <c r="A15" s="164" t="s">
        <v>93</v>
      </c>
      <c r="B15" s="161" t="s">
        <v>260</v>
      </c>
      <c r="C15" s="162" t="s">
        <v>534</v>
      </c>
      <c r="D15" s="143" t="s">
        <v>274</v>
      </c>
      <c r="E15" s="5" t="s">
        <v>514</v>
      </c>
      <c r="F15" s="161" t="s">
        <v>287</v>
      </c>
      <c r="G15" s="169" t="s">
        <v>526</v>
      </c>
    </row>
    <row r="16" spans="1:7" ht="12.75" customHeight="1">
      <c r="A16" s="176" t="s">
        <v>94</v>
      </c>
      <c r="B16" s="172" t="s">
        <v>261</v>
      </c>
      <c r="C16" s="173" t="s">
        <v>532</v>
      </c>
      <c r="D16" s="174" t="s">
        <v>275</v>
      </c>
      <c r="E16" s="175" t="s">
        <v>515</v>
      </c>
      <c r="F16" s="172" t="s">
        <v>288</v>
      </c>
      <c r="G16" s="170" t="s">
        <v>527</v>
      </c>
    </row>
    <row r="17" spans="1:7" ht="12.75" customHeight="1">
      <c r="A17" s="164" t="s">
        <v>95</v>
      </c>
      <c r="B17" s="161" t="s">
        <v>262</v>
      </c>
      <c r="C17" s="162" t="s">
        <v>535</v>
      </c>
      <c r="D17" s="143" t="s">
        <v>276</v>
      </c>
      <c r="E17" s="5" t="s">
        <v>516</v>
      </c>
      <c r="F17" s="161" t="s">
        <v>289</v>
      </c>
      <c r="G17" s="169" t="s">
        <v>528</v>
      </c>
    </row>
    <row r="18" spans="1:7" ht="12.75" customHeight="1">
      <c r="A18" s="177" t="s">
        <v>96</v>
      </c>
      <c r="B18" s="178" t="s">
        <v>263</v>
      </c>
      <c r="C18" s="179" t="s">
        <v>536</v>
      </c>
      <c r="D18" s="180" t="s">
        <v>277</v>
      </c>
      <c r="E18" s="181" t="s">
        <v>517</v>
      </c>
      <c r="F18" s="178" t="s">
        <v>290</v>
      </c>
      <c r="G18" s="170" t="s">
        <v>529</v>
      </c>
    </row>
    <row r="19" spans="1:7" ht="12.75" customHeight="1">
      <c r="A19" s="452" t="s">
        <v>383</v>
      </c>
      <c r="B19" s="452"/>
      <c r="C19" s="453"/>
      <c r="D19" s="452"/>
      <c r="E19" s="453"/>
      <c r="F19" s="452"/>
      <c r="G19" s="167"/>
    </row>
  </sheetData>
  <mergeCells count="8">
    <mergeCell ref="A1:G1"/>
    <mergeCell ref="A2:G2"/>
    <mergeCell ref="A3:A4"/>
    <mergeCell ref="A19:F19"/>
    <mergeCell ref="B3:C3"/>
    <mergeCell ref="D3:E3"/>
    <mergeCell ref="F3:G3"/>
    <mergeCell ref="B4:G4"/>
  </mergeCells>
  <hyperlinks>
    <hyperlink ref="A1:F1" location="Inhalt!A1" display="Zurück zum Inhalt  "/>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workbookViewId="0">
      <selection sqref="A1:G1"/>
    </sheetView>
  </sheetViews>
  <sheetFormatPr baseColWidth="10" defaultColWidth="11.5703125" defaultRowHeight="15"/>
  <cols>
    <col min="1" max="1" width="23" style="1" bestFit="1" customWidth="1"/>
    <col min="2" max="7" width="13.140625" style="1" customWidth="1"/>
    <col min="8" max="16384" width="11.5703125" style="1"/>
  </cols>
  <sheetData>
    <row r="1" spans="1:7" ht="24" customHeight="1">
      <c r="A1" s="375" t="s">
        <v>135</v>
      </c>
      <c r="B1" s="375"/>
      <c r="C1" s="375"/>
      <c r="D1" s="375"/>
      <c r="E1" s="375"/>
      <c r="F1" s="375"/>
      <c r="G1" s="375"/>
    </row>
    <row r="2" spans="1:7" ht="30" customHeight="1">
      <c r="A2" s="386" t="s">
        <v>435</v>
      </c>
      <c r="B2" s="386"/>
      <c r="C2" s="386"/>
      <c r="D2" s="386"/>
      <c r="E2" s="386"/>
      <c r="F2" s="386"/>
      <c r="G2" s="386"/>
    </row>
    <row r="3" spans="1:7" ht="60">
      <c r="A3" s="443" t="s">
        <v>97</v>
      </c>
      <c r="B3" s="7" t="s">
        <v>439</v>
      </c>
      <c r="C3" s="7" t="s">
        <v>440</v>
      </c>
      <c r="D3" s="7" t="s">
        <v>436</v>
      </c>
      <c r="E3" s="7" t="s">
        <v>98</v>
      </c>
      <c r="F3" s="7" t="s">
        <v>437</v>
      </c>
      <c r="G3" s="8" t="s">
        <v>438</v>
      </c>
    </row>
    <row r="4" spans="1:7" ht="12.75" customHeight="1">
      <c r="A4" s="456"/>
      <c r="B4" s="457" t="s">
        <v>99</v>
      </c>
      <c r="C4" s="457"/>
      <c r="D4" s="457"/>
      <c r="E4" s="457"/>
      <c r="F4" s="457"/>
      <c r="G4" s="458"/>
    </row>
    <row r="5" spans="1:7" ht="12.75" customHeight="1">
      <c r="A5" s="168" t="s">
        <v>84</v>
      </c>
      <c r="B5" s="230" t="s">
        <v>537</v>
      </c>
      <c r="C5" s="230" t="s">
        <v>538</v>
      </c>
      <c r="D5" s="230" t="s">
        <v>539</v>
      </c>
      <c r="E5" s="230" t="s">
        <v>540</v>
      </c>
      <c r="F5" s="230" t="s">
        <v>541</v>
      </c>
      <c r="G5" s="230" t="s">
        <v>542</v>
      </c>
    </row>
    <row r="6" spans="1:7" ht="12.75" customHeight="1">
      <c r="A6" s="14" t="s">
        <v>85</v>
      </c>
      <c r="B6" s="231" t="s">
        <v>543</v>
      </c>
      <c r="C6" s="231" t="s">
        <v>544</v>
      </c>
      <c r="D6" s="231" t="s">
        <v>545</v>
      </c>
      <c r="E6" s="231" t="s">
        <v>546</v>
      </c>
      <c r="F6" s="231" t="s">
        <v>547</v>
      </c>
      <c r="G6" s="231" t="s">
        <v>548</v>
      </c>
    </row>
    <row r="7" spans="1:7" ht="12.75" customHeight="1">
      <c r="A7" s="164" t="s">
        <v>86</v>
      </c>
      <c r="B7" s="187" t="s">
        <v>549</v>
      </c>
      <c r="C7" s="187" t="s">
        <v>550</v>
      </c>
      <c r="D7" s="187" t="s">
        <v>551</v>
      </c>
      <c r="E7" s="187" t="s">
        <v>552</v>
      </c>
      <c r="F7" s="187" t="s">
        <v>553</v>
      </c>
      <c r="G7" s="187" t="s">
        <v>554</v>
      </c>
    </row>
    <row r="8" spans="1:7" ht="12.75" customHeight="1">
      <c r="A8" s="126" t="s">
        <v>87</v>
      </c>
      <c r="B8" s="231" t="s">
        <v>555</v>
      </c>
      <c r="C8" s="231" t="s">
        <v>556</v>
      </c>
      <c r="D8" s="231" t="s">
        <v>557</v>
      </c>
      <c r="E8" s="231" t="s">
        <v>558</v>
      </c>
      <c r="F8" s="231" t="s">
        <v>559</v>
      </c>
      <c r="G8" s="231" t="s">
        <v>560</v>
      </c>
    </row>
    <row r="9" spans="1:7" ht="12.75" customHeight="1">
      <c r="A9" s="164" t="s">
        <v>83</v>
      </c>
      <c r="B9" s="187" t="s">
        <v>561</v>
      </c>
      <c r="C9" s="187" t="s">
        <v>562</v>
      </c>
      <c r="D9" s="187" t="s">
        <v>563</v>
      </c>
      <c r="E9" s="187" t="s">
        <v>564</v>
      </c>
      <c r="F9" s="187" t="s">
        <v>565</v>
      </c>
      <c r="G9" s="187" t="s">
        <v>566</v>
      </c>
    </row>
    <row r="10" spans="1:7" ht="12.75" customHeight="1">
      <c r="A10" s="126" t="s">
        <v>88</v>
      </c>
      <c r="B10" s="231" t="s">
        <v>567</v>
      </c>
      <c r="C10" s="231" t="s">
        <v>568</v>
      </c>
      <c r="D10" s="231" t="s">
        <v>569</v>
      </c>
      <c r="E10" s="231" t="s">
        <v>570</v>
      </c>
      <c r="F10" s="231" t="s">
        <v>571</v>
      </c>
      <c r="G10" s="231" t="s">
        <v>572</v>
      </c>
    </row>
    <row r="11" spans="1:7" ht="12.75" customHeight="1">
      <c r="A11" s="164" t="s">
        <v>89</v>
      </c>
      <c r="B11" s="187" t="s">
        <v>573</v>
      </c>
      <c r="C11" s="187" t="s">
        <v>574</v>
      </c>
      <c r="D11" s="187" t="s">
        <v>575</v>
      </c>
      <c r="E11" s="187" t="s">
        <v>576</v>
      </c>
      <c r="F11" s="187" t="s">
        <v>577</v>
      </c>
      <c r="G11" s="187" t="s">
        <v>578</v>
      </c>
    </row>
    <row r="12" spans="1:7" ht="12.75" customHeight="1">
      <c r="A12" s="126" t="s">
        <v>90</v>
      </c>
      <c r="B12" s="231" t="s">
        <v>579</v>
      </c>
      <c r="C12" s="231" t="s">
        <v>580</v>
      </c>
      <c r="D12" s="231" t="s">
        <v>581</v>
      </c>
      <c r="E12" s="231" t="s">
        <v>582</v>
      </c>
      <c r="F12" s="231" t="s">
        <v>583</v>
      </c>
      <c r="G12" s="231" t="s">
        <v>584</v>
      </c>
    </row>
    <row r="13" spans="1:7" ht="12.75" customHeight="1">
      <c r="A13" s="164" t="s">
        <v>91</v>
      </c>
      <c r="B13" s="187" t="s">
        <v>585</v>
      </c>
      <c r="C13" s="187" t="s">
        <v>586</v>
      </c>
      <c r="D13" s="187" t="s">
        <v>587</v>
      </c>
      <c r="E13" s="187" t="s">
        <v>588</v>
      </c>
      <c r="F13" s="187" t="s">
        <v>589</v>
      </c>
      <c r="G13" s="187" t="s">
        <v>590</v>
      </c>
    </row>
    <row r="14" spans="1:7" ht="12.75" customHeight="1">
      <c r="A14" s="126" t="s">
        <v>92</v>
      </c>
      <c r="B14" s="231" t="s">
        <v>591</v>
      </c>
      <c r="C14" s="231" t="s">
        <v>592</v>
      </c>
      <c r="D14" s="231" t="s">
        <v>593</v>
      </c>
      <c r="E14" s="231" t="s">
        <v>594</v>
      </c>
      <c r="F14" s="231" t="s">
        <v>595</v>
      </c>
      <c r="G14" s="231" t="s">
        <v>596</v>
      </c>
    </row>
    <row r="15" spans="1:7" ht="12.75" customHeight="1">
      <c r="A15" s="164" t="s">
        <v>93</v>
      </c>
      <c r="B15" s="187" t="s">
        <v>597</v>
      </c>
      <c r="C15" s="187" t="s">
        <v>598</v>
      </c>
      <c r="D15" s="187" t="s">
        <v>599</v>
      </c>
      <c r="E15" s="187" t="s">
        <v>600</v>
      </c>
      <c r="F15" s="187" t="s">
        <v>601</v>
      </c>
      <c r="G15" s="187" t="s">
        <v>602</v>
      </c>
    </row>
    <row r="16" spans="1:7" ht="12.75" customHeight="1">
      <c r="A16" s="126" t="s">
        <v>94</v>
      </c>
      <c r="B16" s="231" t="s">
        <v>603</v>
      </c>
      <c r="C16" s="231" t="s">
        <v>604</v>
      </c>
      <c r="D16" s="231" t="s">
        <v>605</v>
      </c>
      <c r="E16" s="231" t="s">
        <v>606</v>
      </c>
      <c r="F16" s="231" t="s">
        <v>607</v>
      </c>
      <c r="G16" s="231" t="s">
        <v>608</v>
      </c>
    </row>
    <row r="17" spans="1:7" ht="12.75" customHeight="1">
      <c r="A17" s="164" t="s">
        <v>95</v>
      </c>
      <c r="B17" s="187" t="s">
        <v>609</v>
      </c>
      <c r="C17" s="187" t="s">
        <v>610</v>
      </c>
      <c r="D17" s="187" t="s">
        <v>611</v>
      </c>
      <c r="E17" s="187" t="s">
        <v>612</v>
      </c>
      <c r="F17" s="187" t="s">
        <v>613</v>
      </c>
      <c r="G17" s="187" t="s">
        <v>614</v>
      </c>
    </row>
    <row r="18" spans="1:7" ht="12.75" customHeight="1">
      <c r="A18" s="165" t="s">
        <v>96</v>
      </c>
      <c r="B18" s="232" t="s">
        <v>615</v>
      </c>
      <c r="C18" s="232" t="s">
        <v>616</v>
      </c>
      <c r="D18" s="232" t="s">
        <v>617</v>
      </c>
      <c r="E18" s="232" t="s">
        <v>618</v>
      </c>
      <c r="F18" s="232" t="s">
        <v>619</v>
      </c>
      <c r="G18" s="232" t="s">
        <v>620</v>
      </c>
    </row>
    <row r="19" spans="1:7" ht="12.75" customHeight="1">
      <c r="A19" s="459" t="s">
        <v>383</v>
      </c>
      <c r="B19" s="459"/>
      <c r="C19" s="459"/>
      <c r="D19" s="459"/>
      <c r="E19" s="459"/>
      <c r="F19" s="459"/>
      <c r="G19" s="459"/>
    </row>
  </sheetData>
  <mergeCells count="5">
    <mergeCell ref="A3:A4"/>
    <mergeCell ref="B4:G4"/>
    <mergeCell ref="A2:G2"/>
    <mergeCell ref="A19:G19"/>
    <mergeCell ref="A1:G1"/>
  </mergeCells>
  <hyperlinks>
    <hyperlink ref="A1:G1" location="Inhalt!A1" display="Zurück zum Inhalt  "/>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sqref="A1:E1"/>
    </sheetView>
  </sheetViews>
  <sheetFormatPr baseColWidth="10" defaultColWidth="11.5703125" defaultRowHeight="15"/>
  <cols>
    <col min="1" max="1" width="21.7109375" style="1" customWidth="1"/>
    <col min="2" max="5" width="14.85546875" style="1" customWidth="1"/>
    <col min="6" max="16384" width="11.5703125" style="1"/>
  </cols>
  <sheetData>
    <row r="1" spans="1:5" ht="24" customHeight="1">
      <c r="A1" s="375" t="s">
        <v>135</v>
      </c>
      <c r="B1" s="375"/>
      <c r="C1" s="375"/>
      <c r="D1" s="375"/>
      <c r="E1" s="375"/>
    </row>
    <row r="2" spans="1:5" ht="30" customHeight="1">
      <c r="A2" s="386" t="s">
        <v>441</v>
      </c>
      <c r="B2" s="386"/>
      <c r="C2" s="386"/>
      <c r="D2" s="386"/>
      <c r="E2" s="386"/>
    </row>
    <row r="3" spans="1:5" ht="60">
      <c r="A3" s="456" t="s">
        <v>97</v>
      </c>
      <c r="B3" s="236" t="s">
        <v>446</v>
      </c>
      <c r="C3" s="236" t="s">
        <v>447</v>
      </c>
      <c r="D3" s="236" t="s">
        <v>448</v>
      </c>
      <c r="E3" s="235" t="s">
        <v>449</v>
      </c>
    </row>
    <row r="4" spans="1:5" ht="12.75" customHeight="1">
      <c r="A4" s="460"/>
      <c r="B4" s="436" t="s">
        <v>99</v>
      </c>
      <c r="C4" s="437"/>
      <c r="D4" s="437"/>
      <c r="E4" s="437"/>
    </row>
    <row r="5" spans="1:5" ht="12.75" customHeight="1">
      <c r="A5" s="156" t="s">
        <v>84</v>
      </c>
      <c r="B5" s="183" t="s">
        <v>621</v>
      </c>
      <c r="C5" s="184" t="s">
        <v>622</v>
      </c>
      <c r="D5" s="183" t="s">
        <v>623</v>
      </c>
      <c r="E5" s="184" t="s">
        <v>624</v>
      </c>
    </row>
    <row r="6" spans="1:5" ht="12.75" customHeight="1">
      <c r="A6" s="157" t="s">
        <v>85</v>
      </c>
      <c r="B6" s="185" t="s">
        <v>625</v>
      </c>
      <c r="C6" s="186" t="s">
        <v>626</v>
      </c>
      <c r="D6" s="185" t="s">
        <v>623</v>
      </c>
      <c r="E6" s="186" t="s">
        <v>627</v>
      </c>
    </row>
    <row r="7" spans="1:5" ht="12.75" customHeight="1">
      <c r="A7" s="190" t="s">
        <v>86</v>
      </c>
      <c r="B7" s="183" t="s">
        <v>628</v>
      </c>
      <c r="C7" s="184" t="s">
        <v>629</v>
      </c>
      <c r="D7" s="183" t="s">
        <v>630</v>
      </c>
      <c r="E7" s="184" t="s">
        <v>631</v>
      </c>
    </row>
    <row r="8" spans="1:5" ht="12.75" customHeight="1">
      <c r="A8" s="191" t="s">
        <v>87</v>
      </c>
      <c r="B8" s="185" t="s">
        <v>632</v>
      </c>
      <c r="C8" s="186" t="s">
        <v>630</v>
      </c>
      <c r="D8" s="185" t="s">
        <v>630</v>
      </c>
      <c r="E8" s="186" t="s">
        <v>630</v>
      </c>
    </row>
    <row r="9" spans="1:5" ht="12.75" customHeight="1">
      <c r="A9" s="190" t="s">
        <v>83</v>
      </c>
      <c r="B9" s="187" t="s">
        <v>633</v>
      </c>
      <c r="C9" s="187" t="s">
        <v>634</v>
      </c>
      <c r="D9" s="187" t="s">
        <v>630</v>
      </c>
      <c r="E9" s="187" t="s">
        <v>635</v>
      </c>
    </row>
    <row r="10" spans="1:5" ht="12.75" customHeight="1">
      <c r="A10" s="191" t="s">
        <v>88</v>
      </c>
      <c r="B10" s="185" t="s">
        <v>636</v>
      </c>
      <c r="C10" s="186" t="s">
        <v>637</v>
      </c>
      <c r="D10" s="185" t="s">
        <v>630</v>
      </c>
      <c r="E10" s="186" t="s">
        <v>638</v>
      </c>
    </row>
    <row r="11" spans="1:5" ht="12.75" customHeight="1">
      <c r="A11" s="190" t="s">
        <v>89</v>
      </c>
      <c r="B11" s="183" t="s">
        <v>639</v>
      </c>
      <c r="C11" s="184" t="s">
        <v>640</v>
      </c>
      <c r="D11" s="183" t="s">
        <v>630</v>
      </c>
      <c r="E11" s="184" t="s">
        <v>641</v>
      </c>
    </row>
    <row r="12" spans="1:5" ht="12.75" customHeight="1">
      <c r="A12" s="191" t="s">
        <v>90</v>
      </c>
      <c r="B12" s="185" t="s">
        <v>642</v>
      </c>
      <c r="C12" s="186" t="s">
        <v>643</v>
      </c>
      <c r="D12" s="185" t="s">
        <v>644</v>
      </c>
      <c r="E12" s="186" t="s">
        <v>645</v>
      </c>
    </row>
    <row r="13" spans="1:5" ht="12.75" customHeight="1">
      <c r="A13" s="190" t="s">
        <v>91</v>
      </c>
      <c r="B13" s="183" t="s">
        <v>646</v>
      </c>
      <c r="C13" s="184" t="s">
        <v>647</v>
      </c>
      <c r="D13" s="183" t="s">
        <v>648</v>
      </c>
      <c r="E13" s="184" t="s">
        <v>649</v>
      </c>
    </row>
    <row r="14" spans="1:5" ht="12.75" customHeight="1">
      <c r="A14" s="191" t="s">
        <v>92</v>
      </c>
      <c r="B14" s="185" t="s">
        <v>650</v>
      </c>
      <c r="C14" s="186" t="s">
        <v>651</v>
      </c>
      <c r="D14" s="185" t="s">
        <v>630</v>
      </c>
      <c r="E14" s="186" t="s">
        <v>652</v>
      </c>
    </row>
    <row r="15" spans="1:5" ht="12.75" customHeight="1">
      <c r="A15" s="190" t="s">
        <v>93</v>
      </c>
      <c r="B15" s="183" t="s">
        <v>653</v>
      </c>
      <c r="C15" s="184" t="s">
        <v>654</v>
      </c>
      <c r="D15" s="183" t="s">
        <v>630</v>
      </c>
      <c r="E15" s="184" t="s">
        <v>655</v>
      </c>
    </row>
    <row r="16" spans="1:5" ht="12.75" customHeight="1">
      <c r="A16" s="191" t="s">
        <v>94</v>
      </c>
      <c r="B16" s="185" t="s">
        <v>656</v>
      </c>
      <c r="C16" s="186" t="s">
        <v>657</v>
      </c>
      <c r="D16" s="185" t="s">
        <v>630</v>
      </c>
      <c r="E16" s="186" t="s">
        <v>658</v>
      </c>
    </row>
    <row r="17" spans="1:5" ht="12.75" customHeight="1">
      <c r="A17" s="190" t="s">
        <v>95</v>
      </c>
      <c r="B17" s="183" t="s">
        <v>659</v>
      </c>
      <c r="C17" s="184" t="s">
        <v>660</v>
      </c>
      <c r="D17" s="183" t="s">
        <v>630</v>
      </c>
      <c r="E17" s="184" t="s">
        <v>661</v>
      </c>
    </row>
    <row r="18" spans="1:5" ht="12.75" customHeight="1">
      <c r="A18" s="158" t="s">
        <v>96</v>
      </c>
      <c r="B18" s="188" t="s">
        <v>662</v>
      </c>
      <c r="C18" s="189" t="s">
        <v>663</v>
      </c>
      <c r="D18" s="188" t="s">
        <v>630</v>
      </c>
      <c r="E18" s="189" t="s">
        <v>664</v>
      </c>
    </row>
    <row r="19" spans="1:5" ht="12.75" customHeight="1">
      <c r="A19" s="461" t="s">
        <v>383</v>
      </c>
      <c r="B19" s="461"/>
      <c r="C19" s="461"/>
      <c r="D19" s="461"/>
      <c r="E19" s="461"/>
    </row>
  </sheetData>
  <mergeCells count="5">
    <mergeCell ref="A3:A4"/>
    <mergeCell ref="B4:E4"/>
    <mergeCell ref="A2:E2"/>
    <mergeCell ref="A19:E19"/>
    <mergeCell ref="A1:E1"/>
  </mergeCells>
  <hyperlinks>
    <hyperlink ref="A1:E1" location="Inhalt!A1" display="Zurück zum Inhalt  "/>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sqref="A1:E1"/>
    </sheetView>
  </sheetViews>
  <sheetFormatPr baseColWidth="10" defaultColWidth="11.5703125" defaultRowHeight="15"/>
  <cols>
    <col min="1" max="1" width="21.7109375" style="1" customWidth="1"/>
    <col min="2" max="5" width="14.85546875" style="1" customWidth="1"/>
    <col min="6" max="16384" width="11.5703125" style="1"/>
  </cols>
  <sheetData>
    <row r="1" spans="1:5" ht="24" customHeight="1">
      <c r="A1" s="375" t="s">
        <v>135</v>
      </c>
      <c r="B1" s="375"/>
      <c r="C1" s="375"/>
      <c r="D1" s="375"/>
      <c r="E1" s="375"/>
    </row>
    <row r="2" spans="1:5" ht="30" customHeight="1">
      <c r="A2" s="386" t="s">
        <v>442</v>
      </c>
      <c r="B2" s="386"/>
      <c r="C2" s="386"/>
      <c r="D2" s="386"/>
      <c r="E2" s="386"/>
    </row>
    <row r="3" spans="1:5" ht="60">
      <c r="A3" s="456" t="s">
        <v>97</v>
      </c>
      <c r="B3" s="7" t="s">
        <v>446</v>
      </c>
      <c r="C3" s="7" t="s">
        <v>447</v>
      </c>
      <c r="D3" s="7" t="s">
        <v>448</v>
      </c>
      <c r="E3" s="8" t="s">
        <v>449</v>
      </c>
    </row>
    <row r="4" spans="1:5" ht="12.75" customHeight="1">
      <c r="A4" s="460"/>
      <c r="B4" s="436" t="s">
        <v>99</v>
      </c>
      <c r="C4" s="437"/>
      <c r="D4" s="437"/>
      <c r="E4" s="437"/>
    </row>
    <row r="5" spans="1:5" ht="12.75" customHeight="1">
      <c r="A5" s="156" t="s">
        <v>84</v>
      </c>
      <c r="B5" s="183" t="s">
        <v>665</v>
      </c>
      <c r="C5" s="184" t="s">
        <v>666</v>
      </c>
      <c r="D5" s="183" t="s">
        <v>667</v>
      </c>
      <c r="E5" s="184" t="s">
        <v>668</v>
      </c>
    </row>
    <row r="6" spans="1:5" ht="12.75" customHeight="1">
      <c r="A6" s="197" t="s">
        <v>85</v>
      </c>
      <c r="B6" s="226" t="s">
        <v>669</v>
      </c>
      <c r="C6" s="227" t="s">
        <v>670</v>
      </c>
      <c r="D6" s="226" t="s">
        <v>667</v>
      </c>
      <c r="E6" s="227" t="s">
        <v>671</v>
      </c>
    </row>
    <row r="7" spans="1:5" ht="12.75" customHeight="1">
      <c r="A7" s="190" t="s">
        <v>86</v>
      </c>
      <c r="B7" s="183" t="s">
        <v>672</v>
      </c>
      <c r="C7" s="184" t="s">
        <v>673</v>
      </c>
      <c r="D7" s="183" t="s">
        <v>630</v>
      </c>
      <c r="E7" s="184" t="s">
        <v>674</v>
      </c>
    </row>
    <row r="8" spans="1:5" ht="12.75" customHeight="1">
      <c r="A8" s="198" t="s">
        <v>87</v>
      </c>
      <c r="B8" s="226" t="s">
        <v>675</v>
      </c>
      <c r="C8" s="227" t="s">
        <v>676</v>
      </c>
      <c r="D8" s="226" t="s">
        <v>630</v>
      </c>
      <c r="E8" s="227" t="s">
        <v>677</v>
      </c>
    </row>
    <row r="9" spans="1:5" ht="12.75" customHeight="1">
      <c r="A9" s="190" t="s">
        <v>83</v>
      </c>
      <c r="B9" s="187" t="s">
        <v>678</v>
      </c>
      <c r="C9" s="187" t="s">
        <v>679</v>
      </c>
      <c r="D9" s="187" t="s">
        <v>630</v>
      </c>
      <c r="E9" s="187" t="s">
        <v>680</v>
      </c>
    </row>
    <row r="10" spans="1:5" ht="12.75" customHeight="1">
      <c r="A10" s="198" t="s">
        <v>88</v>
      </c>
      <c r="B10" s="226" t="s">
        <v>681</v>
      </c>
      <c r="C10" s="227" t="s">
        <v>682</v>
      </c>
      <c r="D10" s="226" t="s">
        <v>630</v>
      </c>
      <c r="E10" s="227" t="s">
        <v>683</v>
      </c>
    </row>
    <row r="11" spans="1:5" ht="12.75" customHeight="1">
      <c r="A11" s="190" t="s">
        <v>89</v>
      </c>
      <c r="B11" s="183" t="s">
        <v>684</v>
      </c>
      <c r="C11" s="184" t="s">
        <v>685</v>
      </c>
      <c r="D11" s="183" t="s">
        <v>630</v>
      </c>
      <c r="E11" s="184" t="s">
        <v>686</v>
      </c>
    </row>
    <row r="12" spans="1:5" ht="12.75" customHeight="1">
      <c r="A12" s="198" t="s">
        <v>90</v>
      </c>
      <c r="B12" s="226" t="s">
        <v>687</v>
      </c>
      <c r="C12" s="227" t="s">
        <v>688</v>
      </c>
      <c r="D12" s="226" t="s">
        <v>638</v>
      </c>
      <c r="E12" s="227" t="s">
        <v>689</v>
      </c>
    </row>
    <row r="13" spans="1:5" ht="12.75" customHeight="1">
      <c r="A13" s="190" t="s">
        <v>91</v>
      </c>
      <c r="B13" s="183" t="s">
        <v>690</v>
      </c>
      <c r="C13" s="184" t="s">
        <v>691</v>
      </c>
      <c r="D13" s="183" t="s">
        <v>630</v>
      </c>
      <c r="E13" s="184" t="s">
        <v>692</v>
      </c>
    </row>
    <row r="14" spans="1:5" ht="12.75" customHeight="1">
      <c r="A14" s="198" t="s">
        <v>92</v>
      </c>
      <c r="B14" s="226" t="s">
        <v>693</v>
      </c>
      <c r="C14" s="227" t="s">
        <v>694</v>
      </c>
      <c r="D14" s="226" t="s">
        <v>630</v>
      </c>
      <c r="E14" s="227" t="s">
        <v>695</v>
      </c>
    </row>
    <row r="15" spans="1:5" ht="12.75" customHeight="1">
      <c r="A15" s="190" t="s">
        <v>93</v>
      </c>
      <c r="B15" s="183" t="s">
        <v>696</v>
      </c>
      <c r="C15" s="184" t="s">
        <v>697</v>
      </c>
      <c r="D15" s="183" t="s">
        <v>630</v>
      </c>
      <c r="E15" s="184" t="s">
        <v>698</v>
      </c>
    </row>
    <row r="16" spans="1:5" ht="12.75" customHeight="1">
      <c r="A16" s="198" t="s">
        <v>94</v>
      </c>
      <c r="B16" s="226" t="s">
        <v>699</v>
      </c>
      <c r="C16" s="227" t="s">
        <v>700</v>
      </c>
      <c r="D16" s="226" t="s">
        <v>630</v>
      </c>
      <c r="E16" s="227" t="s">
        <v>701</v>
      </c>
    </row>
    <row r="17" spans="1:5" ht="12.75" customHeight="1">
      <c r="A17" s="190" t="s">
        <v>95</v>
      </c>
      <c r="B17" s="183" t="s">
        <v>702</v>
      </c>
      <c r="C17" s="184" t="s">
        <v>703</v>
      </c>
      <c r="D17" s="183" t="s">
        <v>704</v>
      </c>
      <c r="E17" s="184" t="s">
        <v>705</v>
      </c>
    </row>
    <row r="18" spans="1:5" ht="12.75" customHeight="1">
      <c r="A18" s="199" t="s">
        <v>96</v>
      </c>
      <c r="B18" s="228" t="s">
        <v>706</v>
      </c>
      <c r="C18" s="229" t="s">
        <v>707</v>
      </c>
      <c r="D18" s="228" t="s">
        <v>630</v>
      </c>
      <c r="E18" s="229" t="s">
        <v>708</v>
      </c>
    </row>
    <row r="19" spans="1:5" ht="12.75" customHeight="1">
      <c r="A19" s="461" t="s">
        <v>383</v>
      </c>
      <c r="B19" s="461"/>
      <c r="C19" s="461"/>
      <c r="D19" s="461"/>
      <c r="E19" s="461"/>
    </row>
    <row r="37" spans="4:4">
      <c r="D37" s="1" t="s">
        <v>100</v>
      </c>
    </row>
  </sheetData>
  <mergeCells count="5">
    <mergeCell ref="A3:A4"/>
    <mergeCell ref="B4:E4"/>
    <mergeCell ref="A2:E2"/>
    <mergeCell ref="A19:E19"/>
    <mergeCell ref="A1:E1"/>
  </mergeCells>
  <hyperlinks>
    <hyperlink ref="A1:E1" location="Inhalt!A1" display="Zurück zum Inhalt  "/>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Normal="100" workbookViewId="0">
      <selection sqref="A1:G1"/>
    </sheetView>
  </sheetViews>
  <sheetFormatPr baseColWidth="10" defaultColWidth="11.5703125" defaultRowHeight="15"/>
  <cols>
    <col min="1" max="16384" width="11.5703125" style="1"/>
  </cols>
  <sheetData>
    <row r="1" spans="1:11" ht="24" customHeight="1">
      <c r="A1" s="375" t="s">
        <v>245</v>
      </c>
      <c r="B1" s="375"/>
      <c r="C1" s="375"/>
      <c r="D1" s="375"/>
      <c r="E1" s="375"/>
      <c r="F1" s="375"/>
      <c r="G1" s="375"/>
    </row>
    <row r="2" spans="1:11">
      <c r="A2" s="378" t="s">
        <v>378</v>
      </c>
      <c r="B2" s="378"/>
      <c r="C2" s="378"/>
      <c r="D2" s="378"/>
      <c r="E2" s="378"/>
      <c r="F2" s="378"/>
      <c r="G2" s="378"/>
      <c r="H2" s="250"/>
      <c r="I2" s="250"/>
      <c r="J2" s="250"/>
      <c r="K2" s="250"/>
    </row>
    <row r="21" spans="1:11">
      <c r="A21" s="376" t="s">
        <v>379</v>
      </c>
      <c r="B21" s="376"/>
      <c r="C21" s="376"/>
      <c r="D21" s="376"/>
      <c r="E21" s="376"/>
      <c r="F21" s="376"/>
      <c r="G21" s="376"/>
    </row>
    <row r="22" spans="1:11">
      <c r="A22" s="377" t="s">
        <v>405</v>
      </c>
      <c r="B22" s="377"/>
      <c r="C22" s="377"/>
      <c r="D22" s="377"/>
      <c r="E22" s="377"/>
      <c r="F22" s="377"/>
      <c r="G22" s="377"/>
    </row>
    <row r="28" spans="1:11">
      <c r="H28" s="11"/>
      <c r="J28" s="11"/>
      <c r="K28" s="11"/>
    </row>
  </sheetData>
  <mergeCells count="4">
    <mergeCell ref="A1:G1"/>
    <mergeCell ref="A21:G21"/>
    <mergeCell ref="A22:G22"/>
    <mergeCell ref="A2:G2"/>
  </mergeCells>
  <hyperlinks>
    <hyperlink ref="A1" location="Inhalt!A1" display="Zurück zum Inhalt "/>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sqref="A1:E1"/>
    </sheetView>
  </sheetViews>
  <sheetFormatPr baseColWidth="10" defaultColWidth="11.5703125" defaultRowHeight="15"/>
  <cols>
    <col min="1" max="1" width="20.5703125" style="1" customWidth="1"/>
    <col min="2" max="5" width="15.140625" style="1" customWidth="1"/>
    <col min="6" max="16384" width="11.5703125" style="1"/>
  </cols>
  <sheetData>
    <row r="1" spans="1:5" ht="24" customHeight="1">
      <c r="A1" s="375" t="s">
        <v>135</v>
      </c>
      <c r="B1" s="375"/>
      <c r="C1" s="375"/>
      <c r="D1" s="375"/>
      <c r="E1" s="375"/>
    </row>
    <row r="2" spans="1:5" ht="29.25" customHeight="1">
      <c r="A2" s="386" t="s">
        <v>450</v>
      </c>
      <c r="B2" s="386"/>
      <c r="C2" s="386"/>
      <c r="D2" s="386"/>
      <c r="E2" s="386"/>
    </row>
    <row r="3" spans="1:5" ht="60">
      <c r="A3" s="456" t="s">
        <v>97</v>
      </c>
      <c r="B3" s="236" t="s">
        <v>446</v>
      </c>
      <c r="C3" s="236" t="s">
        <v>447</v>
      </c>
      <c r="D3" s="236" t="s">
        <v>448</v>
      </c>
      <c r="E3" s="235" t="s">
        <v>449</v>
      </c>
    </row>
    <row r="4" spans="1:5" ht="12.75" customHeight="1">
      <c r="A4" s="460"/>
      <c r="B4" s="436" t="s">
        <v>99</v>
      </c>
      <c r="C4" s="437"/>
      <c r="D4" s="437"/>
      <c r="E4" s="437"/>
    </row>
    <row r="5" spans="1:5" ht="12.75" customHeight="1">
      <c r="A5" s="156" t="s">
        <v>84</v>
      </c>
      <c r="B5" s="144" t="s">
        <v>709</v>
      </c>
      <c r="C5" s="145" t="s">
        <v>710</v>
      </c>
      <c r="D5" s="144" t="s">
        <v>711</v>
      </c>
      <c r="E5" s="145" t="s">
        <v>712</v>
      </c>
    </row>
    <row r="6" spans="1:5" ht="12.75" customHeight="1">
      <c r="A6" s="197" t="s">
        <v>85</v>
      </c>
      <c r="B6" s="192" t="s">
        <v>713</v>
      </c>
      <c r="C6" s="182" t="s">
        <v>714</v>
      </c>
      <c r="D6" s="192" t="s">
        <v>667</v>
      </c>
      <c r="E6" s="182" t="s">
        <v>715</v>
      </c>
    </row>
    <row r="7" spans="1:5" ht="12.75" customHeight="1">
      <c r="A7" s="190" t="s">
        <v>86</v>
      </c>
      <c r="B7" s="144" t="s">
        <v>716</v>
      </c>
      <c r="C7" s="145" t="s">
        <v>717</v>
      </c>
      <c r="D7" s="144" t="s">
        <v>718</v>
      </c>
      <c r="E7" s="145" t="s">
        <v>719</v>
      </c>
    </row>
    <row r="8" spans="1:5" ht="12.75" customHeight="1">
      <c r="A8" s="198" t="s">
        <v>87</v>
      </c>
      <c r="B8" s="196" t="s">
        <v>720</v>
      </c>
      <c r="C8" s="182" t="s">
        <v>644</v>
      </c>
      <c r="D8" s="196" t="s">
        <v>630</v>
      </c>
      <c r="E8" s="182" t="s">
        <v>721</v>
      </c>
    </row>
    <row r="9" spans="1:5" ht="12.75" customHeight="1">
      <c r="A9" s="190" t="s">
        <v>83</v>
      </c>
      <c r="B9" s="195" t="s">
        <v>722</v>
      </c>
      <c r="C9" s="145" t="s">
        <v>723</v>
      </c>
      <c r="D9" s="195" t="s">
        <v>630</v>
      </c>
      <c r="E9" s="145" t="s">
        <v>724</v>
      </c>
    </row>
    <row r="10" spans="1:5" ht="12.75" customHeight="1">
      <c r="A10" s="198" t="s">
        <v>88</v>
      </c>
      <c r="B10" s="192" t="s">
        <v>725</v>
      </c>
      <c r="C10" s="182" t="s">
        <v>726</v>
      </c>
      <c r="D10" s="192" t="s">
        <v>630</v>
      </c>
      <c r="E10" s="182" t="s">
        <v>727</v>
      </c>
    </row>
    <row r="11" spans="1:5" ht="12.75" customHeight="1">
      <c r="A11" s="190" t="s">
        <v>89</v>
      </c>
      <c r="B11" s="144" t="s">
        <v>728</v>
      </c>
      <c r="C11" s="145" t="s">
        <v>729</v>
      </c>
      <c r="D11" s="144" t="s">
        <v>630</v>
      </c>
      <c r="E11" s="145" t="s">
        <v>730</v>
      </c>
    </row>
    <row r="12" spans="1:5" ht="12.75" customHeight="1">
      <c r="A12" s="198" t="s">
        <v>90</v>
      </c>
      <c r="B12" s="192" t="s">
        <v>731</v>
      </c>
      <c r="C12" s="182" t="s">
        <v>732</v>
      </c>
      <c r="D12" s="192" t="s">
        <v>733</v>
      </c>
      <c r="E12" s="182" t="s">
        <v>734</v>
      </c>
    </row>
    <row r="13" spans="1:5" ht="12.75" customHeight="1">
      <c r="A13" s="190" t="s">
        <v>91</v>
      </c>
      <c r="B13" s="144" t="s">
        <v>735</v>
      </c>
      <c r="C13" s="145" t="s">
        <v>736</v>
      </c>
      <c r="D13" s="144" t="s">
        <v>737</v>
      </c>
      <c r="E13" s="145" t="s">
        <v>738</v>
      </c>
    </row>
    <row r="14" spans="1:5" ht="12.75" customHeight="1">
      <c r="A14" s="198" t="s">
        <v>92</v>
      </c>
      <c r="B14" s="192" t="s">
        <v>739</v>
      </c>
      <c r="C14" s="182" t="s">
        <v>630</v>
      </c>
      <c r="D14" s="192" t="s">
        <v>630</v>
      </c>
      <c r="E14" s="182" t="s">
        <v>740</v>
      </c>
    </row>
    <row r="15" spans="1:5" ht="12.75" customHeight="1">
      <c r="A15" s="190" t="s">
        <v>93</v>
      </c>
      <c r="B15" s="144" t="s">
        <v>741</v>
      </c>
      <c r="C15" s="145" t="s">
        <v>742</v>
      </c>
      <c r="D15" s="144" t="s">
        <v>737</v>
      </c>
      <c r="E15" s="145" t="s">
        <v>743</v>
      </c>
    </row>
    <row r="16" spans="1:5" ht="12.75" customHeight="1">
      <c r="A16" s="198" t="s">
        <v>94</v>
      </c>
      <c r="B16" s="192" t="s">
        <v>744</v>
      </c>
      <c r="C16" s="182" t="s">
        <v>745</v>
      </c>
      <c r="D16" s="192" t="s">
        <v>733</v>
      </c>
      <c r="E16" s="182" t="s">
        <v>746</v>
      </c>
    </row>
    <row r="17" spans="1:5" ht="12.75" customHeight="1">
      <c r="A17" s="190" t="s">
        <v>95</v>
      </c>
      <c r="B17" s="144" t="s">
        <v>747</v>
      </c>
      <c r="C17" s="145" t="s">
        <v>748</v>
      </c>
      <c r="D17" s="144" t="s">
        <v>749</v>
      </c>
      <c r="E17" s="145" t="s">
        <v>750</v>
      </c>
    </row>
    <row r="18" spans="1:5" ht="12.75" customHeight="1">
      <c r="A18" s="199" t="s">
        <v>96</v>
      </c>
      <c r="B18" s="193" t="s">
        <v>751</v>
      </c>
      <c r="C18" s="194" t="s">
        <v>752</v>
      </c>
      <c r="D18" s="193" t="s">
        <v>737</v>
      </c>
      <c r="E18" s="194" t="s">
        <v>753</v>
      </c>
    </row>
    <row r="19" spans="1:5" ht="12.75" customHeight="1">
      <c r="A19" s="452" t="s">
        <v>383</v>
      </c>
      <c r="B19" s="452"/>
      <c r="C19" s="452"/>
      <c r="D19" s="452"/>
      <c r="E19" s="452"/>
    </row>
    <row r="37" spans="4:4">
      <c r="D37" s="1" t="s">
        <v>100</v>
      </c>
    </row>
  </sheetData>
  <mergeCells count="5">
    <mergeCell ref="A3:A4"/>
    <mergeCell ref="B4:E4"/>
    <mergeCell ref="A2:E2"/>
    <mergeCell ref="A19:E19"/>
    <mergeCell ref="A1:E1"/>
  </mergeCells>
  <hyperlinks>
    <hyperlink ref="A1:E1" location="Inhalt!A1" display="Zurück zum Inhalt  "/>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selection sqref="A1:F1"/>
    </sheetView>
  </sheetViews>
  <sheetFormatPr baseColWidth="10" defaultColWidth="11.5703125" defaultRowHeight="15"/>
  <cols>
    <col min="1" max="1" width="17.5703125" style="1" customWidth="1"/>
    <col min="2" max="6" width="15.85546875" style="1" customWidth="1"/>
    <col min="7" max="16384" width="11.5703125" style="1"/>
  </cols>
  <sheetData>
    <row r="1" spans="1:6" ht="24" customHeight="1">
      <c r="A1" s="375" t="s">
        <v>135</v>
      </c>
      <c r="B1" s="375"/>
      <c r="C1" s="375"/>
      <c r="D1" s="375"/>
      <c r="E1" s="375"/>
      <c r="F1" s="375"/>
    </row>
    <row r="2" spans="1:6" s="17" customFormat="1" ht="30" customHeight="1">
      <c r="A2" s="386" t="s">
        <v>334</v>
      </c>
      <c r="B2" s="386"/>
      <c r="C2" s="386"/>
      <c r="D2" s="386"/>
      <c r="E2" s="386"/>
      <c r="F2" s="386"/>
    </row>
    <row r="3" spans="1:6" ht="73.5" customHeight="1">
      <c r="A3" s="456" t="s">
        <v>81</v>
      </c>
      <c r="B3" s="7" t="s">
        <v>451</v>
      </c>
      <c r="C3" s="7" t="s">
        <v>452</v>
      </c>
      <c r="D3" s="7" t="s">
        <v>453</v>
      </c>
      <c r="E3" s="7" t="s">
        <v>454</v>
      </c>
      <c r="F3" s="8" t="s">
        <v>455</v>
      </c>
    </row>
    <row r="4" spans="1:6" ht="12.75" customHeight="1">
      <c r="A4" s="460"/>
      <c r="B4" s="462" t="s">
        <v>99</v>
      </c>
      <c r="C4" s="462"/>
      <c r="D4" s="462"/>
      <c r="E4" s="462"/>
      <c r="F4" s="463"/>
    </row>
    <row r="5" spans="1:6" ht="12.75" customHeight="1">
      <c r="A5" s="12" t="s">
        <v>101</v>
      </c>
      <c r="B5" s="329" t="s">
        <v>754</v>
      </c>
      <c r="C5" s="330" t="s">
        <v>755</v>
      </c>
      <c r="D5" s="329" t="s">
        <v>756</v>
      </c>
      <c r="E5" s="329" t="s">
        <v>757</v>
      </c>
      <c r="F5" s="331" t="s">
        <v>758</v>
      </c>
    </row>
    <row r="6" spans="1:6" ht="12.75" customHeight="1">
      <c r="A6" s="16" t="s">
        <v>102</v>
      </c>
      <c r="B6" s="332" t="s">
        <v>759</v>
      </c>
      <c r="C6" s="333" t="s">
        <v>760</v>
      </c>
      <c r="D6" s="332" t="s">
        <v>761</v>
      </c>
      <c r="E6" s="332" t="s">
        <v>762</v>
      </c>
      <c r="F6" s="333" t="s">
        <v>763</v>
      </c>
    </row>
    <row r="7" spans="1:6" ht="51" customHeight="1">
      <c r="A7" s="438" t="s">
        <v>335</v>
      </c>
      <c r="B7" s="438"/>
      <c r="C7" s="438"/>
      <c r="D7" s="438"/>
      <c r="E7" s="438"/>
      <c r="F7" s="438"/>
    </row>
    <row r="8" spans="1:6">
      <c r="A8" s="382" t="s">
        <v>456</v>
      </c>
      <c r="B8" s="382"/>
      <c r="C8" s="382"/>
      <c r="D8" s="382"/>
      <c r="E8" s="382"/>
      <c r="F8" s="382"/>
    </row>
  </sheetData>
  <mergeCells count="6">
    <mergeCell ref="A8:F8"/>
    <mergeCell ref="A3:A4"/>
    <mergeCell ref="B4:F4"/>
    <mergeCell ref="A2:F2"/>
    <mergeCell ref="A1:F1"/>
    <mergeCell ref="A7:F7"/>
  </mergeCells>
  <hyperlinks>
    <hyperlink ref="A1:F1" location="Inhalt!A1" display="Zurück zum Inhalt  "/>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A2" sqref="A2:E2"/>
    </sheetView>
  </sheetViews>
  <sheetFormatPr baseColWidth="10" defaultColWidth="11.5703125" defaultRowHeight="15"/>
  <cols>
    <col min="1" max="1" width="21.7109375" style="1" customWidth="1"/>
    <col min="2" max="16384" width="11.5703125" style="1"/>
  </cols>
  <sheetData>
    <row r="1" spans="1:5" ht="24" customHeight="1">
      <c r="A1" s="375" t="s">
        <v>135</v>
      </c>
      <c r="B1" s="375"/>
      <c r="C1" s="375"/>
      <c r="D1" s="375"/>
      <c r="E1" s="375"/>
    </row>
    <row r="2" spans="1:5" ht="39.950000000000003" customHeight="1">
      <c r="A2" s="386" t="s">
        <v>444</v>
      </c>
      <c r="B2" s="386"/>
      <c r="C2" s="386"/>
      <c r="D2" s="386"/>
      <c r="E2" s="386"/>
    </row>
    <row r="3" spans="1:5" ht="25.15" customHeight="1">
      <c r="A3" s="456" t="s">
        <v>97</v>
      </c>
      <c r="B3" s="7" t="s">
        <v>106</v>
      </c>
      <c r="C3" s="7" t="s">
        <v>105</v>
      </c>
      <c r="D3" s="7" t="s">
        <v>104</v>
      </c>
      <c r="E3" s="8" t="s">
        <v>103</v>
      </c>
    </row>
    <row r="4" spans="1:5" ht="12.75" customHeight="1">
      <c r="A4" s="460"/>
      <c r="B4" s="436" t="s">
        <v>66</v>
      </c>
      <c r="C4" s="437"/>
      <c r="D4" s="437"/>
      <c r="E4" s="437"/>
    </row>
    <row r="5" spans="1:5" ht="12.75" customHeight="1">
      <c r="A5" s="156" t="s">
        <v>84</v>
      </c>
      <c r="B5" s="301">
        <v>13.7</v>
      </c>
      <c r="C5" s="334">
        <v>27.6</v>
      </c>
      <c r="D5" s="301">
        <v>33.700000000000003</v>
      </c>
      <c r="E5" s="334">
        <v>25.1</v>
      </c>
    </row>
    <row r="6" spans="1:5" ht="12.75" customHeight="1">
      <c r="A6" s="197" t="s">
        <v>85</v>
      </c>
      <c r="B6" s="335">
        <v>12.1</v>
      </c>
      <c r="C6" s="336">
        <v>28.2</v>
      </c>
      <c r="D6" s="335">
        <v>36.5</v>
      </c>
      <c r="E6" s="336">
        <v>23.2</v>
      </c>
    </row>
    <row r="7" spans="1:5" ht="12.75" customHeight="1">
      <c r="A7" s="190" t="s">
        <v>86</v>
      </c>
      <c r="B7" s="301">
        <v>15.7</v>
      </c>
      <c r="C7" s="334">
        <v>20.399999999999999</v>
      </c>
      <c r="D7" s="301">
        <v>25.8</v>
      </c>
      <c r="E7" s="334">
        <v>38.1</v>
      </c>
    </row>
    <row r="8" spans="1:5" ht="12.75" customHeight="1">
      <c r="A8" s="198" t="s">
        <v>87</v>
      </c>
      <c r="B8" s="335">
        <v>1.4</v>
      </c>
      <c r="C8" s="336">
        <v>22</v>
      </c>
      <c r="D8" s="335">
        <v>38.5</v>
      </c>
      <c r="E8" s="336">
        <v>38.1</v>
      </c>
    </row>
    <row r="9" spans="1:5" ht="12.75" customHeight="1">
      <c r="A9" s="190" t="s">
        <v>83</v>
      </c>
      <c r="B9" s="337">
        <v>16.7</v>
      </c>
      <c r="C9" s="334">
        <v>28</v>
      </c>
      <c r="D9" s="337">
        <v>42.1</v>
      </c>
      <c r="E9" s="334">
        <v>13.2</v>
      </c>
    </row>
    <row r="10" spans="1:5" ht="12.75" customHeight="1">
      <c r="A10" s="198" t="s">
        <v>88</v>
      </c>
      <c r="B10" s="335">
        <v>11.9</v>
      </c>
      <c r="C10" s="336">
        <v>34.799999999999997</v>
      </c>
      <c r="D10" s="335">
        <v>44.4</v>
      </c>
      <c r="E10" s="336">
        <v>8.9</v>
      </c>
    </row>
    <row r="11" spans="1:5" ht="12.75" customHeight="1">
      <c r="A11" s="190" t="s">
        <v>89</v>
      </c>
      <c r="B11" s="301">
        <v>13.2</v>
      </c>
      <c r="C11" s="334">
        <v>32</v>
      </c>
      <c r="D11" s="301">
        <v>28.4</v>
      </c>
      <c r="E11" s="334">
        <v>26.4</v>
      </c>
    </row>
    <row r="12" spans="1:5" ht="12.75" customHeight="1">
      <c r="A12" s="198" t="s">
        <v>90</v>
      </c>
      <c r="B12" s="335">
        <v>22</v>
      </c>
      <c r="C12" s="336">
        <v>29.5</v>
      </c>
      <c r="D12" s="335">
        <v>40.5</v>
      </c>
      <c r="E12" s="336">
        <v>8</v>
      </c>
    </row>
    <row r="13" spans="1:5" ht="12.75" customHeight="1">
      <c r="A13" s="190" t="s">
        <v>91</v>
      </c>
      <c r="B13" s="301">
        <v>16</v>
      </c>
      <c r="C13" s="334">
        <v>26.8</v>
      </c>
      <c r="D13" s="301">
        <v>27.9</v>
      </c>
      <c r="E13" s="334">
        <v>29.3</v>
      </c>
    </row>
    <row r="14" spans="1:5" ht="12.75" customHeight="1">
      <c r="A14" s="198" t="s">
        <v>92</v>
      </c>
      <c r="B14" s="335">
        <v>5.7</v>
      </c>
      <c r="C14" s="336">
        <v>15.5</v>
      </c>
      <c r="D14" s="335">
        <v>28</v>
      </c>
      <c r="E14" s="336">
        <v>50.7</v>
      </c>
    </row>
    <row r="15" spans="1:5" ht="12.75" customHeight="1">
      <c r="A15" s="190" t="s">
        <v>93</v>
      </c>
      <c r="B15" s="301">
        <v>13.7</v>
      </c>
      <c r="C15" s="334">
        <v>35.1</v>
      </c>
      <c r="D15" s="301">
        <v>34</v>
      </c>
      <c r="E15" s="334">
        <v>17.3</v>
      </c>
    </row>
    <row r="16" spans="1:5" ht="12.75" customHeight="1">
      <c r="A16" s="198" t="s">
        <v>94</v>
      </c>
      <c r="B16" s="335">
        <v>16.399999999999999</v>
      </c>
      <c r="C16" s="336">
        <v>31.4</v>
      </c>
      <c r="D16" s="335">
        <v>32.5</v>
      </c>
      <c r="E16" s="336">
        <v>19.7</v>
      </c>
    </row>
    <row r="17" spans="1:5" ht="12.75" customHeight="1">
      <c r="A17" s="190" t="s">
        <v>95</v>
      </c>
      <c r="B17" s="301">
        <v>18.100000000000001</v>
      </c>
      <c r="C17" s="334">
        <v>27.4</v>
      </c>
      <c r="D17" s="301">
        <v>28.2</v>
      </c>
      <c r="E17" s="334">
        <v>26.2</v>
      </c>
    </row>
    <row r="18" spans="1:5" ht="12.75" customHeight="1">
      <c r="A18" s="199" t="s">
        <v>96</v>
      </c>
      <c r="B18" s="338">
        <v>6.6</v>
      </c>
      <c r="C18" s="339">
        <v>21.8</v>
      </c>
      <c r="D18" s="338">
        <v>36.5</v>
      </c>
      <c r="E18" s="339">
        <v>35.1</v>
      </c>
    </row>
    <row r="19" spans="1:5" ht="12.75" customHeight="1">
      <c r="A19" s="452" t="s">
        <v>383</v>
      </c>
      <c r="B19" s="452"/>
      <c r="C19" s="452"/>
      <c r="D19" s="452"/>
      <c r="E19" s="452"/>
    </row>
  </sheetData>
  <mergeCells count="5">
    <mergeCell ref="A3:A4"/>
    <mergeCell ref="B4:E4"/>
    <mergeCell ref="A2:E2"/>
    <mergeCell ref="A19:E19"/>
    <mergeCell ref="A1:E1"/>
  </mergeCells>
  <hyperlinks>
    <hyperlink ref="A1:E1" location="Inhalt!A1" display="Zurück zum Inhalt  "/>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A2" sqref="A2:E2"/>
    </sheetView>
  </sheetViews>
  <sheetFormatPr baseColWidth="10" defaultColWidth="11.5703125" defaultRowHeight="15"/>
  <cols>
    <col min="1" max="1" width="21.7109375" style="1" customWidth="1"/>
    <col min="2" max="16384" width="11.5703125" style="1"/>
  </cols>
  <sheetData>
    <row r="1" spans="1:6" s="340" customFormat="1" ht="24" customHeight="1">
      <c r="A1" s="375" t="s">
        <v>135</v>
      </c>
      <c r="B1" s="375"/>
      <c r="C1" s="375"/>
      <c r="D1" s="375"/>
      <c r="E1" s="375"/>
    </row>
    <row r="2" spans="1:6" ht="39.950000000000003" customHeight="1">
      <c r="A2" s="386" t="s">
        <v>445</v>
      </c>
      <c r="B2" s="386"/>
      <c r="C2" s="386"/>
      <c r="D2" s="386"/>
      <c r="E2" s="386"/>
    </row>
    <row r="3" spans="1:6" ht="25.15" customHeight="1">
      <c r="A3" s="456" t="s">
        <v>97</v>
      </c>
      <c r="B3" s="7" t="s">
        <v>106</v>
      </c>
      <c r="C3" s="7" t="s">
        <v>105</v>
      </c>
      <c r="D3" s="7" t="s">
        <v>104</v>
      </c>
      <c r="E3" s="8" t="s">
        <v>103</v>
      </c>
    </row>
    <row r="4" spans="1:6" ht="12.75" customHeight="1">
      <c r="A4" s="460"/>
      <c r="B4" s="407" t="s">
        <v>66</v>
      </c>
      <c r="C4" s="408"/>
      <c r="D4" s="408"/>
      <c r="E4" s="408"/>
    </row>
    <row r="5" spans="1:6" ht="12.75" customHeight="1">
      <c r="A5" s="156" t="s">
        <v>84</v>
      </c>
      <c r="B5" s="301">
        <v>12.3</v>
      </c>
      <c r="C5" s="334">
        <v>37.700000000000003</v>
      </c>
      <c r="D5" s="301">
        <v>31.8</v>
      </c>
      <c r="E5" s="334">
        <v>18.2</v>
      </c>
      <c r="F5" s="18"/>
    </row>
    <row r="6" spans="1:6" ht="12.75" customHeight="1">
      <c r="A6" s="197" t="s">
        <v>85</v>
      </c>
      <c r="B6" s="335">
        <v>12.3</v>
      </c>
      <c r="C6" s="336">
        <v>39.700000000000003</v>
      </c>
      <c r="D6" s="335">
        <v>32.4</v>
      </c>
      <c r="E6" s="336">
        <v>15.6</v>
      </c>
      <c r="F6" s="18"/>
    </row>
    <row r="7" spans="1:6" ht="12.75" customHeight="1">
      <c r="A7" s="190" t="s">
        <v>86</v>
      </c>
      <c r="B7" s="301">
        <v>16.7</v>
      </c>
      <c r="C7" s="334">
        <v>32.200000000000003</v>
      </c>
      <c r="D7" s="301">
        <v>30.9</v>
      </c>
      <c r="E7" s="334">
        <v>20.2</v>
      </c>
      <c r="F7" s="18"/>
    </row>
    <row r="8" spans="1:6" ht="12.75" customHeight="1">
      <c r="A8" s="198" t="s">
        <v>87</v>
      </c>
      <c r="B8" s="335">
        <v>5.0999999999999996</v>
      </c>
      <c r="C8" s="336">
        <v>29.2</v>
      </c>
      <c r="D8" s="335">
        <v>37.5</v>
      </c>
      <c r="E8" s="336">
        <v>28.2</v>
      </c>
      <c r="F8" s="18"/>
    </row>
    <row r="9" spans="1:6" ht="12.75" customHeight="1">
      <c r="A9" s="190" t="s">
        <v>83</v>
      </c>
      <c r="B9" s="337">
        <v>23.2</v>
      </c>
      <c r="C9" s="334">
        <v>44.7</v>
      </c>
      <c r="D9" s="337">
        <v>24.4</v>
      </c>
      <c r="E9" s="334">
        <v>7.7</v>
      </c>
      <c r="F9" s="18"/>
    </row>
    <row r="10" spans="1:6" ht="12.75" customHeight="1">
      <c r="A10" s="198" t="s">
        <v>88</v>
      </c>
      <c r="B10" s="335">
        <v>14.1</v>
      </c>
      <c r="C10" s="336">
        <v>44.7</v>
      </c>
      <c r="D10" s="335">
        <v>34.1</v>
      </c>
      <c r="E10" s="336">
        <v>7.1</v>
      </c>
      <c r="F10" s="18"/>
    </row>
    <row r="11" spans="1:6" ht="12.75" customHeight="1">
      <c r="A11" s="190" t="s">
        <v>89</v>
      </c>
      <c r="B11" s="301">
        <v>10.7</v>
      </c>
      <c r="C11" s="334">
        <v>31.1</v>
      </c>
      <c r="D11" s="301">
        <v>39.1</v>
      </c>
      <c r="E11" s="334">
        <v>19</v>
      </c>
      <c r="F11" s="18"/>
    </row>
    <row r="12" spans="1:6" ht="12.75" customHeight="1">
      <c r="A12" s="198" t="s">
        <v>90</v>
      </c>
      <c r="B12" s="335">
        <v>13.5</v>
      </c>
      <c r="C12" s="336">
        <v>40</v>
      </c>
      <c r="D12" s="335">
        <v>35.799999999999997</v>
      </c>
      <c r="E12" s="336">
        <v>10.7</v>
      </c>
      <c r="F12" s="18"/>
    </row>
    <row r="13" spans="1:6" ht="12.75" customHeight="1">
      <c r="A13" s="190" t="s">
        <v>91</v>
      </c>
      <c r="B13" s="301">
        <v>8.6</v>
      </c>
      <c r="C13" s="334">
        <v>32</v>
      </c>
      <c r="D13" s="301">
        <v>26.7</v>
      </c>
      <c r="E13" s="334">
        <v>32.6</v>
      </c>
      <c r="F13" s="18"/>
    </row>
    <row r="14" spans="1:6" ht="12.75" customHeight="1">
      <c r="A14" s="198" t="s">
        <v>92</v>
      </c>
      <c r="B14" s="335">
        <v>5</v>
      </c>
      <c r="C14" s="336">
        <v>46.1</v>
      </c>
      <c r="D14" s="335">
        <v>24.3</v>
      </c>
      <c r="E14" s="336">
        <v>24.6</v>
      </c>
      <c r="F14" s="18"/>
    </row>
    <row r="15" spans="1:6" ht="12.75" customHeight="1">
      <c r="A15" s="190" t="s">
        <v>93</v>
      </c>
      <c r="B15" s="301">
        <v>14.6</v>
      </c>
      <c r="C15" s="334">
        <v>42</v>
      </c>
      <c r="D15" s="301">
        <v>31.8</v>
      </c>
      <c r="E15" s="334">
        <v>11.6</v>
      </c>
      <c r="F15" s="18"/>
    </row>
    <row r="16" spans="1:6" ht="12.75" customHeight="1">
      <c r="A16" s="198" t="s">
        <v>94</v>
      </c>
      <c r="B16" s="335">
        <v>13.1</v>
      </c>
      <c r="C16" s="336">
        <v>32</v>
      </c>
      <c r="D16" s="335">
        <v>37.700000000000003</v>
      </c>
      <c r="E16" s="336">
        <v>17.2</v>
      </c>
      <c r="F16" s="18"/>
    </row>
    <row r="17" spans="1:6" ht="12.75" customHeight="1">
      <c r="A17" s="190" t="s">
        <v>95</v>
      </c>
      <c r="B17" s="301">
        <v>10.8</v>
      </c>
      <c r="C17" s="334">
        <v>40.200000000000003</v>
      </c>
      <c r="D17" s="301">
        <v>27.2</v>
      </c>
      <c r="E17" s="334">
        <v>21.8</v>
      </c>
      <c r="F17" s="18"/>
    </row>
    <row r="18" spans="1:6" ht="12.75" customHeight="1">
      <c r="A18" s="199" t="s">
        <v>96</v>
      </c>
      <c r="B18" s="338">
        <v>6.9</v>
      </c>
      <c r="C18" s="339">
        <v>21.9</v>
      </c>
      <c r="D18" s="338">
        <v>41.5</v>
      </c>
      <c r="E18" s="339">
        <v>29.7</v>
      </c>
      <c r="F18" s="18"/>
    </row>
    <row r="19" spans="1:6" ht="12.75" customHeight="1">
      <c r="A19" s="452" t="s">
        <v>383</v>
      </c>
      <c r="B19" s="452"/>
      <c r="C19" s="452"/>
      <c r="D19" s="452"/>
      <c r="E19" s="452"/>
    </row>
  </sheetData>
  <mergeCells count="5">
    <mergeCell ref="A3:A4"/>
    <mergeCell ref="B4:E4"/>
    <mergeCell ref="A2:E2"/>
    <mergeCell ref="A19:E19"/>
    <mergeCell ref="A1:E1"/>
  </mergeCells>
  <hyperlinks>
    <hyperlink ref="A1:E1" location="Inhalt!A1" display="Zurück zum Inhalt  "/>
  </hyperlink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zoomScaleNormal="100" workbookViewId="0">
      <selection sqref="A1:G1"/>
    </sheetView>
  </sheetViews>
  <sheetFormatPr baseColWidth="10" defaultColWidth="10.7109375" defaultRowHeight="15"/>
  <cols>
    <col min="1" max="1" width="30.85546875" style="19" customWidth="1"/>
    <col min="2" max="7" width="9.5703125" style="19" customWidth="1"/>
    <col min="8" max="16384" width="10.7109375" style="19"/>
  </cols>
  <sheetData>
    <row r="1" spans="1:7" ht="24" customHeight="1">
      <c r="A1" s="375" t="s">
        <v>135</v>
      </c>
      <c r="B1" s="375"/>
      <c r="C1" s="375"/>
      <c r="D1" s="375"/>
      <c r="E1" s="375"/>
      <c r="F1" s="375"/>
      <c r="G1" s="375"/>
    </row>
    <row r="2" spans="1:7" s="20" customFormat="1" ht="30" customHeight="1">
      <c r="A2" s="468" t="s">
        <v>376</v>
      </c>
      <c r="B2" s="468"/>
      <c r="C2" s="468"/>
      <c r="D2" s="468"/>
      <c r="E2" s="468"/>
      <c r="F2" s="468"/>
      <c r="G2" s="468"/>
    </row>
    <row r="3" spans="1:7" ht="12.75" customHeight="1">
      <c r="A3" s="469" t="s">
        <v>107</v>
      </c>
      <c r="B3" s="472" t="s">
        <v>336</v>
      </c>
      <c r="C3" s="473"/>
      <c r="D3" s="473"/>
      <c r="E3" s="472" t="s">
        <v>337</v>
      </c>
      <c r="F3" s="473"/>
      <c r="G3" s="473"/>
    </row>
    <row r="4" spans="1:7" ht="38.25" customHeight="1">
      <c r="A4" s="470"/>
      <c r="B4" s="21" t="s">
        <v>108</v>
      </c>
      <c r="C4" s="21" t="s">
        <v>459</v>
      </c>
      <c r="D4" s="216" t="s">
        <v>109</v>
      </c>
      <c r="E4" s="21" t="s">
        <v>108</v>
      </c>
      <c r="F4" s="21" t="s">
        <v>459</v>
      </c>
      <c r="G4" s="216" t="s">
        <v>109</v>
      </c>
    </row>
    <row r="5" spans="1:7" ht="12.75" customHeight="1">
      <c r="A5" s="471"/>
      <c r="B5" s="474" t="s">
        <v>110</v>
      </c>
      <c r="C5" s="475"/>
      <c r="D5" s="475"/>
      <c r="E5" s="474" t="s">
        <v>110</v>
      </c>
      <c r="F5" s="475"/>
      <c r="G5" s="475"/>
    </row>
    <row r="6" spans="1:7" ht="12.75" customHeight="1">
      <c r="A6" s="221" t="s">
        <v>111</v>
      </c>
      <c r="B6" s="341">
        <v>77</v>
      </c>
      <c r="C6" s="341">
        <v>23</v>
      </c>
      <c r="D6" s="342">
        <v>0</v>
      </c>
      <c r="E6" s="341" t="s">
        <v>338</v>
      </c>
      <c r="F6" s="341" t="s">
        <v>339</v>
      </c>
      <c r="G6" s="342" t="s">
        <v>340</v>
      </c>
    </row>
    <row r="7" spans="1:7" ht="12.75" customHeight="1">
      <c r="A7" s="200" t="s">
        <v>115</v>
      </c>
      <c r="B7" s="343">
        <v>52</v>
      </c>
      <c r="C7" s="343">
        <v>47</v>
      </c>
      <c r="D7" s="344">
        <v>1</v>
      </c>
      <c r="E7" s="343" t="s">
        <v>341</v>
      </c>
      <c r="F7" s="343" t="s">
        <v>342</v>
      </c>
      <c r="G7" s="344">
        <v>1</v>
      </c>
    </row>
    <row r="8" spans="1:7" ht="12.75" customHeight="1">
      <c r="A8" s="221" t="s">
        <v>112</v>
      </c>
      <c r="B8" s="341">
        <v>48</v>
      </c>
      <c r="C8" s="341">
        <v>51</v>
      </c>
      <c r="D8" s="342">
        <v>1</v>
      </c>
      <c r="E8" s="341" t="s">
        <v>343</v>
      </c>
      <c r="F8" s="341" t="s">
        <v>344</v>
      </c>
      <c r="G8" s="342" t="s">
        <v>340</v>
      </c>
    </row>
    <row r="9" spans="1:7" ht="12.75" customHeight="1">
      <c r="A9" s="200" t="s">
        <v>113</v>
      </c>
      <c r="B9" s="343">
        <v>45</v>
      </c>
      <c r="C9" s="343">
        <v>54</v>
      </c>
      <c r="D9" s="344">
        <v>1</v>
      </c>
      <c r="E9" s="343" t="s">
        <v>343</v>
      </c>
      <c r="F9" s="343" t="s">
        <v>345</v>
      </c>
      <c r="G9" s="344">
        <v>1</v>
      </c>
    </row>
    <row r="10" spans="1:7" ht="12.75" customHeight="1">
      <c r="A10" s="221" t="s">
        <v>114</v>
      </c>
      <c r="B10" s="341">
        <v>28</v>
      </c>
      <c r="C10" s="341">
        <v>71</v>
      </c>
      <c r="D10" s="342">
        <v>1</v>
      </c>
      <c r="E10" s="341" t="s">
        <v>346</v>
      </c>
      <c r="F10" s="341" t="s">
        <v>347</v>
      </c>
      <c r="G10" s="342" t="s">
        <v>348</v>
      </c>
    </row>
    <row r="11" spans="1:7" ht="12.75" customHeight="1">
      <c r="A11" s="200" t="s">
        <v>349</v>
      </c>
      <c r="B11" s="364" t="s">
        <v>9</v>
      </c>
      <c r="C11" s="364" t="s">
        <v>9</v>
      </c>
      <c r="D11" s="365" t="s">
        <v>9</v>
      </c>
      <c r="E11" s="343" t="s">
        <v>350</v>
      </c>
      <c r="F11" s="343" t="s">
        <v>351</v>
      </c>
      <c r="G11" s="344">
        <v>3</v>
      </c>
    </row>
    <row r="12" spans="1:7" ht="12.75" customHeight="1">
      <c r="A12" s="221" t="s">
        <v>352</v>
      </c>
      <c r="B12" s="366" t="s">
        <v>9</v>
      </c>
      <c r="C12" s="366" t="s">
        <v>9</v>
      </c>
      <c r="D12" s="367" t="s">
        <v>9</v>
      </c>
      <c r="E12" s="341" t="s">
        <v>353</v>
      </c>
      <c r="F12" s="341" t="s">
        <v>354</v>
      </c>
      <c r="G12" s="342">
        <v>3</v>
      </c>
    </row>
    <row r="13" spans="1:7" ht="12.75" customHeight="1">
      <c r="A13" s="200" t="s">
        <v>116</v>
      </c>
      <c r="B13" s="343">
        <v>13</v>
      </c>
      <c r="C13" s="343">
        <v>85</v>
      </c>
      <c r="D13" s="344">
        <v>3</v>
      </c>
      <c r="E13" s="343" t="s">
        <v>339</v>
      </c>
      <c r="F13" s="343" t="s">
        <v>355</v>
      </c>
      <c r="G13" s="344" t="s">
        <v>348</v>
      </c>
    </row>
    <row r="14" spans="1:7" ht="25.5" customHeight="1">
      <c r="A14" s="221" t="s">
        <v>356</v>
      </c>
      <c r="B14" s="366" t="s">
        <v>9</v>
      </c>
      <c r="C14" s="366" t="s">
        <v>9</v>
      </c>
      <c r="D14" s="367" t="s">
        <v>9</v>
      </c>
      <c r="E14" s="341" t="s">
        <v>357</v>
      </c>
      <c r="F14" s="341" t="s">
        <v>355</v>
      </c>
      <c r="G14" s="342" t="s">
        <v>358</v>
      </c>
    </row>
    <row r="15" spans="1:7" ht="25.5" customHeight="1">
      <c r="A15" s="200" t="s">
        <v>458</v>
      </c>
      <c r="B15" s="364" t="s">
        <v>9</v>
      </c>
      <c r="C15" s="364" t="s">
        <v>9</v>
      </c>
      <c r="D15" s="365" t="s">
        <v>9</v>
      </c>
      <c r="E15" s="343" t="s">
        <v>359</v>
      </c>
      <c r="F15" s="343" t="s">
        <v>360</v>
      </c>
      <c r="G15" s="344" t="s">
        <v>361</v>
      </c>
    </row>
    <row r="16" spans="1:7" ht="12.75" customHeight="1">
      <c r="A16" s="222" t="s">
        <v>117</v>
      </c>
      <c r="B16" s="341">
        <v>8</v>
      </c>
      <c r="C16" s="341">
        <v>90</v>
      </c>
      <c r="D16" s="342">
        <v>3</v>
      </c>
      <c r="E16" s="341" t="s">
        <v>362</v>
      </c>
      <c r="F16" s="341" t="s">
        <v>363</v>
      </c>
      <c r="G16" s="342">
        <v>3</v>
      </c>
    </row>
    <row r="17" spans="1:18" ht="25.5" customHeight="1">
      <c r="A17" s="223" t="s">
        <v>364</v>
      </c>
      <c r="B17" s="364" t="s">
        <v>9</v>
      </c>
      <c r="C17" s="364" t="s">
        <v>9</v>
      </c>
      <c r="D17" s="365" t="s">
        <v>9</v>
      </c>
      <c r="E17" s="343" t="s">
        <v>362</v>
      </c>
      <c r="F17" s="343" t="s">
        <v>360</v>
      </c>
      <c r="G17" s="344" t="s">
        <v>365</v>
      </c>
    </row>
    <row r="18" spans="1:18" ht="12.75" customHeight="1">
      <c r="A18" s="222" t="s">
        <v>366</v>
      </c>
      <c r="B18" s="341">
        <v>2</v>
      </c>
      <c r="C18" s="341">
        <v>95</v>
      </c>
      <c r="D18" s="342">
        <v>3</v>
      </c>
      <c r="E18" s="341" t="s">
        <v>358</v>
      </c>
      <c r="F18" s="341" t="s">
        <v>363</v>
      </c>
      <c r="G18" s="342" t="s">
        <v>365</v>
      </c>
    </row>
    <row r="19" spans="1:18" ht="25.5" customHeight="1">
      <c r="A19" s="223" t="s">
        <v>367</v>
      </c>
      <c r="B19" s="364" t="s">
        <v>9</v>
      </c>
      <c r="C19" s="364" t="s">
        <v>9</v>
      </c>
      <c r="D19" s="365" t="s">
        <v>9</v>
      </c>
      <c r="E19" s="343" t="s">
        <v>348</v>
      </c>
      <c r="F19" s="343" t="s">
        <v>368</v>
      </c>
      <c r="G19" s="344" t="s">
        <v>358</v>
      </c>
    </row>
    <row r="20" spans="1:18" ht="12.75" customHeight="1">
      <c r="A20" s="222" t="s">
        <v>369</v>
      </c>
      <c r="B20" s="341">
        <v>2</v>
      </c>
      <c r="C20" s="341">
        <v>95</v>
      </c>
      <c r="D20" s="342">
        <v>3</v>
      </c>
      <c r="E20" s="341" t="s">
        <v>340</v>
      </c>
      <c r="F20" s="341" t="s">
        <v>370</v>
      </c>
      <c r="G20" s="342" t="s">
        <v>362</v>
      </c>
    </row>
    <row r="21" spans="1:18" ht="25.5" customHeight="1">
      <c r="A21" s="200" t="s">
        <v>371</v>
      </c>
      <c r="B21" s="343">
        <v>2</v>
      </c>
      <c r="C21" s="343">
        <v>95</v>
      </c>
      <c r="D21" s="344">
        <v>3</v>
      </c>
      <c r="E21" s="343" t="s">
        <v>340</v>
      </c>
      <c r="F21" s="343" t="s">
        <v>370</v>
      </c>
      <c r="G21" s="344" t="s">
        <v>362</v>
      </c>
    </row>
    <row r="22" spans="1:18" ht="12.75" customHeight="1">
      <c r="A22" s="224" t="s">
        <v>457</v>
      </c>
      <c r="B22" s="345">
        <v>2</v>
      </c>
      <c r="C22" s="345">
        <v>95</v>
      </c>
      <c r="D22" s="346">
        <v>3</v>
      </c>
      <c r="E22" s="345" t="s">
        <v>372</v>
      </c>
      <c r="F22" s="345" t="s">
        <v>370</v>
      </c>
      <c r="G22" s="346" t="s">
        <v>362</v>
      </c>
    </row>
    <row r="23" spans="1:18" ht="12.75" customHeight="1">
      <c r="A23" s="464" t="s">
        <v>373</v>
      </c>
      <c r="B23" s="465"/>
      <c r="C23" s="465"/>
      <c r="D23" s="465"/>
      <c r="E23" s="466"/>
      <c r="F23" s="466"/>
      <c r="G23" s="466"/>
    </row>
    <row r="24" spans="1:18" s="217" customFormat="1" ht="50.45" customHeight="1">
      <c r="A24" s="464" t="s">
        <v>484</v>
      </c>
      <c r="B24" s="465"/>
      <c r="C24" s="465"/>
      <c r="D24" s="465"/>
      <c r="E24" s="466"/>
      <c r="F24" s="466"/>
      <c r="G24" s="466"/>
      <c r="I24" s="467"/>
      <c r="J24" s="467"/>
      <c r="K24" s="467"/>
      <c r="L24" s="467"/>
      <c r="M24" s="467"/>
      <c r="N24" s="467"/>
      <c r="O24" s="467"/>
      <c r="P24" s="467"/>
      <c r="Q24" s="467"/>
      <c r="R24" s="467"/>
    </row>
    <row r="25" spans="1:18">
      <c r="I25" s="218"/>
      <c r="J25" s="218"/>
      <c r="K25" s="218"/>
      <c r="L25" s="218"/>
    </row>
    <row r="26" spans="1:18">
      <c r="I26" s="218"/>
      <c r="J26" s="218"/>
      <c r="K26" s="218"/>
      <c r="L26" s="218"/>
    </row>
  </sheetData>
  <sheetProtection formatCells="0" formatColumns="0" formatRows="0" insertColumns="0" insertRows="0" insertHyperlinks="0" deleteColumns="0" deleteRows="0" sort="0" autoFilter="0" pivotTables="0"/>
  <mergeCells count="10">
    <mergeCell ref="A1:G1"/>
    <mergeCell ref="A23:G23"/>
    <mergeCell ref="A24:G24"/>
    <mergeCell ref="I24:R24"/>
    <mergeCell ref="A2:G2"/>
    <mergeCell ref="A3:A5"/>
    <mergeCell ref="B3:D3"/>
    <mergeCell ref="E3:G3"/>
    <mergeCell ref="B5:D5"/>
    <mergeCell ref="E5:G5"/>
  </mergeCells>
  <hyperlinks>
    <hyperlink ref="A1:D1" location="Inhalt!A1" display="Zurück zum Inhalt  "/>
  </hyperlinks>
  <pageMargins left="0.7" right="0.7" top="0.78740157499999996" bottom="0.78740157499999996" header="0.3" footer="0.3"/>
  <pageSetup paperSize="9" orientation="portrait" r:id="rId1"/>
  <ignoredErrors>
    <ignoredError sqref="E6:G22"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9"/>
  <sheetViews>
    <sheetView workbookViewId="0">
      <selection sqref="A1:C1"/>
    </sheetView>
  </sheetViews>
  <sheetFormatPr baseColWidth="10" defaultColWidth="11.42578125" defaultRowHeight="15"/>
  <cols>
    <col min="1" max="1" width="39" style="22" customWidth="1"/>
    <col min="2" max="2" width="14.7109375" style="22" customWidth="1"/>
    <col min="3" max="16384" width="11.42578125" style="22"/>
  </cols>
  <sheetData>
    <row r="1" spans="1:6" ht="24" customHeight="1">
      <c r="A1" s="375" t="s">
        <v>135</v>
      </c>
      <c r="B1" s="375"/>
      <c r="C1" s="375"/>
    </row>
    <row r="2" spans="1:6" ht="39.950000000000003" customHeight="1">
      <c r="A2" s="485" t="s">
        <v>377</v>
      </c>
      <c r="B2" s="485"/>
      <c r="C2" s="486"/>
    </row>
    <row r="3" spans="1:6" ht="51" customHeight="1">
      <c r="A3" s="469" t="s">
        <v>473</v>
      </c>
      <c r="B3" s="472" t="s">
        <v>374</v>
      </c>
      <c r="C3" s="488"/>
      <c r="D3" s="220"/>
      <c r="E3" s="237"/>
      <c r="F3" s="220"/>
    </row>
    <row r="4" spans="1:6" ht="12.75" customHeight="1">
      <c r="A4" s="487"/>
      <c r="B4" s="21">
        <v>2015</v>
      </c>
      <c r="C4" s="216">
        <v>2019</v>
      </c>
      <c r="D4" s="220"/>
      <c r="E4" s="220"/>
      <c r="F4" s="220"/>
    </row>
    <row r="5" spans="1:6" ht="12.75" customHeight="1">
      <c r="A5" s="471"/>
      <c r="B5" s="355" t="s">
        <v>15</v>
      </c>
      <c r="C5" s="355" t="s">
        <v>15</v>
      </c>
      <c r="D5" s="220"/>
      <c r="E5" s="220"/>
      <c r="F5" s="220"/>
    </row>
    <row r="6" spans="1:6" ht="12.75" customHeight="1">
      <c r="A6" s="225" t="s">
        <v>118</v>
      </c>
      <c r="B6" s="219">
        <v>86</v>
      </c>
      <c r="C6" s="219">
        <v>93</v>
      </c>
      <c r="D6" s="220"/>
      <c r="E6" s="220"/>
      <c r="F6" s="220"/>
    </row>
    <row r="7" spans="1:6" ht="12.75" customHeight="1">
      <c r="A7" s="480" t="s">
        <v>119</v>
      </c>
      <c r="B7" s="480"/>
      <c r="C7" s="489"/>
      <c r="D7" s="220"/>
      <c r="E7" s="220"/>
      <c r="F7" s="220"/>
    </row>
    <row r="8" spans="1:6" ht="12.75" customHeight="1">
      <c r="A8" s="350" t="s">
        <v>120</v>
      </c>
      <c r="B8" s="351">
        <v>100</v>
      </c>
      <c r="C8" s="351">
        <v>100</v>
      </c>
      <c r="D8" s="237"/>
      <c r="E8" s="237"/>
      <c r="F8" s="237"/>
    </row>
    <row r="9" spans="1:6" ht="12.75" customHeight="1">
      <c r="A9" s="347" t="s">
        <v>121</v>
      </c>
      <c r="B9" s="348">
        <v>100</v>
      </c>
      <c r="C9" s="348">
        <v>99</v>
      </c>
      <c r="D9" s="220"/>
      <c r="E9" s="220"/>
      <c r="F9" s="220"/>
    </row>
    <row r="10" spans="1:6" ht="12.75" customHeight="1">
      <c r="A10" s="350" t="s">
        <v>122</v>
      </c>
      <c r="B10" s="351">
        <v>92</v>
      </c>
      <c r="C10" s="351">
        <v>100</v>
      </c>
      <c r="D10" s="237"/>
      <c r="E10" s="237"/>
      <c r="F10" s="237"/>
    </row>
    <row r="11" spans="1:6" ht="12.75" customHeight="1">
      <c r="A11" s="347" t="s">
        <v>123</v>
      </c>
      <c r="B11" s="348">
        <v>88</v>
      </c>
      <c r="C11" s="348">
        <v>96</v>
      </c>
      <c r="D11" s="220"/>
      <c r="E11" s="220"/>
      <c r="F11" s="220"/>
    </row>
    <row r="12" spans="1:6" ht="12.75" customHeight="1">
      <c r="A12" s="350" t="s">
        <v>124</v>
      </c>
      <c r="B12" s="351">
        <v>87</v>
      </c>
      <c r="C12" s="351">
        <v>97</v>
      </c>
      <c r="D12" s="237"/>
      <c r="E12" s="237"/>
      <c r="F12" s="237"/>
    </row>
    <row r="13" spans="1:6" ht="12.75" customHeight="1">
      <c r="A13" s="347" t="s">
        <v>125</v>
      </c>
      <c r="B13" s="348">
        <v>87</v>
      </c>
      <c r="C13" s="348">
        <v>99</v>
      </c>
      <c r="D13" s="220"/>
      <c r="E13" s="220"/>
      <c r="F13" s="220"/>
    </row>
    <row r="14" spans="1:6" ht="12.75" customHeight="1">
      <c r="A14" s="350" t="s">
        <v>126</v>
      </c>
      <c r="B14" s="351">
        <v>85</v>
      </c>
      <c r="C14" s="351">
        <v>95</v>
      </c>
      <c r="D14" s="237"/>
      <c r="E14" s="237"/>
      <c r="F14" s="237"/>
    </row>
    <row r="15" spans="1:6" ht="12.75" customHeight="1">
      <c r="A15" s="347" t="s">
        <v>127</v>
      </c>
      <c r="B15" s="348">
        <v>77</v>
      </c>
      <c r="C15" s="348">
        <v>79</v>
      </c>
      <c r="D15" s="220"/>
      <c r="E15" s="220"/>
      <c r="F15" s="220"/>
    </row>
    <row r="16" spans="1:6" ht="12.75" customHeight="1">
      <c r="A16" s="350" t="s">
        <v>128</v>
      </c>
      <c r="B16" s="351">
        <v>74</v>
      </c>
      <c r="C16" s="351">
        <v>84</v>
      </c>
      <c r="D16" s="237"/>
      <c r="E16" s="237"/>
      <c r="F16" s="237"/>
    </row>
    <row r="17" spans="1:16384" s="23" customFormat="1" ht="12.75" customHeight="1">
      <c r="A17" s="347" t="s">
        <v>129</v>
      </c>
      <c r="B17" s="348">
        <v>72</v>
      </c>
      <c r="C17" s="348">
        <v>80</v>
      </c>
      <c r="D17" s="220"/>
      <c r="E17" s="220"/>
      <c r="F17" s="220"/>
      <c r="G17" s="478"/>
      <c r="H17" s="479"/>
      <c r="I17" s="478"/>
      <c r="J17" s="479"/>
      <c r="K17" s="478"/>
      <c r="L17" s="479"/>
      <c r="M17" s="478"/>
      <c r="N17" s="479"/>
      <c r="O17" s="478"/>
      <c r="P17" s="479"/>
      <c r="Q17" s="478"/>
      <c r="R17" s="479"/>
      <c r="S17" s="478"/>
      <c r="T17" s="479"/>
      <c r="U17" s="478"/>
      <c r="V17" s="479"/>
      <c r="W17" s="478"/>
      <c r="X17" s="479"/>
      <c r="Y17" s="478"/>
      <c r="Z17" s="479"/>
      <c r="AA17" s="478"/>
      <c r="AB17" s="479"/>
      <c r="AC17" s="478"/>
      <c r="AD17" s="479"/>
      <c r="AE17" s="478"/>
      <c r="AF17" s="479"/>
      <c r="AG17" s="478"/>
      <c r="AH17" s="479"/>
      <c r="AI17" s="478"/>
      <c r="AJ17" s="479"/>
      <c r="AK17" s="478"/>
      <c r="AL17" s="479"/>
      <c r="AM17" s="478"/>
      <c r="AN17" s="479"/>
      <c r="AO17" s="478"/>
      <c r="AP17" s="479"/>
      <c r="AQ17" s="478"/>
      <c r="AR17" s="479"/>
      <c r="AS17" s="478"/>
      <c r="AT17" s="479"/>
      <c r="AU17" s="478"/>
      <c r="AV17" s="479"/>
      <c r="AW17" s="478"/>
      <c r="AX17" s="479"/>
      <c r="AY17" s="478"/>
      <c r="AZ17" s="479"/>
      <c r="BA17" s="478"/>
      <c r="BB17" s="479"/>
      <c r="BC17" s="478"/>
      <c r="BD17" s="479"/>
      <c r="BE17" s="478"/>
      <c r="BF17" s="479"/>
      <c r="BG17" s="478"/>
      <c r="BH17" s="479"/>
      <c r="BI17" s="478"/>
      <c r="BJ17" s="479"/>
      <c r="BK17" s="478"/>
      <c r="BL17" s="479"/>
      <c r="BM17" s="478"/>
      <c r="BN17" s="479"/>
      <c r="BO17" s="478"/>
      <c r="BP17" s="479"/>
      <c r="BQ17" s="478"/>
      <c r="BR17" s="479"/>
      <c r="BS17" s="478"/>
      <c r="BT17" s="479"/>
      <c r="BU17" s="478"/>
      <c r="BV17" s="479"/>
      <c r="BW17" s="478"/>
      <c r="BX17" s="479"/>
      <c r="BY17" s="478"/>
      <c r="BZ17" s="479"/>
      <c r="CA17" s="478"/>
      <c r="CB17" s="479"/>
      <c r="CC17" s="478"/>
      <c r="CD17" s="479"/>
      <c r="CE17" s="478"/>
      <c r="CF17" s="479"/>
      <c r="CG17" s="478"/>
      <c r="CH17" s="479"/>
      <c r="CI17" s="478"/>
      <c r="CJ17" s="479"/>
      <c r="CK17" s="478"/>
      <c r="CL17" s="479"/>
      <c r="CM17" s="478"/>
      <c r="CN17" s="479"/>
      <c r="CO17" s="478"/>
      <c r="CP17" s="479"/>
      <c r="CQ17" s="478"/>
      <c r="CR17" s="479"/>
      <c r="CS17" s="478"/>
      <c r="CT17" s="479"/>
      <c r="CU17" s="478"/>
      <c r="CV17" s="479"/>
      <c r="CW17" s="478"/>
      <c r="CX17" s="479"/>
      <c r="CY17" s="478"/>
      <c r="CZ17" s="479"/>
      <c r="DA17" s="478"/>
      <c r="DB17" s="479"/>
      <c r="DC17" s="478"/>
      <c r="DD17" s="479"/>
      <c r="DE17" s="478"/>
      <c r="DF17" s="479"/>
      <c r="DG17" s="478"/>
      <c r="DH17" s="479"/>
      <c r="DI17" s="478"/>
      <c r="DJ17" s="479"/>
      <c r="DK17" s="478"/>
      <c r="DL17" s="479"/>
      <c r="DM17" s="478"/>
      <c r="DN17" s="479"/>
      <c r="DO17" s="478"/>
      <c r="DP17" s="479"/>
      <c r="DQ17" s="478"/>
      <c r="DR17" s="479"/>
      <c r="DS17" s="478"/>
      <c r="DT17" s="479"/>
      <c r="DU17" s="478"/>
      <c r="DV17" s="479"/>
      <c r="DW17" s="478"/>
      <c r="DX17" s="479"/>
      <c r="DY17" s="478"/>
      <c r="DZ17" s="479"/>
      <c r="EA17" s="478"/>
      <c r="EB17" s="479"/>
      <c r="EC17" s="478"/>
      <c r="ED17" s="479"/>
      <c r="EE17" s="478"/>
      <c r="EF17" s="479"/>
      <c r="EG17" s="478"/>
      <c r="EH17" s="479"/>
      <c r="EI17" s="478"/>
      <c r="EJ17" s="479"/>
      <c r="EK17" s="478"/>
      <c r="EL17" s="479"/>
      <c r="EM17" s="478"/>
      <c r="EN17" s="479"/>
      <c r="EO17" s="478"/>
      <c r="EP17" s="479"/>
      <c r="EQ17" s="478"/>
      <c r="ER17" s="479"/>
      <c r="ES17" s="478"/>
      <c r="ET17" s="479"/>
      <c r="EU17" s="478"/>
      <c r="EV17" s="479"/>
      <c r="EW17" s="478"/>
      <c r="EX17" s="479"/>
      <c r="EY17" s="478"/>
      <c r="EZ17" s="479"/>
      <c r="FA17" s="478"/>
      <c r="FB17" s="479"/>
      <c r="FC17" s="478"/>
      <c r="FD17" s="479"/>
      <c r="FE17" s="478"/>
      <c r="FF17" s="479"/>
      <c r="FG17" s="478"/>
      <c r="FH17" s="479"/>
      <c r="FI17" s="478"/>
      <c r="FJ17" s="479"/>
      <c r="FK17" s="478"/>
      <c r="FL17" s="479"/>
      <c r="FM17" s="478"/>
      <c r="FN17" s="479"/>
      <c r="FO17" s="478"/>
      <c r="FP17" s="479"/>
      <c r="FQ17" s="478"/>
      <c r="FR17" s="479"/>
      <c r="FS17" s="478"/>
      <c r="FT17" s="479"/>
      <c r="FU17" s="478"/>
      <c r="FV17" s="479"/>
      <c r="FW17" s="478"/>
      <c r="FX17" s="479"/>
      <c r="FY17" s="478"/>
      <c r="FZ17" s="479"/>
      <c r="GA17" s="478"/>
      <c r="GB17" s="479"/>
      <c r="GC17" s="478"/>
      <c r="GD17" s="479"/>
      <c r="GE17" s="478"/>
      <c r="GF17" s="479"/>
      <c r="GG17" s="478"/>
      <c r="GH17" s="479"/>
      <c r="GI17" s="478"/>
      <c r="GJ17" s="479"/>
      <c r="GK17" s="478"/>
      <c r="GL17" s="479"/>
      <c r="GM17" s="478"/>
      <c r="GN17" s="479"/>
      <c r="GO17" s="478"/>
      <c r="GP17" s="479"/>
      <c r="GQ17" s="478"/>
      <c r="GR17" s="479"/>
      <c r="GS17" s="478"/>
      <c r="GT17" s="479"/>
      <c r="GU17" s="478"/>
      <c r="GV17" s="479"/>
      <c r="GW17" s="478"/>
      <c r="GX17" s="479"/>
      <c r="GY17" s="478"/>
      <c r="GZ17" s="479"/>
      <c r="HA17" s="478"/>
      <c r="HB17" s="479"/>
      <c r="HC17" s="478"/>
      <c r="HD17" s="479"/>
      <c r="HE17" s="478"/>
      <c r="HF17" s="479"/>
      <c r="HG17" s="478"/>
      <c r="HH17" s="479"/>
      <c r="HI17" s="478"/>
      <c r="HJ17" s="479"/>
      <c r="HK17" s="478"/>
      <c r="HL17" s="479"/>
      <c r="HM17" s="478"/>
      <c r="HN17" s="479"/>
      <c r="HO17" s="478"/>
      <c r="HP17" s="479"/>
      <c r="HQ17" s="478"/>
      <c r="HR17" s="479"/>
      <c r="HS17" s="478"/>
      <c r="HT17" s="479"/>
      <c r="HU17" s="478"/>
      <c r="HV17" s="479"/>
      <c r="HW17" s="478"/>
      <c r="HX17" s="479"/>
      <c r="HY17" s="478"/>
      <c r="HZ17" s="479"/>
      <c r="IA17" s="478"/>
      <c r="IB17" s="479"/>
      <c r="IC17" s="478"/>
      <c r="ID17" s="479"/>
      <c r="IE17" s="478"/>
      <c r="IF17" s="479"/>
      <c r="IG17" s="478"/>
      <c r="IH17" s="479"/>
      <c r="II17" s="478"/>
      <c r="IJ17" s="479"/>
      <c r="IK17" s="478"/>
      <c r="IL17" s="479"/>
      <c r="IM17" s="478"/>
      <c r="IN17" s="479"/>
      <c r="IO17" s="478"/>
      <c r="IP17" s="479"/>
      <c r="IQ17" s="478"/>
      <c r="IR17" s="479"/>
      <c r="IS17" s="478"/>
      <c r="IT17" s="479"/>
      <c r="IU17" s="478"/>
      <c r="IV17" s="479"/>
      <c r="IW17" s="478"/>
      <c r="IX17" s="479"/>
      <c r="IY17" s="478"/>
      <c r="IZ17" s="479"/>
      <c r="JA17" s="478"/>
      <c r="JB17" s="479"/>
      <c r="JC17" s="478"/>
      <c r="JD17" s="479"/>
      <c r="JE17" s="478"/>
      <c r="JF17" s="479"/>
      <c r="JG17" s="478"/>
      <c r="JH17" s="479"/>
      <c r="JI17" s="478"/>
      <c r="JJ17" s="479"/>
      <c r="JK17" s="478"/>
      <c r="JL17" s="479"/>
      <c r="JM17" s="478"/>
      <c r="JN17" s="479"/>
      <c r="JO17" s="478"/>
      <c r="JP17" s="479"/>
      <c r="JQ17" s="478"/>
      <c r="JR17" s="479"/>
      <c r="JS17" s="478"/>
      <c r="JT17" s="479"/>
      <c r="JU17" s="478"/>
      <c r="JV17" s="479"/>
      <c r="JW17" s="478"/>
      <c r="JX17" s="479"/>
      <c r="JY17" s="478"/>
      <c r="JZ17" s="479"/>
      <c r="KA17" s="478"/>
      <c r="KB17" s="479"/>
      <c r="KC17" s="478"/>
      <c r="KD17" s="479"/>
      <c r="KE17" s="478"/>
      <c r="KF17" s="479"/>
      <c r="KG17" s="478"/>
      <c r="KH17" s="479"/>
      <c r="KI17" s="478"/>
      <c r="KJ17" s="479"/>
      <c r="KK17" s="478"/>
      <c r="KL17" s="479"/>
      <c r="KM17" s="478"/>
      <c r="KN17" s="479"/>
      <c r="KO17" s="478"/>
      <c r="KP17" s="479"/>
      <c r="KQ17" s="478"/>
      <c r="KR17" s="479"/>
      <c r="KS17" s="478"/>
      <c r="KT17" s="479"/>
      <c r="KU17" s="478"/>
      <c r="KV17" s="479"/>
      <c r="KW17" s="478"/>
      <c r="KX17" s="479"/>
      <c r="KY17" s="478"/>
      <c r="KZ17" s="479"/>
      <c r="LA17" s="478"/>
      <c r="LB17" s="479"/>
      <c r="LC17" s="478"/>
      <c r="LD17" s="479"/>
      <c r="LE17" s="478"/>
      <c r="LF17" s="479"/>
      <c r="LG17" s="478"/>
      <c r="LH17" s="479"/>
      <c r="LI17" s="478"/>
      <c r="LJ17" s="479"/>
      <c r="LK17" s="478"/>
      <c r="LL17" s="479"/>
      <c r="LM17" s="478"/>
      <c r="LN17" s="479"/>
      <c r="LO17" s="478"/>
      <c r="LP17" s="479"/>
      <c r="LQ17" s="478"/>
      <c r="LR17" s="479"/>
      <c r="LS17" s="478"/>
      <c r="LT17" s="479"/>
      <c r="LU17" s="478"/>
      <c r="LV17" s="479"/>
      <c r="LW17" s="478"/>
      <c r="LX17" s="479"/>
      <c r="LY17" s="478"/>
      <c r="LZ17" s="479"/>
      <c r="MA17" s="478"/>
      <c r="MB17" s="479"/>
      <c r="MC17" s="478"/>
      <c r="MD17" s="479"/>
      <c r="ME17" s="478"/>
      <c r="MF17" s="479"/>
      <c r="MG17" s="478"/>
      <c r="MH17" s="479"/>
      <c r="MI17" s="478"/>
      <c r="MJ17" s="479"/>
      <c r="MK17" s="478"/>
      <c r="ML17" s="479"/>
      <c r="MM17" s="478"/>
      <c r="MN17" s="479"/>
      <c r="MO17" s="478"/>
      <c r="MP17" s="479"/>
      <c r="MQ17" s="478"/>
      <c r="MR17" s="479"/>
      <c r="MS17" s="478"/>
      <c r="MT17" s="479"/>
      <c r="MU17" s="478"/>
      <c r="MV17" s="479"/>
      <c r="MW17" s="478"/>
      <c r="MX17" s="479"/>
      <c r="MY17" s="478"/>
      <c r="MZ17" s="479"/>
      <c r="NA17" s="478"/>
      <c r="NB17" s="479"/>
      <c r="NC17" s="478"/>
      <c r="ND17" s="479"/>
      <c r="NE17" s="478"/>
      <c r="NF17" s="479"/>
      <c r="NG17" s="478"/>
      <c r="NH17" s="479"/>
      <c r="NI17" s="478"/>
      <c r="NJ17" s="479"/>
      <c r="NK17" s="478"/>
      <c r="NL17" s="479"/>
      <c r="NM17" s="478"/>
      <c r="NN17" s="479"/>
      <c r="NO17" s="478"/>
      <c r="NP17" s="479"/>
      <c r="NQ17" s="478"/>
      <c r="NR17" s="479"/>
      <c r="NS17" s="478"/>
      <c r="NT17" s="479"/>
      <c r="NU17" s="478"/>
      <c r="NV17" s="479"/>
      <c r="NW17" s="478"/>
      <c r="NX17" s="479"/>
      <c r="NY17" s="478"/>
      <c r="NZ17" s="479"/>
      <c r="OA17" s="478"/>
      <c r="OB17" s="479"/>
      <c r="OC17" s="478"/>
      <c r="OD17" s="479"/>
      <c r="OE17" s="478"/>
      <c r="OF17" s="479"/>
      <c r="OG17" s="478"/>
      <c r="OH17" s="479"/>
      <c r="OI17" s="478"/>
      <c r="OJ17" s="479"/>
      <c r="OK17" s="478"/>
      <c r="OL17" s="479"/>
      <c r="OM17" s="478"/>
      <c r="ON17" s="479"/>
      <c r="OO17" s="478"/>
      <c r="OP17" s="479"/>
      <c r="OQ17" s="478"/>
      <c r="OR17" s="479"/>
      <c r="OS17" s="478"/>
      <c r="OT17" s="479"/>
      <c r="OU17" s="478"/>
      <c r="OV17" s="479"/>
      <c r="OW17" s="478"/>
      <c r="OX17" s="479"/>
      <c r="OY17" s="478"/>
      <c r="OZ17" s="479"/>
      <c r="PA17" s="478"/>
      <c r="PB17" s="479"/>
      <c r="PC17" s="478"/>
      <c r="PD17" s="479"/>
      <c r="PE17" s="478"/>
      <c r="PF17" s="479"/>
      <c r="PG17" s="478"/>
      <c r="PH17" s="479"/>
      <c r="PI17" s="478"/>
      <c r="PJ17" s="479"/>
      <c r="PK17" s="478"/>
      <c r="PL17" s="479"/>
      <c r="PM17" s="478"/>
      <c r="PN17" s="479"/>
      <c r="PO17" s="478"/>
      <c r="PP17" s="479"/>
      <c r="PQ17" s="478"/>
      <c r="PR17" s="479"/>
      <c r="PS17" s="478"/>
      <c r="PT17" s="479"/>
      <c r="PU17" s="478"/>
      <c r="PV17" s="479"/>
      <c r="PW17" s="478"/>
      <c r="PX17" s="479"/>
      <c r="PY17" s="478"/>
      <c r="PZ17" s="479"/>
      <c r="QA17" s="478"/>
      <c r="QB17" s="479"/>
      <c r="QC17" s="478"/>
      <c r="QD17" s="479"/>
      <c r="QE17" s="478"/>
      <c r="QF17" s="479"/>
      <c r="QG17" s="478"/>
      <c r="QH17" s="479"/>
      <c r="QI17" s="478"/>
      <c r="QJ17" s="479"/>
      <c r="QK17" s="478"/>
      <c r="QL17" s="479"/>
      <c r="QM17" s="478"/>
      <c r="QN17" s="479"/>
      <c r="QO17" s="478"/>
      <c r="QP17" s="479"/>
      <c r="QQ17" s="478"/>
      <c r="QR17" s="479"/>
      <c r="QS17" s="478"/>
      <c r="QT17" s="479"/>
      <c r="QU17" s="478"/>
      <c r="QV17" s="479"/>
      <c r="QW17" s="478"/>
      <c r="QX17" s="479"/>
      <c r="QY17" s="478"/>
      <c r="QZ17" s="479"/>
      <c r="RA17" s="478"/>
      <c r="RB17" s="479"/>
      <c r="RC17" s="478"/>
      <c r="RD17" s="479"/>
      <c r="RE17" s="478"/>
      <c r="RF17" s="479"/>
      <c r="RG17" s="478"/>
      <c r="RH17" s="479"/>
      <c r="RI17" s="478"/>
      <c r="RJ17" s="479"/>
      <c r="RK17" s="478"/>
      <c r="RL17" s="479"/>
      <c r="RM17" s="478"/>
      <c r="RN17" s="479"/>
      <c r="RO17" s="478"/>
      <c r="RP17" s="479"/>
      <c r="RQ17" s="478"/>
      <c r="RR17" s="479"/>
      <c r="RS17" s="478"/>
      <c r="RT17" s="479"/>
      <c r="RU17" s="478"/>
      <c r="RV17" s="479"/>
      <c r="RW17" s="478"/>
      <c r="RX17" s="479"/>
      <c r="RY17" s="478"/>
      <c r="RZ17" s="479"/>
      <c r="SA17" s="478"/>
      <c r="SB17" s="479"/>
      <c r="SC17" s="478"/>
      <c r="SD17" s="479"/>
      <c r="SE17" s="478"/>
      <c r="SF17" s="479"/>
      <c r="SG17" s="478"/>
      <c r="SH17" s="479"/>
      <c r="SI17" s="478"/>
      <c r="SJ17" s="479"/>
      <c r="SK17" s="478"/>
      <c r="SL17" s="479"/>
      <c r="SM17" s="478"/>
      <c r="SN17" s="479"/>
      <c r="SO17" s="478"/>
      <c r="SP17" s="479"/>
      <c r="SQ17" s="478"/>
      <c r="SR17" s="479"/>
      <c r="SS17" s="478"/>
      <c r="ST17" s="479"/>
      <c r="SU17" s="478"/>
      <c r="SV17" s="479"/>
      <c r="SW17" s="478"/>
      <c r="SX17" s="479"/>
      <c r="SY17" s="478"/>
      <c r="SZ17" s="479"/>
      <c r="TA17" s="478"/>
      <c r="TB17" s="479"/>
      <c r="TC17" s="478"/>
      <c r="TD17" s="479"/>
      <c r="TE17" s="478"/>
      <c r="TF17" s="479"/>
      <c r="TG17" s="478"/>
      <c r="TH17" s="479"/>
      <c r="TI17" s="478"/>
      <c r="TJ17" s="479"/>
      <c r="TK17" s="478"/>
      <c r="TL17" s="479"/>
      <c r="TM17" s="478"/>
      <c r="TN17" s="479"/>
      <c r="TO17" s="478"/>
      <c r="TP17" s="479"/>
      <c r="TQ17" s="478"/>
      <c r="TR17" s="479"/>
      <c r="TS17" s="478"/>
      <c r="TT17" s="479"/>
      <c r="TU17" s="478"/>
      <c r="TV17" s="479"/>
      <c r="TW17" s="478"/>
      <c r="TX17" s="479"/>
      <c r="TY17" s="478"/>
      <c r="TZ17" s="479"/>
      <c r="UA17" s="478"/>
      <c r="UB17" s="479"/>
      <c r="UC17" s="478"/>
      <c r="UD17" s="479"/>
      <c r="UE17" s="478"/>
      <c r="UF17" s="479"/>
      <c r="UG17" s="478"/>
      <c r="UH17" s="479"/>
      <c r="UI17" s="478"/>
      <c r="UJ17" s="479"/>
      <c r="UK17" s="478"/>
      <c r="UL17" s="479"/>
      <c r="UM17" s="478"/>
      <c r="UN17" s="479"/>
      <c r="UO17" s="478"/>
      <c r="UP17" s="479"/>
      <c r="UQ17" s="478"/>
      <c r="UR17" s="479"/>
      <c r="US17" s="478"/>
      <c r="UT17" s="479"/>
      <c r="UU17" s="478"/>
      <c r="UV17" s="479"/>
      <c r="UW17" s="478"/>
      <c r="UX17" s="479"/>
      <c r="UY17" s="478"/>
      <c r="UZ17" s="479"/>
      <c r="VA17" s="478"/>
      <c r="VB17" s="479"/>
      <c r="VC17" s="478"/>
      <c r="VD17" s="479"/>
      <c r="VE17" s="478"/>
      <c r="VF17" s="479"/>
      <c r="VG17" s="478"/>
      <c r="VH17" s="479"/>
      <c r="VI17" s="478"/>
      <c r="VJ17" s="479"/>
      <c r="VK17" s="478"/>
      <c r="VL17" s="479"/>
      <c r="VM17" s="478"/>
      <c r="VN17" s="479"/>
      <c r="VO17" s="478"/>
      <c r="VP17" s="479"/>
      <c r="VQ17" s="478"/>
      <c r="VR17" s="479"/>
      <c r="VS17" s="478"/>
      <c r="VT17" s="479"/>
      <c r="VU17" s="478"/>
      <c r="VV17" s="479"/>
      <c r="VW17" s="478"/>
      <c r="VX17" s="479"/>
      <c r="VY17" s="478"/>
      <c r="VZ17" s="479"/>
      <c r="WA17" s="478"/>
      <c r="WB17" s="479"/>
      <c r="WC17" s="478"/>
      <c r="WD17" s="479"/>
      <c r="WE17" s="478"/>
      <c r="WF17" s="479"/>
      <c r="WG17" s="478"/>
      <c r="WH17" s="479"/>
      <c r="WI17" s="478"/>
      <c r="WJ17" s="479"/>
      <c r="WK17" s="478"/>
      <c r="WL17" s="479"/>
      <c r="WM17" s="478"/>
      <c r="WN17" s="479"/>
      <c r="WO17" s="478"/>
      <c r="WP17" s="479"/>
      <c r="WQ17" s="478"/>
      <c r="WR17" s="479"/>
      <c r="WS17" s="478"/>
      <c r="WT17" s="479"/>
      <c r="WU17" s="478"/>
      <c r="WV17" s="479"/>
      <c r="WW17" s="478"/>
      <c r="WX17" s="479"/>
      <c r="WY17" s="478"/>
      <c r="WZ17" s="479"/>
      <c r="XA17" s="478"/>
      <c r="XB17" s="479"/>
      <c r="XC17" s="478"/>
      <c r="XD17" s="479"/>
      <c r="XE17" s="478"/>
      <c r="XF17" s="479"/>
      <c r="XG17" s="478"/>
      <c r="XH17" s="479"/>
      <c r="XI17" s="478"/>
      <c r="XJ17" s="479"/>
      <c r="XK17" s="478"/>
      <c r="XL17" s="479"/>
      <c r="XM17" s="478"/>
      <c r="XN17" s="479"/>
      <c r="XO17" s="478"/>
      <c r="XP17" s="479"/>
      <c r="XQ17" s="478"/>
      <c r="XR17" s="479"/>
      <c r="XS17" s="478"/>
      <c r="XT17" s="479"/>
      <c r="XU17" s="478"/>
      <c r="XV17" s="479"/>
      <c r="XW17" s="478"/>
      <c r="XX17" s="479"/>
      <c r="XY17" s="478"/>
      <c r="XZ17" s="479"/>
      <c r="YA17" s="478"/>
      <c r="YB17" s="479"/>
      <c r="YC17" s="478"/>
      <c r="YD17" s="479"/>
      <c r="YE17" s="478"/>
      <c r="YF17" s="479"/>
      <c r="YG17" s="478"/>
      <c r="YH17" s="479"/>
      <c r="YI17" s="478"/>
      <c r="YJ17" s="479"/>
      <c r="YK17" s="478"/>
      <c r="YL17" s="479"/>
      <c r="YM17" s="478"/>
      <c r="YN17" s="479"/>
      <c r="YO17" s="478"/>
      <c r="YP17" s="479"/>
      <c r="YQ17" s="478"/>
      <c r="YR17" s="479"/>
      <c r="YS17" s="478"/>
      <c r="YT17" s="479"/>
      <c r="YU17" s="478"/>
      <c r="YV17" s="479"/>
      <c r="YW17" s="478"/>
      <c r="YX17" s="479"/>
      <c r="YY17" s="478"/>
      <c r="YZ17" s="479"/>
      <c r="ZA17" s="478"/>
      <c r="ZB17" s="479"/>
      <c r="ZC17" s="478"/>
      <c r="ZD17" s="479"/>
      <c r="ZE17" s="478"/>
      <c r="ZF17" s="479"/>
      <c r="ZG17" s="478"/>
      <c r="ZH17" s="479"/>
      <c r="ZI17" s="478"/>
      <c r="ZJ17" s="479"/>
      <c r="ZK17" s="478"/>
      <c r="ZL17" s="479"/>
      <c r="ZM17" s="478"/>
      <c r="ZN17" s="479"/>
      <c r="ZO17" s="478"/>
      <c r="ZP17" s="479"/>
      <c r="ZQ17" s="478"/>
      <c r="ZR17" s="479"/>
      <c r="ZS17" s="478"/>
      <c r="ZT17" s="479"/>
      <c r="ZU17" s="478"/>
      <c r="ZV17" s="479"/>
      <c r="ZW17" s="478"/>
      <c r="ZX17" s="479"/>
      <c r="ZY17" s="478"/>
      <c r="ZZ17" s="479"/>
      <c r="AAA17" s="478"/>
      <c r="AAB17" s="479"/>
      <c r="AAC17" s="478"/>
      <c r="AAD17" s="479"/>
      <c r="AAE17" s="478"/>
      <c r="AAF17" s="479"/>
      <c r="AAG17" s="478"/>
      <c r="AAH17" s="479"/>
      <c r="AAI17" s="478"/>
      <c r="AAJ17" s="479"/>
      <c r="AAK17" s="478"/>
      <c r="AAL17" s="479"/>
      <c r="AAM17" s="478"/>
      <c r="AAN17" s="479"/>
      <c r="AAO17" s="478"/>
      <c r="AAP17" s="479"/>
      <c r="AAQ17" s="478"/>
      <c r="AAR17" s="479"/>
      <c r="AAS17" s="478"/>
      <c r="AAT17" s="479"/>
      <c r="AAU17" s="478"/>
      <c r="AAV17" s="479"/>
      <c r="AAW17" s="478"/>
      <c r="AAX17" s="479"/>
      <c r="AAY17" s="478"/>
      <c r="AAZ17" s="479"/>
      <c r="ABA17" s="478"/>
      <c r="ABB17" s="479"/>
      <c r="ABC17" s="478"/>
      <c r="ABD17" s="479"/>
      <c r="ABE17" s="478"/>
      <c r="ABF17" s="479"/>
      <c r="ABG17" s="478"/>
      <c r="ABH17" s="479"/>
      <c r="ABI17" s="478"/>
      <c r="ABJ17" s="479"/>
      <c r="ABK17" s="478"/>
      <c r="ABL17" s="479"/>
      <c r="ABM17" s="478"/>
      <c r="ABN17" s="479"/>
      <c r="ABO17" s="478"/>
      <c r="ABP17" s="479"/>
      <c r="ABQ17" s="478"/>
      <c r="ABR17" s="479"/>
      <c r="ABS17" s="478"/>
      <c r="ABT17" s="479"/>
      <c r="ABU17" s="478"/>
      <c r="ABV17" s="479"/>
      <c r="ABW17" s="478"/>
      <c r="ABX17" s="479"/>
      <c r="ABY17" s="478"/>
      <c r="ABZ17" s="479"/>
      <c r="ACA17" s="478"/>
      <c r="ACB17" s="479"/>
      <c r="ACC17" s="478"/>
      <c r="ACD17" s="479"/>
      <c r="ACE17" s="478"/>
      <c r="ACF17" s="479"/>
      <c r="ACG17" s="478"/>
      <c r="ACH17" s="479"/>
      <c r="ACI17" s="478"/>
      <c r="ACJ17" s="479"/>
      <c r="ACK17" s="478"/>
      <c r="ACL17" s="479"/>
      <c r="ACM17" s="478"/>
      <c r="ACN17" s="479"/>
      <c r="ACO17" s="478"/>
      <c r="ACP17" s="479"/>
      <c r="ACQ17" s="478"/>
      <c r="ACR17" s="479"/>
      <c r="ACS17" s="478"/>
      <c r="ACT17" s="479"/>
      <c r="ACU17" s="478"/>
      <c r="ACV17" s="479"/>
      <c r="ACW17" s="478"/>
      <c r="ACX17" s="479"/>
      <c r="ACY17" s="478"/>
      <c r="ACZ17" s="479"/>
      <c r="ADA17" s="478"/>
      <c r="ADB17" s="479"/>
      <c r="ADC17" s="478"/>
      <c r="ADD17" s="479"/>
      <c r="ADE17" s="478"/>
      <c r="ADF17" s="479"/>
      <c r="ADG17" s="478"/>
      <c r="ADH17" s="479"/>
      <c r="ADI17" s="478"/>
      <c r="ADJ17" s="479"/>
      <c r="ADK17" s="478"/>
      <c r="ADL17" s="479"/>
      <c r="ADM17" s="478"/>
      <c r="ADN17" s="479"/>
      <c r="ADO17" s="478"/>
      <c r="ADP17" s="479"/>
      <c r="ADQ17" s="478"/>
      <c r="ADR17" s="479"/>
      <c r="ADS17" s="478"/>
      <c r="ADT17" s="479"/>
      <c r="ADU17" s="478"/>
      <c r="ADV17" s="479"/>
      <c r="ADW17" s="478"/>
      <c r="ADX17" s="479"/>
      <c r="ADY17" s="478"/>
      <c r="ADZ17" s="479"/>
      <c r="AEA17" s="478"/>
      <c r="AEB17" s="479"/>
      <c r="AEC17" s="478"/>
      <c r="AED17" s="479"/>
      <c r="AEE17" s="478"/>
      <c r="AEF17" s="479"/>
      <c r="AEG17" s="478"/>
      <c r="AEH17" s="479"/>
      <c r="AEI17" s="478"/>
      <c r="AEJ17" s="479"/>
      <c r="AEK17" s="478"/>
      <c r="AEL17" s="479"/>
      <c r="AEM17" s="478"/>
      <c r="AEN17" s="479"/>
      <c r="AEO17" s="478"/>
      <c r="AEP17" s="479"/>
      <c r="AEQ17" s="478"/>
      <c r="AER17" s="479"/>
      <c r="AES17" s="478"/>
      <c r="AET17" s="479"/>
      <c r="AEU17" s="478"/>
      <c r="AEV17" s="479"/>
      <c r="AEW17" s="478"/>
      <c r="AEX17" s="479"/>
      <c r="AEY17" s="478"/>
      <c r="AEZ17" s="479"/>
      <c r="AFA17" s="478"/>
      <c r="AFB17" s="479"/>
      <c r="AFC17" s="478"/>
      <c r="AFD17" s="479"/>
      <c r="AFE17" s="478"/>
      <c r="AFF17" s="479"/>
      <c r="AFG17" s="478"/>
      <c r="AFH17" s="479"/>
      <c r="AFI17" s="478"/>
      <c r="AFJ17" s="479"/>
      <c r="AFK17" s="478"/>
      <c r="AFL17" s="479"/>
      <c r="AFM17" s="478"/>
      <c r="AFN17" s="479"/>
      <c r="AFO17" s="478"/>
      <c r="AFP17" s="479"/>
      <c r="AFQ17" s="478"/>
      <c r="AFR17" s="479"/>
      <c r="AFS17" s="478"/>
      <c r="AFT17" s="479"/>
      <c r="AFU17" s="478"/>
      <c r="AFV17" s="479"/>
      <c r="AFW17" s="478"/>
      <c r="AFX17" s="479"/>
      <c r="AFY17" s="478"/>
      <c r="AFZ17" s="479"/>
      <c r="AGA17" s="478"/>
      <c r="AGB17" s="479"/>
      <c r="AGC17" s="478"/>
      <c r="AGD17" s="479"/>
      <c r="AGE17" s="478"/>
      <c r="AGF17" s="479"/>
      <c r="AGG17" s="478"/>
      <c r="AGH17" s="479"/>
      <c r="AGI17" s="478"/>
      <c r="AGJ17" s="479"/>
      <c r="AGK17" s="478"/>
      <c r="AGL17" s="479"/>
      <c r="AGM17" s="478"/>
      <c r="AGN17" s="479"/>
      <c r="AGO17" s="478"/>
      <c r="AGP17" s="479"/>
      <c r="AGQ17" s="478"/>
      <c r="AGR17" s="479"/>
      <c r="AGS17" s="478"/>
      <c r="AGT17" s="479"/>
      <c r="AGU17" s="478"/>
      <c r="AGV17" s="479"/>
      <c r="AGW17" s="478"/>
      <c r="AGX17" s="479"/>
      <c r="AGY17" s="478"/>
      <c r="AGZ17" s="479"/>
      <c r="AHA17" s="478"/>
      <c r="AHB17" s="479"/>
      <c r="AHC17" s="478"/>
      <c r="AHD17" s="479"/>
      <c r="AHE17" s="478"/>
      <c r="AHF17" s="479"/>
      <c r="AHG17" s="478"/>
      <c r="AHH17" s="479"/>
      <c r="AHI17" s="478"/>
      <c r="AHJ17" s="479"/>
      <c r="AHK17" s="478"/>
      <c r="AHL17" s="479"/>
      <c r="AHM17" s="478"/>
      <c r="AHN17" s="479"/>
      <c r="AHO17" s="478"/>
      <c r="AHP17" s="479"/>
      <c r="AHQ17" s="478"/>
      <c r="AHR17" s="479"/>
      <c r="AHS17" s="478"/>
      <c r="AHT17" s="479"/>
      <c r="AHU17" s="478"/>
      <c r="AHV17" s="479"/>
      <c r="AHW17" s="478"/>
      <c r="AHX17" s="479"/>
      <c r="AHY17" s="478"/>
      <c r="AHZ17" s="479"/>
      <c r="AIA17" s="478"/>
      <c r="AIB17" s="479"/>
      <c r="AIC17" s="478"/>
      <c r="AID17" s="479"/>
      <c r="AIE17" s="478"/>
      <c r="AIF17" s="479"/>
      <c r="AIG17" s="478"/>
      <c r="AIH17" s="479"/>
      <c r="AII17" s="478"/>
      <c r="AIJ17" s="479"/>
      <c r="AIK17" s="478"/>
      <c r="AIL17" s="479"/>
      <c r="AIM17" s="478"/>
      <c r="AIN17" s="479"/>
      <c r="AIO17" s="478"/>
      <c r="AIP17" s="479"/>
      <c r="AIQ17" s="478"/>
      <c r="AIR17" s="479"/>
      <c r="AIS17" s="478"/>
      <c r="AIT17" s="479"/>
      <c r="AIU17" s="478"/>
      <c r="AIV17" s="479"/>
      <c r="AIW17" s="478"/>
      <c r="AIX17" s="479"/>
      <c r="AIY17" s="478"/>
      <c r="AIZ17" s="479"/>
      <c r="AJA17" s="478"/>
      <c r="AJB17" s="479"/>
      <c r="AJC17" s="478"/>
      <c r="AJD17" s="479"/>
      <c r="AJE17" s="478"/>
      <c r="AJF17" s="479"/>
      <c r="AJG17" s="478"/>
      <c r="AJH17" s="479"/>
      <c r="AJI17" s="478"/>
      <c r="AJJ17" s="479"/>
      <c r="AJK17" s="478"/>
      <c r="AJL17" s="479"/>
      <c r="AJM17" s="478"/>
      <c r="AJN17" s="479"/>
      <c r="AJO17" s="478"/>
      <c r="AJP17" s="479"/>
      <c r="AJQ17" s="478"/>
      <c r="AJR17" s="479"/>
      <c r="AJS17" s="478"/>
      <c r="AJT17" s="479"/>
      <c r="AJU17" s="478"/>
      <c r="AJV17" s="479"/>
      <c r="AJW17" s="478"/>
      <c r="AJX17" s="479"/>
      <c r="AJY17" s="478"/>
      <c r="AJZ17" s="479"/>
      <c r="AKA17" s="478"/>
      <c r="AKB17" s="479"/>
      <c r="AKC17" s="478"/>
      <c r="AKD17" s="479"/>
      <c r="AKE17" s="478"/>
      <c r="AKF17" s="479"/>
      <c r="AKG17" s="478"/>
      <c r="AKH17" s="479"/>
      <c r="AKI17" s="478"/>
      <c r="AKJ17" s="479"/>
      <c r="AKK17" s="478"/>
      <c r="AKL17" s="479"/>
      <c r="AKM17" s="478"/>
      <c r="AKN17" s="479"/>
      <c r="AKO17" s="478"/>
      <c r="AKP17" s="479"/>
      <c r="AKQ17" s="478"/>
      <c r="AKR17" s="479"/>
      <c r="AKS17" s="478"/>
      <c r="AKT17" s="479"/>
      <c r="AKU17" s="478"/>
      <c r="AKV17" s="479"/>
      <c r="AKW17" s="478"/>
      <c r="AKX17" s="479"/>
      <c r="AKY17" s="478"/>
      <c r="AKZ17" s="479"/>
      <c r="ALA17" s="478"/>
      <c r="ALB17" s="479"/>
      <c r="ALC17" s="478"/>
      <c r="ALD17" s="479"/>
      <c r="ALE17" s="478"/>
      <c r="ALF17" s="479"/>
      <c r="ALG17" s="478"/>
      <c r="ALH17" s="479"/>
      <c r="ALI17" s="478"/>
      <c r="ALJ17" s="479"/>
      <c r="ALK17" s="478"/>
      <c r="ALL17" s="479"/>
      <c r="ALM17" s="478"/>
      <c r="ALN17" s="479"/>
      <c r="ALO17" s="478"/>
      <c r="ALP17" s="479"/>
      <c r="ALQ17" s="478"/>
      <c r="ALR17" s="479"/>
      <c r="ALS17" s="478"/>
      <c r="ALT17" s="479"/>
      <c r="ALU17" s="478"/>
      <c r="ALV17" s="479"/>
      <c r="ALW17" s="478"/>
      <c r="ALX17" s="479"/>
      <c r="ALY17" s="478"/>
      <c r="ALZ17" s="479"/>
      <c r="AMA17" s="478"/>
      <c r="AMB17" s="479"/>
      <c r="AMC17" s="478"/>
      <c r="AMD17" s="479"/>
      <c r="AME17" s="478"/>
      <c r="AMF17" s="479"/>
      <c r="AMG17" s="478"/>
      <c r="AMH17" s="479"/>
      <c r="AMI17" s="478"/>
      <c r="AMJ17" s="479"/>
      <c r="AMK17" s="478"/>
      <c r="AML17" s="479"/>
      <c r="AMM17" s="478"/>
      <c r="AMN17" s="479"/>
      <c r="AMO17" s="478"/>
      <c r="AMP17" s="479"/>
      <c r="AMQ17" s="478"/>
      <c r="AMR17" s="479"/>
      <c r="AMS17" s="478"/>
      <c r="AMT17" s="479"/>
      <c r="AMU17" s="478"/>
      <c r="AMV17" s="479"/>
      <c r="AMW17" s="478"/>
      <c r="AMX17" s="479"/>
      <c r="AMY17" s="478"/>
      <c r="AMZ17" s="479"/>
      <c r="ANA17" s="478"/>
      <c r="ANB17" s="479"/>
      <c r="ANC17" s="478"/>
      <c r="AND17" s="479"/>
      <c r="ANE17" s="478"/>
      <c r="ANF17" s="479"/>
      <c r="ANG17" s="478"/>
      <c r="ANH17" s="479"/>
      <c r="ANI17" s="478"/>
      <c r="ANJ17" s="479"/>
      <c r="ANK17" s="478"/>
      <c r="ANL17" s="479"/>
      <c r="ANM17" s="478"/>
      <c r="ANN17" s="479"/>
      <c r="ANO17" s="478"/>
      <c r="ANP17" s="479"/>
      <c r="ANQ17" s="478"/>
      <c r="ANR17" s="479"/>
      <c r="ANS17" s="478"/>
      <c r="ANT17" s="479"/>
      <c r="ANU17" s="478"/>
      <c r="ANV17" s="479"/>
      <c r="ANW17" s="478"/>
      <c r="ANX17" s="479"/>
      <c r="ANY17" s="478"/>
      <c r="ANZ17" s="479"/>
      <c r="AOA17" s="478"/>
      <c r="AOB17" s="479"/>
      <c r="AOC17" s="478"/>
      <c r="AOD17" s="479"/>
      <c r="AOE17" s="478"/>
      <c r="AOF17" s="479"/>
      <c r="AOG17" s="478"/>
      <c r="AOH17" s="479"/>
      <c r="AOI17" s="478"/>
      <c r="AOJ17" s="479"/>
      <c r="AOK17" s="478"/>
      <c r="AOL17" s="479"/>
      <c r="AOM17" s="478"/>
      <c r="AON17" s="479"/>
      <c r="AOO17" s="478"/>
      <c r="AOP17" s="479"/>
      <c r="AOQ17" s="478"/>
      <c r="AOR17" s="479"/>
      <c r="AOS17" s="478"/>
      <c r="AOT17" s="479"/>
      <c r="AOU17" s="478"/>
      <c r="AOV17" s="479"/>
      <c r="AOW17" s="478"/>
      <c r="AOX17" s="479"/>
      <c r="AOY17" s="478"/>
      <c r="AOZ17" s="479"/>
      <c r="APA17" s="478"/>
      <c r="APB17" s="479"/>
      <c r="APC17" s="478"/>
      <c r="APD17" s="479"/>
      <c r="APE17" s="478"/>
      <c r="APF17" s="479"/>
      <c r="APG17" s="478"/>
      <c r="APH17" s="479"/>
      <c r="API17" s="478"/>
      <c r="APJ17" s="479"/>
      <c r="APK17" s="478"/>
      <c r="APL17" s="479"/>
      <c r="APM17" s="478"/>
      <c r="APN17" s="479"/>
      <c r="APO17" s="478"/>
      <c r="APP17" s="479"/>
      <c r="APQ17" s="478"/>
      <c r="APR17" s="479"/>
      <c r="APS17" s="478"/>
      <c r="APT17" s="479"/>
      <c r="APU17" s="478"/>
      <c r="APV17" s="479"/>
      <c r="APW17" s="478"/>
      <c r="APX17" s="479"/>
      <c r="APY17" s="478"/>
      <c r="APZ17" s="479"/>
      <c r="AQA17" s="478"/>
      <c r="AQB17" s="479"/>
      <c r="AQC17" s="478"/>
      <c r="AQD17" s="479"/>
      <c r="AQE17" s="478"/>
      <c r="AQF17" s="479"/>
      <c r="AQG17" s="478"/>
      <c r="AQH17" s="479"/>
      <c r="AQI17" s="478"/>
      <c r="AQJ17" s="479"/>
      <c r="AQK17" s="478"/>
      <c r="AQL17" s="479"/>
      <c r="AQM17" s="478"/>
      <c r="AQN17" s="479"/>
      <c r="AQO17" s="478"/>
      <c r="AQP17" s="479"/>
      <c r="AQQ17" s="478"/>
      <c r="AQR17" s="479"/>
      <c r="AQS17" s="478"/>
      <c r="AQT17" s="479"/>
      <c r="AQU17" s="478"/>
      <c r="AQV17" s="479"/>
      <c r="AQW17" s="478"/>
      <c r="AQX17" s="479"/>
      <c r="AQY17" s="478"/>
      <c r="AQZ17" s="479"/>
      <c r="ARA17" s="478"/>
      <c r="ARB17" s="479"/>
      <c r="ARC17" s="478"/>
      <c r="ARD17" s="479"/>
      <c r="ARE17" s="478"/>
      <c r="ARF17" s="479"/>
      <c r="ARG17" s="478"/>
      <c r="ARH17" s="479"/>
      <c r="ARI17" s="478"/>
      <c r="ARJ17" s="479"/>
      <c r="ARK17" s="478"/>
      <c r="ARL17" s="479"/>
      <c r="ARM17" s="478"/>
      <c r="ARN17" s="479"/>
      <c r="ARO17" s="478"/>
      <c r="ARP17" s="479"/>
      <c r="ARQ17" s="478"/>
      <c r="ARR17" s="479"/>
      <c r="ARS17" s="478"/>
      <c r="ART17" s="479"/>
      <c r="ARU17" s="478"/>
      <c r="ARV17" s="479"/>
      <c r="ARW17" s="478"/>
      <c r="ARX17" s="479"/>
      <c r="ARY17" s="478"/>
      <c r="ARZ17" s="479"/>
      <c r="ASA17" s="478"/>
      <c r="ASB17" s="479"/>
      <c r="ASC17" s="478"/>
      <c r="ASD17" s="479"/>
      <c r="ASE17" s="478"/>
      <c r="ASF17" s="479"/>
      <c r="ASG17" s="478"/>
      <c r="ASH17" s="479"/>
      <c r="ASI17" s="478"/>
      <c r="ASJ17" s="479"/>
      <c r="ASK17" s="478"/>
      <c r="ASL17" s="479"/>
      <c r="ASM17" s="478"/>
      <c r="ASN17" s="479"/>
      <c r="ASO17" s="478"/>
      <c r="ASP17" s="479"/>
      <c r="ASQ17" s="478"/>
      <c r="ASR17" s="479"/>
      <c r="ASS17" s="478"/>
      <c r="AST17" s="479"/>
      <c r="ASU17" s="478"/>
      <c r="ASV17" s="479"/>
      <c r="ASW17" s="478"/>
      <c r="ASX17" s="479"/>
      <c r="ASY17" s="478"/>
      <c r="ASZ17" s="479"/>
      <c r="ATA17" s="478"/>
      <c r="ATB17" s="479"/>
      <c r="ATC17" s="478"/>
      <c r="ATD17" s="479"/>
      <c r="ATE17" s="478"/>
      <c r="ATF17" s="479"/>
      <c r="ATG17" s="478"/>
      <c r="ATH17" s="479"/>
      <c r="ATI17" s="478"/>
      <c r="ATJ17" s="479"/>
      <c r="ATK17" s="478"/>
      <c r="ATL17" s="479"/>
      <c r="ATM17" s="478"/>
      <c r="ATN17" s="479"/>
      <c r="ATO17" s="478"/>
      <c r="ATP17" s="479"/>
      <c r="ATQ17" s="478"/>
      <c r="ATR17" s="479"/>
      <c r="ATS17" s="478"/>
      <c r="ATT17" s="479"/>
      <c r="ATU17" s="478"/>
      <c r="ATV17" s="479"/>
      <c r="ATW17" s="478"/>
      <c r="ATX17" s="479"/>
      <c r="ATY17" s="478"/>
      <c r="ATZ17" s="479"/>
      <c r="AUA17" s="478"/>
      <c r="AUB17" s="479"/>
      <c r="AUC17" s="478"/>
      <c r="AUD17" s="479"/>
      <c r="AUE17" s="478"/>
      <c r="AUF17" s="479"/>
      <c r="AUG17" s="478"/>
      <c r="AUH17" s="479"/>
      <c r="AUI17" s="478"/>
      <c r="AUJ17" s="479"/>
      <c r="AUK17" s="478"/>
      <c r="AUL17" s="479"/>
      <c r="AUM17" s="478"/>
      <c r="AUN17" s="479"/>
      <c r="AUO17" s="478"/>
      <c r="AUP17" s="479"/>
      <c r="AUQ17" s="478"/>
      <c r="AUR17" s="479"/>
      <c r="AUS17" s="478"/>
      <c r="AUT17" s="479"/>
      <c r="AUU17" s="478"/>
      <c r="AUV17" s="479"/>
      <c r="AUW17" s="478"/>
      <c r="AUX17" s="479"/>
      <c r="AUY17" s="478"/>
      <c r="AUZ17" s="479"/>
      <c r="AVA17" s="478"/>
      <c r="AVB17" s="479"/>
      <c r="AVC17" s="478"/>
      <c r="AVD17" s="479"/>
      <c r="AVE17" s="478"/>
      <c r="AVF17" s="479"/>
      <c r="AVG17" s="478"/>
      <c r="AVH17" s="479"/>
      <c r="AVI17" s="478"/>
      <c r="AVJ17" s="479"/>
      <c r="AVK17" s="478"/>
      <c r="AVL17" s="479"/>
      <c r="AVM17" s="478"/>
      <c r="AVN17" s="479"/>
      <c r="AVO17" s="478"/>
      <c r="AVP17" s="479"/>
      <c r="AVQ17" s="478"/>
      <c r="AVR17" s="479"/>
      <c r="AVS17" s="478"/>
      <c r="AVT17" s="479"/>
      <c r="AVU17" s="478"/>
      <c r="AVV17" s="479"/>
      <c r="AVW17" s="478"/>
      <c r="AVX17" s="479"/>
      <c r="AVY17" s="478"/>
      <c r="AVZ17" s="479"/>
      <c r="AWA17" s="478"/>
      <c r="AWB17" s="479"/>
      <c r="AWC17" s="478"/>
      <c r="AWD17" s="479"/>
      <c r="AWE17" s="478"/>
      <c r="AWF17" s="479"/>
      <c r="AWG17" s="478"/>
      <c r="AWH17" s="479"/>
      <c r="AWI17" s="478"/>
      <c r="AWJ17" s="479"/>
      <c r="AWK17" s="478"/>
      <c r="AWL17" s="479"/>
      <c r="AWM17" s="478"/>
      <c r="AWN17" s="479"/>
      <c r="AWO17" s="478"/>
      <c r="AWP17" s="479"/>
      <c r="AWQ17" s="478"/>
      <c r="AWR17" s="479"/>
      <c r="AWS17" s="478"/>
      <c r="AWT17" s="479"/>
      <c r="AWU17" s="478"/>
      <c r="AWV17" s="479"/>
      <c r="AWW17" s="478"/>
      <c r="AWX17" s="479"/>
      <c r="AWY17" s="478"/>
      <c r="AWZ17" s="479"/>
      <c r="AXA17" s="478"/>
      <c r="AXB17" s="479"/>
      <c r="AXC17" s="478"/>
      <c r="AXD17" s="479"/>
      <c r="AXE17" s="478"/>
      <c r="AXF17" s="479"/>
      <c r="AXG17" s="478"/>
      <c r="AXH17" s="479"/>
      <c r="AXI17" s="478"/>
      <c r="AXJ17" s="479"/>
      <c r="AXK17" s="478"/>
      <c r="AXL17" s="479"/>
      <c r="AXM17" s="478"/>
      <c r="AXN17" s="479"/>
      <c r="AXO17" s="478"/>
      <c r="AXP17" s="479"/>
      <c r="AXQ17" s="478"/>
      <c r="AXR17" s="479"/>
      <c r="AXS17" s="478"/>
      <c r="AXT17" s="479"/>
      <c r="AXU17" s="478"/>
      <c r="AXV17" s="479"/>
      <c r="AXW17" s="478"/>
      <c r="AXX17" s="479"/>
      <c r="AXY17" s="478"/>
      <c r="AXZ17" s="479"/>
      <c r="AYA17" s="478"/>
      <c r="AYB17" s="479"/>
      <c r="AYC17" s="478"/>
      <c r="AYD17" s="479"/>
      <c r="AYE17" s="478"/>
      <c r="AYF17" s="479"/>
      <c r="AYG17" s="478"/>
      <c r="AYH17" s="479"/>
      <c r="AYI17" s="478"/>
      <c r="AYJ17" s="479"/>
      <c r="AYK17" s="478"/>
      <c r="AYL17" s="479"/>
      <c r="AYM17" s="478"/>
      <c r="AYN17" s="479"/>
      <c r="AYO17" s="478"/>
      <c r="AYP17" s="479"/>
      <c r="AYQ17" s="478"/>
      <c r="AYR17" s="479"/>
      <c r="AYS17" s="478"/>
      <c r="AYT17" s="479"/>
      <c r="AYU17" s="478"/>
      <c r="AYV17" s="479"/>
      <c r="AYW17" s="478"/>
      <c r="AYX17" s="479"/>
      <c r="AYY17" s="478"/>
      <c r="AYZ17" s="479"/>
      <c r="AZA17" s="478"/>
      <c r="AZB17" s="479"/>
      <c r="AZC17" s="478"/>
      <c r="AZD17" s="479"/>
      <c r="AZE17" s="478"/>
      <c r="AZF17" s="479"/>
      <c r="AZG17" s="478"/>
      <c r="AZH17" s="479"/>
      <c r="AZI17" s="478"/>
      <c r="AZJ17" s="479"/>
      <c r="AZK17" s="478"/>
      <c r="AZL17" s="479"/>
      <c r="AZM17" s="478"/>
      <c r="AZN17" s="479"/>
      <c r="AZO17" s="478"/>
      <c r="AZP17" s="479"/>
      <c r="AZQ17" s="478"/>
      <c r="AZR17" s="479"/>
      <c r="AZS17" s="478"/>
      <c r="AZT17" s="479"/>
      <c r="AZU17" s="478"/>
      <c r="AZV17" s="479"/>
      <c r="AZW17" s="478"/>
      <c r="AZX17" s="479"/>
      <c r="AZY17" s="478"/>
      <c r="AZZ17" s="479"/>
      <c r="BAA17" s="478"/>
      <c r="BAB17" s="479"/>
      <c r="BAC17" s="478"/>
      <c r="BAD17" s="479"/>
      <c r="BAE17" s="478"/>
      <c r="BAF17" s="479"/>
      <c r="BAG17" s="478"/>
      <c r="BAH17" s="479"/>
      <c r="BAI17" s="478"/>
      <c r="BAJ17" s="479"/>
      <c r="BAK17" s="478"/>
      <c r="BAL17" s="479"/>
      <c r="BAM17" s="478"/>
      <c r="BAN17" s="479"/>
      <c r="BAO17" s="478"/>
      <c r="BAP17" s="479"/>
      <c r="BAQ17" s="478"/>
      <c r="BAR17" s="479"/>
      <c r="BAS17" s="478"/>
      <c r="BAT17" s="479"/>
      <c r="BAU17" s="478"/>
      <c r="BAV17" s="479"/>
      <c r="BAW17" s="478"/>
      <c r="BAX17" s="479"/>
      <c r="BAY17" s="478"/>
      <c r="BAZ17" s="479"/>
      <c r="BBA17" s="478"/>
      <c r="BBB17" s="479"/>
      <c r="BBC17" s="478"/>
      <c r="BBD17" s="479"/>
      <c r="BBE17" s="478"/>
      <c r="BBF17" s="479"/>
      <c r="BBG17" s="478"/>
      <c r="BBH17" s="479"/>
      <c r="BBI17" s="478"/>
      <c r="BBJ17" s="479"/>
      <c r="BBK17" s="478"/>
      <c r="BBL17" s="479"/>
      <c r="BBM17" s="478"/>
      <c r="BBN17" s="479"/>
      <c r="BBO17" s="478"/>
      <c r="BBP17" s="479"/>
      <c r="BBQ17" s="478"/>
      <c r="BBR17" s="479"/>
      <c r="BBS17" s="478"/>
      <c r="BBT17" s="479"/>
      <c r="BBU17" s="478"/>
      <c r="BBV17" s="479"/>
      <c r="BBW17" s="478"/>
      <c r="BBX17" s="479"/>
      <c r="BBY17" s="478"/>
      <c r="BBZ17" s="479"/>
      <c r="BCA17" s="478"/>
      <c r="BCB17" s="479"/>
      <c r="BCC17" s="478"/>
      <c r="BCD17" s="479"/>
      <c r="BCE17" s="478"/>
      <c r="BCF17" s="479"/>
      <c r="BCG17" s="478"/>
      <c r="BCH17" s="479"/>
      <c r="BCI17" s="478"/>
      <c r="BCJ17" s="479"/>
      <c r="BCK17" s="478"/>
      <c r="BCL17" s="479"/>
      <c r="BCM17" s="478"/>
      <c r="BCN17" s="479"/>
      <c r="BCO17" s="478"/>
      <c r="BCP17" s="479"/>
      <c r="BCQ17" s="478"/>
      <c r="BCR17" s="479"/>
      <c r="BCS17" s="478"/>
      <c r="BCT17" s="479"/>
      <c r="BCU17" s="478"/>
      <c r="BCV17" s="479"/>
      <c r="BCW17" s="478"/>
      <c r="BCX17" s="479"/>
      <c r="BCY17" s="478"/>
      <c r="BCZ17" s="479"/>
      <c r="BDA17" s="478"/>
      <c r="BDB17" s="479"/>
      <c r="BDC17" s="478"/>
      <c r="BDD17" s="479"/>
      <c r="BDE17" s="478"/>
      <c r="BDF17" s="479"/>
      <c r="BDG17" s="478"/>
      <c r="BDH17" s="479"/>
      <c r="BDI17" s="478"/>
      <c r="BDJ17" s="479"/>
      <c r="BDK17" s="478"/>
      <c r="BDL17" s="479"/>
      <c r="BDM17" s="478"/>
      <c r="BDN17" s="479"/>
      <c r="BDO17" s="478"/>
      <c r="BDP17" s="479"/>
      <c r="BDQ17" s="478"/>
      <c r="BDR17" s="479"/>
      <c r="BDS17" s="478"/>
      <c r="BDT17" s="479"/>
      <c r="BDU17" s="478"/>
      <c r="BDV17" s="479"/>
      <c r="BDW17" s="478"/>
      <c r="BDX17" s="479"/>
      <c r="BDY17" s="478"/>
      <c r="BDZ17" s="479"/>
      <c r="BEA17" s="478"/>
      <c r="BEB17" s="479"/>
      <c r="BEC17" s="478"/>
      <c r="BED17" s="479"/>
      <c r="BEE17" s="478"/>
      <c r="BEF17" s="479"/>
      <c r="BEG17" s="478"/>
      <c r="BEH17" s="479"/>
      <c r="BEI17" s="478"/>
      <c r="BEJ17" s="479"/>
      <c r="BEK17" s="478"/>
      <c r="BEL17" s="479"/>
      <c r="BEM17" s="478"/>
      <c r="BEN17" s="479"/>
      <c r="BEO17" s="478"/>
      <c r="BEP17" s="479"/>
      <c r="BEQ17" s="478"/>
      <c r="BER17" s="479"/>
      <c r="BES17" s="478"/>
      <c r="BET17" s="479"/>
      <c r="BEU17" s="478"/>
      <c r="BEV17" s="479"/>
      <c r="BEW17" s="478"/>
      <c r="BEX17" s="479"/>
      <c r="BEY17" s="478"/>
      <c r="BEZ17" s="479"/>
      <c r="BFA17" s="478"/>
      <c r="BFB17" s="479"/>
      <c r="BFC17" s="478"/>
      <c r="BFD17" s="479"/>
      <c r="BFE17" s="478"/>
      <c r="BFF17" s="479"/>
      <c r="BFG17" s="478"/>
      <c r="BFH17" s="479"/>
      <c r="BFI17" s="478"/>
      <c r="BFJ17" s="479"/>
      <c r="BFK17" s="478"/>
      <c r="BFL17" s="479"/>
      <c r="BFM17" s="478"/>
      <c r="BFN17" s="479"/>
      <c r="BFO17" s="478"/>
      <c r="BFP17" s="479"/>
      <c r="BFQ17" s="478"/>
      <c r="BFR17" s="479"/>
      <c r="BFS17" s="478"/>
      <c r="BFT17" s="479"/>
      <c r="BFU17" s="478"/>
      <c r="BFV17" s="479"/>
      <c r="BFW17" s="478"/>
      <c r="BFX17" s="479"/>
      <c r="BFY17" s="478"/>
      <c r="BFZ17" s="479"/>
      <c r="BGA17" s="478"/>
      <c r="BGB17" s="479"/>
      <c r="BGC17" s="478"/>
      <c r="BGD17" s="479"/>
      <c r="BGE17" s="478"/>
      <c r="BGF17" s="479"/>
      <c r="BGG17" s="478"/>
      <c r="BGH17" s="479"/>
      <c r="BGI17" s="478"/>
      <c r="BGJ17" s="479"/>
      <c r="BGK17" s="478"/>
      <c r="BGL17" s="479"/>
      <c r="BGM17" s="478"/>
      <c r="BGN17" s="479"/>
      <c r="BGO17" s="478"/>
      <c r="BGP17" s="479"/>
      <c r="BGQ17" s="478"/>
      <c r="BGR17" s="479"/>
      <c r="BGS17" s="478"/>
      <c r="BGT17" s="479"/>
      <c r="BGU17" s="478"/>
      <c r="BGV17" s="479"/>
      <c r="BGW17" s="478"/>
      <c r="BGX17" s="479"/>
      <c r="BGY17" s="478"/>
      <c r="BGZ17" s="479"/>
      <c r="BHA17" s="478"/>
      <c r="BHB17" s="479"/>
      <c r="BHC17" s="478"/>
      <c r="BHD17" s="479"/>
      <c r="BHE17" s="478"/>
      <c r="BHF17" s="479"/>
      <c r="BHG17" s="478"/>
      <c r="BHH17" s="479"/>
      <c r="BHI17" s="478"/>
      <c r="BHJ17" s="479"/>
      <c r="BHK17" s="478"/>
      <c r="BHL17" s="479"/>
      <c r="BHM17" s="478"/>
      <c r="BHN17" s="479"/>
      <c r="BHO17" s="478"/>
      <c r="BHP17" s="479"/>
      <c r="BHQ17" s="478"/>
      <c r="BHR17" s="479"/>
      <c r="BHS17" s="478"/>
      <c r="BHT17" s="479"/>
      <c r="BHU17" s="478"/>
      <c r="BHV17" s="479"/>
      <c r="BHW17" s="478"/>
      <c r="BHX17" s="479"/>
      <c r="BHY17" s="478"/>
      <c r="BHZ17" s="479"/>
      <c r="BIA17" s="478"/>
      <c r="BIB17" s="479"/>
      <c r="BIC17" s="478"/>
      <c r="BID17" s="479"/>
      <c r="BIE17" s="478"/>
      <c r="BIF17" s="479"/>
      <c r="BIG17" s="478"/>
      <c r="BIH17" s="479"/>
      <c r="BII17" s="478"/>
      <c r="BIJ17" s="479"/>
      <c r="BIK17" s="478"/>
      <c r="BIL17" s="479"/>
      <c r="BIM17" s="478"/>
      <c r="BIN17" s="479"/>
      <c r="BIO17" s="478"/>
      <c r="BIP17" s="479"/>
      <c r="BIQ17" s="478"/>
      <c r="BIR17" s="479"/>
      <c r="BIS17" s="478"/>
      <c r="BIT17" s="479"/>
      <c r="BIU17" s="478"/>
      <c r="BIV17" s="479"/>
      <c r="BIW17" s="478"/>
      <c r="BIX17" s="479"/>
      <c r="BIY17" s="478"/>
      <c r="BIZ17" s="479"/>
      <c r="BJA17" s="478"/>
      <c r="BJB17" s="479"/>
      <c r="BJC17" s="478"/>
      <c r="BJD17" s="479"/>
      <c r="BJE17" s="478"/>
      <c r="BJF17" s="479"/>
      <c r="BJG17" s="478"/>
      <c r="BJH17" s="479"/>
      <c r="BJI17" s="478"/>
      <c r="BJJ17" s="479"/>
      <c r="BJK17" s="478"/>
      <c r="BJL17" s="479"/>
      <c r="BJM17" s="478"/>
      <c r="BJN17" s="479"/>
      <c r="BJO17" s="478"/>
      <c r="BJP17" s="479"/>
      <c r="BJQ17" s="478"/>
      <c r="BJR17" s="479"/>
      <c r="BJS17" s="478"/>
      <c r="BJT17" s="479"/>
      <c r="BJU17" s="478"/>
      <c r="BJV17" s="479"/>
      <c r="BJW17" s="478"/>
      <c r="BJX17" s="479"/>
      <c r="BJY17" s="478"/>
      <c r="BJZ17" s="479"/>
      <c r="BKA17" s="478"/>
      <c r="BKB17" s="479"/>
      <c r="BKC17" s="478"/>
      <c r="BKD17" s="479"/>
      <c r="BKE17" s="478"/>
      <c r="BKF17" s="479"/>
      <c r="BKG17" s="478"/>
      <c r="BKH17" s="479"/>
      <c r="BKI17" s="478"/>
      <c r="BKJ17" s="479"/>
      <c r="BKK17" s="478"/>
      <c r="BKL17" s="479"/>
      <c r="BKM17" s="478"/>
      <c r="BKN17" s="479"/>
      <c r="BKO17" s="478"/>
      <c r="BKP17" s="479"/>
      <c r="BKQ17" s="478"/>
      <c r="BKR17" s="479"/>
      <c r="BKS17" s="478"/>
      <c r="BKT17" s="479"/>
      <c r="BKU17" s="478"/>
      <c r="BKV17" s="479"/>
      <c r="BKW17" s="478"/>
      <c r="BKX17" s="479"/>
      <c r="BKY17" s="478"/>
      <c r="BKZ17" s="479"/>
      <c r="BLA17" s="478"/>
      <c r="BLB17" s="479"/>
      <c r="BLC17" s="478"/>
      <c r="BLD17" s="479"/>
      <c r="BLE17" s="478"/>
      <c r="BLF17" s="479"/>
      <c r="BLG17" s="478"/>
      <c r="BLH17" s="479"/>
      <c r="BLI17" s="478"/>
      <c r="BLJ17" s="479"/>
      <c r="BLK17" s="478"/>
      <c r="BLL17" s="479"/>
      <c r="BLM17" s="478"/>
      <c r="BLN17" s="479"/>
      <c r="BLO17" s="478"/>
      <c r="BLP17" s="479"/>
      <c r="BLQ17" s="478"/>
      <c r="BLR17" s="479"/>
      <c r="BLS17" s="478"/>
      <c r="BLT17" s="479"/>
      <c r="BLU17" s="478"/>
      <c r="BLV17" s="479"/>
      <c r="BLW17" s="478"/>
      <c r="BLX17" s="479"/>
      <c r="BLY17" s="478"/>
      <c r="BLZ17" s="479"/>
      <c r="BMA17" s="478"/>
      <c r="BMB17" s="479"/>
      <c r="BMC17" s="478"/>
      <c r="BMD17" s="479"/>
      <c r="BME17" s="478"/>
      <c r="BMF17" s="479"/>
      <c r="BMG17" s="478"/>
      <c r="BMH17" s="479"/>
      <c r="BMI17" s="478"/>
      <c r="BMJ17" s="479"/>
      <c r="BMK17" s="478"/>
      <c r="BML17" s="479"/>
      <c r="BMM17" s="478"/>
      <c r="BMN17" s="479"/>
      <c r="BMO17" s="478"/>
      <c r="BMP17" s="479"/>
      <c r="BMQ17" s="478"/>
      <c r="BMR17" s="479"/>
      <c r="BMS17" s="478"/>
      <c r="BMT17" s="479"/>
      <c r="BMU17" s="478"/>
      <c r="BMV17" s="479"/>
      <c r="BMW17" s="478"/>
      <c r="BMX17" s="479"/>
      <c r="BMY17" s="478"/>
      <c r="BMZ17" s="479"/>
      <c r="BNA17" s="478"/>
      <c r="BNB17" s="479"/>
      <c r="BNC17" s="478"/>
      <c r="BND17" s="479"/>
      <c r="BNE17" s="478"/>
      <c r="BNF17" s="479"/>
      <c r="BNG17" s="478"/>
      <c r="BNH17" s="479"/>
      <c r="BNI17" s="478"/>
      <c r="BNJ17" s="479"/>
      <c r="BNK17" s="478"/>
      <c r="BNL17" s="479"/>
      <c r="BNM17" s="478"/>
      <c r="BNN17" s="479"/>
      <c r="BNO17" s="478"/>
      <c r="BNP17" s="479"/>
      <c r="BNQ17" s="478"/>
      <c r="BNR17" s="479"/>
      <c r="BNS17" s="478"/>
      <c r="BNT17" s="479"/>
      <c r="BNU17" s="478"/>
      <c r="BNV17" s="479"/>
      <c r="BNW17" s="478"/>
      <c r="BNX17" s="479"/>
      <c r="BNY17" s="478"/>
      <c r="BNZ17" s="479"/>
      <c r="BOA17" s="478"/>
      <c r="BOB17" s="479"/>
      <c r="BOC17" s="478"/>
      <c r="BOD17" s="479"/>
      <c r="BOE17" s="478"/>
      <c r="BOF17" s="479"/>
      <c r="BOG17" s="478"/>
      <c r="BOH17" s="479"/>
      <c r="BOI17" s="478"/>
      <c r="BOJ17" s="479"/>
      <c r="BOK17" s="478"/>
      <c r="BOL17" s="479"/>
      <c r="BOM17" s="478"/>
      <c r="BON17" s="479"/>
      <c r="BOO17" s="478"/>
      <c r="BOP17" s="479"/>
      <c r="BOQ17" s="478"/>
      <c r="BOR17" s="479"/>
      <c r="BOS17" s="478"/>
      <c r="BOT17" s="479"/>
      <c r="BOU17" s="478"/>
      <c r="BOV17" s="479"/>
      <c r="BOW17" s="478"/>
      <c r="BOX17" s="479"/>
      <c r="BOY17" s="478"/>
      <c r="BOZ17" s="479"/>
      <c r="BPA17" s="478"/>
      <c r="BPB17" s="479"/>
      <c r="BPC17" s="478"/>
      <c r="BPD17" s="479"/>
      <c r="BPE17" s="478"/>
      <c r="BPF17" s="479"/>
      <c r="BPG17" s="478"/>
      <c r="BPH17" s="479"/>
      <c r="BPI17" s="478"/>
      <c r="BPJ17" s="479"/>
      <c r="BPK17" s="478"/>
      <c r="BPL17" s="479"/>
      <c r="BPM17" s="478"/>
      <c r="BPN17" s="479"/>
      <c r="BPO17" s="478"/>
      <c r="BPP17" s="479"/>
      <c r="BPQ17" s="478"/>
      <c r="BPR17" s="479"/>
      <c r="BPS17" s="478"/>
      <c r="BPT17" s="479"/>
      <c r="BPU17" s="478"/>
      <c r="BPV17" s="479"/>
      <c r="BPW17" s="478"/>
      <c r="BPX17" s="479"/>
      <c r="BPY17" s="478"/>
      <c r="BPZ17" s="479"/>
      <c r="BQA17" s="478"/>
      <c r="BQB17" s="479"/>
      <c r="BQC17" s="478"/>
      <c r="BQD17" s="479"/>
      <c r="BQE17" s="478"/>
      <c r="BQF17" s="479"/>
      <c r="BQG17" s="478"/>
      <c r="BQH17" s="479"/>
      <c r="BQI17" s="478"/>
      <c r="BQJ17" s="479"/>
      <c r="BQK17" s="478"/>
      <c r="BQL17" s="479"/>
      <c r="BQM17" s="478"/>
      <c r="BQN17" s="479"/>
      <c r="BQO17" s="478"/>
      <c r="BQP17" s="479"/>
      <c r="BQQ17" s="478"/>
      <c r="BQR17" s="479"/>
      <c r="BQS17" s="478"/>
      <c r="BQT17" s="479"/>
      <c r="BQU17" s="478"/>
      <c r="BQV17" s="479"/>
      <c r="BQW17" s="478"/>
      <c r="BQX17" s="479"/>
      <c r="BQY17" s="478"/>
      <c r="BQZ17" s="479"/>
      <c r="BRA17" s="478"/>
      <c r="BRB17" s="479"/>
      <c r="BRC17" s="478"/>
      <c r="BRD17" s="479"/>
      <c r="BRE17" s="478"/>
      <c r="BRF17" s="479"/>
      <c r="BRG17" s="478"/>
      <c r="BRH17" s="479"/>
      <c r="BRI17" s="478"/>
      <c r="BRJ17" s="479"/>
      <c r="BRK17" s="478"/>
      <c r="BRL17" s="479"/>
      <c r="BRM17" s="478"/>
      <c r="BRN17" s="479"/>
      <c r="BRO17" s="478"/>
      <c r="BRP17" s="479"/>
      <c r="BRQ17" s="478"/>
      <c r="BRR17" s="479"/>
      <c r="BRS17" s="478"/>
      <c r="BRT17" s="479"/>
      <c r="BRU17" s="478"/>
      <c r="BRV17" s="479"/>
      <c r="BRW17" s="478"/>
      <c r="BRX17" s="479"/>
      <c r="BRY17" s="478"/>
      <c r="BRZ17" s="479"/>
      <c r="BSA17" s="478"/>
      <c r="BSB17" s="479"/>
      <c r="BSC17" s="478"/>
      <c r="BSD17" s="479"/>
      <c r="BSE17" s="478"/>
      <c r="BSF17" s="479"/>
      <c r="BSG17" s="478"/>
      <c r="BSH17" s="479"/>
      <c r="BSI17" s="478"/>
      <c r="BSJ17" s="479"/>
      <c r="BSK17" s="478"/>
      <c r="BSL17" s="479"/>
      <c r="BSM17" s="478"/>
      <c r="BSN17" s="479"/>
      <c r="BSO17" s="478"/>
      <c r="BSP17" s="479"/>
      <c r="BSQ17" s="478"/>
      <c r="BSR17" s="479"/>
      <c r="BSS17" s="478"/>
      <c r="BST17" s="479"/>
      <c r="BSU17" s="478"/>
      <c r="BSV17" s="479"/>
      <c r="BSW17" s="478"/>
      <c r="BSX17" s="479"/>
      <c r="BSY17" s="478"/>
      <c r="BSZ17" s="479"/>
      <c r="BTA17" s="478"/>
      <c r="BTB17" s="479"/>
      <c r="BTC17" s="478"/>
      <c r="BTD17" s="479"/>
      <c r="BTE17" s="478"/>
      <c r="BTF17" s="479"/>
      <c r="BTG17" s="478"/>
      <c r="BTH17" s="479"/>
      <c r="BTI17" s="478"/>
      <c r="BTJ17" s="479"/>
      <c r="BTK17" s="478"/>
      <c r="BTL17" s="479"/>
      <c r="BTM17" s="478"/>
      <c r="BTN17" s="479"/>
      <c r="BTO17" s="478"/>
      <c r="BTP17" s="479"/>
      <c r="BTQ17" s="478"/>
      <c r="BTR17" s="479"/>
      <c r="BTS17" s="478"/>
      <c r="BTT17" s="479"/>
      <c r="BTU17" s="478"/>
      <c r="BTV17" s="479"/>
      <c r="BTW17" s="478"/>
      <c r="BTX17" s="479"/>
      <c r="BTY17" s="478"/>
      <c r="BTZ17" s="479"/>
      <c r="BUA17" s="478"/>
      <c r="BUB17" s="479"/>
      <c r="BUC17" s="478"/>
      <c r="BUD17" s="479"/>
      <c r="BUE17" s="478"/>
      <c r="BUF17" s="479"/>
      <c r="BUG17" s="478"/>
      <c r="BUH17" s="479"/>
      <c r="BUI17" s="478"/>
      <c r="BUJ17" s="479"/>
      <c r="BUK17" s="478"/>
      <c r="BUL17" s="479"/>
      <c r="BUM17" s="478"/>
      <c r="BUN17" s="479"/>
      <c r="BUO17" s="478"/>
      <c r="BUP17" s="479"/>
      <c r="BUQ17" s="478"/>
      <c r="BUR17" s="479"/>
      <c r="BUS17" s="478"/>
      <c r="BUT17" s="479"/>
      <c r="BUU17" s="478"/>
      <c r="BUV17" s="479"/>
      <c r="BUW17" s="478"/>
      <c r="BUX17" s="479"/>
      <c r="BUY17" s="478"/>
      <c r="BUZ17" s="479"/>
      <c r="BVA17" s="478"/>
      <c r="BVB17" s="479"/>
      <c r="BVC17" s="478"/>
      <c r="BVD17" s="479"/>
      <c r="BVE17" s="478"/>
      <c r="BVF17" s="479"/>
      <c r="BVG17" s="478"/>
      <c r="BVH17" s="479"/>
      <c r="BVI17" s="478"/>
      <c r="BVJ17" s="479"/>
      <c r="BVK17" s="478"/>
      <c r="BVL17" s="479"/>
      <c r="BVM17" s="478"/>
      <c r="BVN17" s="479"/>
      <c r="BVO17" s="478"/>
      <c r="BVP17" s="479"/>
      <c r="BVQ17" s="478"/>
      <c r="BVR17" s="479"/>
      <c r="BVS17" s="478"/>
      <c r="BVT17" s="479"/>
      <c r="BVU17" s="478"/>
      <c r="BVV17" s="479"/>
      <c r="BVW17" s="478"/>
      <c r="BVX17" s="479"/>
      <c r="BVY17" s="478"/>
      <c r="BVZ17" s="479"/>
      <c r="BWA17" s="478"/>
      <c r="BWB17" s="479"/>
      <c r="BWC17" s="478"/>
      <c r="BWD17" s="479"/>
      <c r="BWE17" s="478"/>
      <c r="BWF17" s="479"/>
      <c r="BWG17" s="478"/>
      <c r="BWH17" s="479"/>
      <c r="BWI17" s="478"/>
      <c r="BWJ17" s="479"/>
      <c r="BWK17" s="478"/>
      <c r="BWL17" s="479"/>
      <c r="BWM17" s="478"/>
      <c r="BWN17" s="479"/>
      <c r="BWO17" s="478"/>
      <c r="BWP17" s="479"/>
      <c r="BWQ17" s="478"/>
      <c r="BWR17" s="479"/>
      <c r="BWS17" s="478"/>
      <c r="BWT17" s="479"/>
      <c r="BWU17" s="478"/>
      <c r="BWV17" s="479"/>
      <c r="BWW17" s="478"/>
      <c r="BWX17" s="479"/>
      <c r="BWY17" s="478"/>
      <c r="BWZ17" s="479"/>
      <c r="BXA17" s="478"/>
      <c r="BXB17" s="479"/>
      <c r="BXC17" s="478"/>
      <c r="BXD17" s="479"/>
      <c r="BXE17" s="478"/>
      <c r="BXF17" s="479"/>
      <c r="BXG17" s="478"/>
      <c r="BXH17" s="479"/>
      <c r="BXI17" s="478"/>
      <c r="BXJ17" s="479"/>
      <c r="BXK17" s="478"/>
      <c r="BXL17" s="479"/>
      <c r="BXM17" s="478"/>
      <c r="BXN17" s="479"/>
      <c r="BXO17" s="478"/>
      <c r="BXP17" s="479"/>
      <c r="BXQ17" s="478"/>
      <c r="BXR17" s="479"/>
      <c r="BXS17" s="478"/>
      <c r="BXT17" s="479"/>
      <c r="BXU17" s="478"/>
      <c r="BXV17" s="479"/>
      <c r="BXW17" s="478"/>
      <c r="BXX17" s="479"/>
      <c r="BXY17" s="478"/>
      <c r="BXZ17" s="479"/>
      <c r="BYA17" s="478"/>
      <c r="BYB17" s="479"/>
      <c r="BYC17" s="478"/>
      <c r="BYD17" s="479"/>
      <c r="BYE17" s="478"/>
      <c r="BYF17" s="479"/>
      <c r="BYG17" s="478"/>
      <c r="BYH17" s="479"/>
      <c r="BYI17" s="478"/>
      <c r="BYJ17" s="479"/>
      <c r="BYK17" s="478"/>
      <c r="BYL17" s="479"/>
      <c r="BYM17" s="478"/>
      <c r="BYN17" s="479"/>
      <c r="BYO17" s="478"/>
      <c r="BYP17" s="479"/>
      <c r="BYQ17" s="478"/>
      <c r="BYR17" s="479"/>
      <c r="BYS17" s="478"/>
      <c r="BYT17" s="479"/>
      <c r="BYU17" s="478"/>
      <c r="BYV17" s="479"/>
      <c r="BYW17" s="478"/>
      <c r="BYX17" s="479"/>
      <c r="BYY17" s="478"/>
      <c r="BYZ17" s="479"/>
      <c r="BZA17" s="478"/>
      <c r="BZB17" s="479"/>
      <c r="BZC17" s="478"/>
      <c r="BZD17" s="479"/>
      <c r="BZE17" s="478"/>
      <c r="BZF17" s="479"/>
      <c r="BZG17" s="478"/>
      <c r="BZH17" s="479"/>
      <c r="BZI17" s="478"/>
      <c r="BZJ17" s="479"/>
      <c r="BZK17" s="478"/>
      <c r="BZL17" s="479"/>
      <c r="BZM17" s="478"/>
      <c r="BZN17" s="479"/>
      <c r="BZO17" s="478"/>
      <c r="BZP17" s="479"/>
      <c r="BZQ17" s="478"/>
      <c r="BZR17" s="479"/>
      <c r="BZS17" s="478"/>
      <c r="BZT17" s="479"/>
      <c r="BZU17" s="478"/>
      <c r="BZV17" s="479"/>
      <c r="BZW17" s="478"/>
      <c r="BZX17" s="479"/>
      <c r="BZY17" s="478"/>
      <c r="BZZ17" s="479"/>
      <c r="CAA17" s="478"/>
      <c r="CAB17" s="479"/>
      <c r="CAC17" s="478"/>
      <c r="CAD17" s="479"/>
      <c r="CAE17" s="478"/>
      <c r="CAF17" s="479"/>
      <c r="CAG17" s="478"/>
      <c r="CAH17" s="479"/>
      <c r="CAI17" s="478"/>
      <c r="CAJ17" s="479"/>
      <c r="CAK17" s="478"/>
      <c r="CAL17" s="479"/>
      <c r="CAM17" s="478"/>
      <c r="CAN17" s="479"/>
      <c r="CAO17" s="478"/>
      <c r="CAP17" s="479"/>
      <c r="CAQ17" s="478"/>
      <c r="CAR17" s="479"/>
      <c r="CAS17" s="478"/>
      <c r="CAT17" s="479"/>
      <c r="CAU17" s="478"/>
      <c r="CAV17" s="479"/>
      <c r="CAW17" s="478"/>
      <c r="CAX17" s="479"/>
      <c r="CAY17" s="478"/>
      <c r="CAZ17" s="479"/>
      <c r="CBA17" s="478"/>
      <c r="CBB17" s="479"/>
      <c r="CBC17" s="478"/>
      <c r="CBD17" s="479"/>
      <c r="CBE17" s="478"/>
      <c r="CBF17" s="479"/>
      <c r="CBG17" s="478"/>
      <c r="CBH17" s="479"/>
      <c r="CBI17" s="478"/>
      <c r="CBJ17" s="479"/>
      <c r="CBK17" s="478"/>
      <c r="CBL17" s="479"/>
      <c r="CBM17" s="478"/>
      <c r="CBN17" s="479"/>
      <c r="CBO17" s="478"/>
      <c r="CBP17" s="479"/>
      <c r="CBQ17" s="478"/>
      <c r="CBR17" s="479"/>
      <c r="CBS17" s="478"/>
      <c r="CBT17" s="479"/>
      <c r="CBU17" s="478"/>
      <c r="CBV17" s="479"/>
      <c r="CBW17" s="478"/>
      <c r="CBX17" s="479"/>
      <c r="CBY17" s="478"/>
      <c r="CBZ17" s="479"/>
      <c r="CCA17" s="478"/>
      <c r="CCB17" s="479"/>
      <c r="CCC17" s="478"/>
      <c r="CCD17" s="479"/>
      <c r="CCE17" s="478"/>
      <c r="CCF17" s="479"/>
      <c r="CCG17" s="478"/>
      <c r="CCH17" s="479"/>
      <c r="CCI17" s="478"/>
      <c r="CCJ17" s="479"/>
      <c r="CCK17" s="478"/>
      <c r="CCL17" s="479"/>
      <c r="CCM17" s="478"/>
      <c r="CCN17" s="479"/>
      <c r="CCO17" s="478"/>
      <c r="CCP17" s="479"/>
      <c r="CCQ17" s="478"/>
      <c r="CCR17" s="479"/>
      <c r="CCS17" s="478"/>
      <c r="CCT17" s="479"/>
      <c r="CCU17" s="478"/>
      <c r="CCV17" s="479"/>
      <c r="CCW17" s="478"/>
      <c r="CCX17" s="479"/>
      <c r="CCY17" s="478"/>
      <c r="CCZ17" s="479"/>
      <c r="CDA17" s="478"/>
      <c r="CDB17" s="479"/>
      <c r="CDC17" s="478"/>
      <c r="CDD17" s="479"/>
      <c r="CDE17" s="478"/>
      <c r="CDF17" s="479"/>
      <c r="CDG17" s="478"/>
      <c r="CDH17" s="479"/>
      <c r="CDI17" s="478"/>
      <c r="CDJ17" s="479"/>
      <c r="CDK17" s="478"/>
      <c r="CDL17" s="479"/>
      <c r="CDM17" s="478"/>
      <c r="CDN17" s="479"/>
      <c r="CDO17" s="478"/>
      <c r="CDP17" s="479"/>
      <c r="CDQ17" s="478"/>
      <c r="CDR17" s="479"/>
      <c r="CDS17" s="478"/>
      <c r="CDT17" s="479"/>
      <c r="CDU17" s="478"/>
      <c r="CDV17" s="479"/>
      <c r="CDW17" s="478"/>
      <c r="CDX17" s="479"/>
      <c r="CDY17" s="478"/>
      <c r="CDZ17" s="479"/>
      <c r="CEA17" s="478"/>
      <c r="CEB17" s="479"/>
      <c r="CEC17" s="478"/>
      <c r="CED17" s="479"/>
      <c r="CEE17" s="478"/>
      <c r="CEF17" s="479"/>
      <c r="CEG17" s="478"/>
      <c r="CEH17" s="479"/>
      <c r="CEI17" s="478"/>
      <c r="CEJ17" s="479"/>
      <c r="CEK17" s="478"/>
      <c r="CEL17" s="479"/>
      <c r="CEM17" s="478"/>
      <c r="CEN17" s="479"/>
      <c r="CEO17" s="478"/>
      <c r="CEP17" s="479"/>
      <c r="CEQ17" s="478"/>
      <c r="CER17" s="479"/>
      <c r="CES17" s="478"/>
      <c r="CET17" s="479"/>
      <c r="CEU17" s="478"/>
      <c r="CEV17" s="479"/>
      <c r="CEW17" s="478"/>
      <c r="CEX17" s="479"/>
      <c r="CEY17" s="478"/>
      <c r="CEZ17" s="479"/>
      <c r="CFA17" s="478"/>
      <c r="CFB17" s="479"/>
      <c r="CFC17" s="478"/>
      <c r="CFD17" s="479"/>
      <c r="CFE17" s="478"/>
      <c r="CFF17" s="479"/>
      <c r="CFG17" s="478"/>
      <c r="CFH17" s="479"/>
      <c r="CFI17" s="478"/>
      <c r="CFJ17" s="479"/>
      <c r="CFK17" s="478"/>
      <c r="CFL17" s="479"/>
      <c r="CFM17" s="478"/>
      <c r="CFN17" s="479"/>
      <c r="CFO17" s="478"/>
      <c r="CFP17" s="479"/>
      <c r="CFQ17" s="478"/>
      <c r="CFR17" s="479"/>
      <c r="CFS17" s="478"/>
      <c r="CFT17" s="479"/>
      <c r="CFU17" s="478"/>
      <c r="CFV17" s="479"/>
      <c r="CFW17" s="478"/>
      <c r="CFX17" s="479"/>
      <c r="CFY17" s="478"/>
      <c r="CFZ17" s="479"/>
      <c r="CGA17" s="478"/>
      <c r="CGB17" s="479"/>
      <c r="CGC17" s="478"/>
      <c r="CGD17" s="479"/>
      <c r="CGE17" s="478"/>
      <c r="CGF17" s="479"/>
      <c r="CGG17" s="478"/>
      <c r="CGH17" s="479"/>
      <c r="CGI17" s="478"/>
      <c r="CGJ17" s="479"/>
      <c r="CGK17" s="478"/>
      <c r="CGL17" s="479"/>
      <c r="CGM17" s="478"/>
      <c r="CGN17" s="479"/>
      <c r="CGO17" s="478"/>
      <c r="CGP17" s="479"/>
      <c r="CGQ17" s="478"/>
      <c r="CGR17" s="479"/>
      <c r="CGS17" s="478"/>
      <c r="CGT17" s="479"/>
      <c r="CGU17" s="478"/>
      <c r="CGV17" s="479"/>
      <c r="CGW17" s="478"/>
      <c r="CGX17" s="479"/>
      <c r="CGY17" s="478"/>
      <c r="CGZ17" s="479"/>
      <c r="CHA17" s="478"/>
      <c r="CHB17" s="479"/>
      <c r="CHC17" s="478"/>
      <c r="CHD17" s="479"/>
      <c r="CHE17" s="478"/>
      <c r="CHF17" s="479"/>
      <c r="CHG17" s="478"/>
      <c r="CHH17" s="479"/>
      <c r="CHI17" s="478"/>
      <c r="CHJ17" s="479"/>
      <c r="CHK17" s="478"/>
      <c r="CHL17" s="479"/>
      <c r="CHM17" s="478"/>
      <c r="CHN17" s="479"/>
      <c r="CHO17" s="478"/>
      <c r="CHP17" s="479"/>
      <c r="CHQ17" s="478"/>
      <c r="CHR17" s="479"/>
      <c r="CHS17" s="478"/>
      <c r="CHT17" s="479"/>
      <c r="CHU17" s="478"/>
      <c r="CHV17" s="479"/>
      <c r="CHW17" s="478"/>
      <c r="CHX17" s="479"/>
      <c r="CHY17" s="478"/>
      <c r="CHZ17" s="479"/>
      <c r="CIA17" s="478"/>
      <c r="CIB17" s="479"/>
      <c r="CIC17" s="478"/>
      <c r="CID17" s="479"/>
      <c r="CIE17" s="478"/>
      <c r="CIF17" s="479"/>
      <c r="CIG17" s="478"/>
      <c r="CIH17" s="479"/>
      <c r="CII17" s="478"/>
      <c r="CIJ17" s="479"/>
      <c r="CIK17" s="478"/>
      <c r="CIL17" s="479"/>
      <c r="CIM17" s="478"/>
      <c r="CIN17" s="479"/>
      <c r="CIO17" s="478"/>
      <c r="CIP17" s="479"/>
      <c r="CIQ17" s="478"/>
      <c r="CIR17" s="479"/>
      <c r="CIS17" s="478"/>
      <c r="CIT17" s="479"/>
      <c r="CIU17" s="478"/>
      <c r="CIV17" s="479"/>
      <c r="CIW17" s="478"/>
      <c r="CIX17" s="479"/>
      <c r="CIY17" s="478"/>
      <c r="CIZ17" s="479"/>
      <c r="CJA17" s="478"/>
      <c r="CJB17" s="479"/>
      <c r="CJC17" s="478"/>
      <c r="CJD17" s="479"/>
      <c r="CJE17" s="478"/>
      <c r="CJF17" s="479"/>
      <c r="CJG17" s="478"/>
      <c r="CJH17" s="479"/>
      <c r="CJI17" s="478"/>
      <c r="CJJ17" s="479"/>
      <c r="CJK17" s="478"/>
      <c r="CJL17" s="479"/>
      <c r="CJM17" s="478"/>
      <c r="CJN17" s="479"/>
      <c r="CJO17" s="478"/>
      <c r="CJP17" s="479"/>
      <c r="CJQ17" s="478"/>
      <c r="CJR17" s="479"/>
      <c r="CJS17" s="478"/>
      <c r="CJT17" s="479"/>
      <c r="CJU17" s="478"/>
      <c r="CJV17" s="479"/>
      <c r="CJW17" s="478"/>
      <c r="CJX17" s="479"/>
      <c r="CJY17" s="478"/>
      <c r="CJZ17" s="479"/>
      <c r="CKA17" s="478"/>
      <c r="CKB17" s="479"/>
      <c r="CKC17" s="478"/>
      <c r="CKD17" s="479"/>
      <c r="CKE17" s="478"/>
      <c r="CKF17" s="479"/>
      <c r="CKG17" s="478"/>
      <c r="CKH17" s="479"/>
      <c r="CKI17" s="478"/>
      <c r="CKJ17" s="479"/>
      <c r="CKK17" s="478"/>
      <c r="CKL17" s="479"/>
      <c r="CKM17" s="478"/>
      <c r="CKN17" s="479"/>
      <c r="CKO17" s="478"/>
      <c r="CKP17" s="479"/>
      <c r="CKQ17" s="478"/>
      <c r="CKR17" s="479"/>
      <c r="CKS17" s="478"/>
      <c r="CKT17" s="479"/>
      <c r="CKU17" s="478"/>
      <c r="CKV17" s="479"/>
      <c r="CKW17" s="478"/>
      <c r="CKX17" s="479"/>
      <c r="CKY17" s="478"/>
      <c r="CKZ17" s="479"/>
      <c r="CLA17" s="478"/>
      <c r="CLB17" s="479"/>
      <c r="CLC17" s="478"/>
      <c r="CLD17" s="479"/>
      <c r="CLE17" s="478"/>
      <c r="CLF17" s="479"/>
      <c r="CLG17" s="478"/>
      <c r="CLH17" s="479"/>
      <c r="CLI17" s="478"/>
      <c r="CLJ17" s="479"/>
      <c r="CLK17" s="478"/>
      <c r="CLL17" s="479"/>
      <c r="CLM17" s="478"/>
      <c r="CLN17" s="479"/>
      <c r="CLO17" s="478"/>
      <c r="CLP17" s="479"/>
      <c r="CLQ17" s="478"/>
      <c r="CLR17" s="479"/>
      <c r="CLS17" s="478"/>
      <c r="CLT17" s="479"/>
      <c r="CLU17" s="478"/>
      <c r="CLV17" s="479"/>
      <c r="CLW17" s="478"/>
      <c r="CLX17" s="479"/>
      <c r="CLY17" s="478"/>
      <c r="CLZ17" s="479"/>
      <c r="CMA17" s="478"/>
      <c r="CMB17" s="479"/>
      <c r="CMC17" s="478"/>
      <c r="CMD17" s="479"/>
      <c r="CME17" s="478"/>
      <c r="CMF17" s="479"/>
      <c r="CMG17" s="478"/>
      <c r="CMH17" s="479"/>
      <c r="CMI17" s="478"/>
      <c r="CMJ17" s="479"/>
      <c r="CMK17" s="478"/>
      <c r="CML17" s="479"/>
      <c r="CMM17" s="478"/>
      <c r="CMN17" s="479"/>
      <c r="CMO17" s="478"/>
      <c r="CMP17" s="479"/>
      <c r="CMQ17" s="478"/>
      <c r="CMR17" s="479"/>
      <c r="CMS17" s="478"/>
      <c r="CMT17" s="479"/>
      <c r="CMU17" s="478"/>
      <c r="CMV17" s="479"/>
      <c r="CMW17" s="478"/>
      <c r="CMX17" s="479"/>
      <c r="CMY17" s="478"/>
      <c r="CMZ17" s="479"/>
      <c r="CNA17" s="478"/>
      <c r="CNB17" s="479"/>
      <c r="CNC17" s="478"/>
      <c r="CND17" s="479"/>
      <c r="CNE17" s="478"/>
      <c r="CNF17" s="479"/>
      <c r="CNG17" s="478"/>
      <c r="CNH17" s="479"/>
      <c r="CNI17" s="478"/>
      <c r="CNJ17" s="479"/>
      <c r="CNK17" s="478"/>
      <c r="CNL17" s="479"/>
      <c r="CNM17" s="478"/>
      <c r="CNN17" s="479"/>
      <c r="CNO17" s="478"/>
      <c r="CNP17" s="479"/>
      <c r="CNQ17" s="478"/>
      <c r="CNR17" s="479"/>
      <c r="CNS17" s="478"/>
      <c r="CNT17" s="479"/>
      <c r="CNU17" s="478"/>
      <c r="CNV17" s="479"/>
      <c r="CNW17" s="478"/>
      <c r="CNX17" s="479"/>
      <c r="CNY17" s="478"/>
      <c r="CNZ17" s="479"/>
      <c r="COA17" s="478"/>
      <c r="COB17" s="479"/>
      <c r="COC17" s="478"/>
      <c r="COD17" s="479"/>
      <c r="COE17" s="478"/>
      <c r="COF17" s="479"/>
      <c r="COG17" s="478"/>
      <c r="COH17" s="479"/>
      <c r="COI17" s="478"/>
      <c r="COJ17" s="479"/>
      <c r="COK17" s="478"/>
      <c r="COL17" s="479"/>
      <c r="COM17" s="478"/>
      <c r="CON17" s="479"/>
      <c r="COO17" s="478"/>
      <c r="COP17" s="479"/>
      <c r="COQ17" s="478"/>
      <c r="COR17" s="479"/>
      <c r="COS17" s="478"/>
      <c r="COT17" s="479"/>
      <c r="COU17" s="478"/>
      <c r="COV17" s="479"/>
      <c r="COW17" s="478"/>
      <c r="COX17" s="479"/>
      <c r="COY17" s="478"/>
      <c r="COZ17" s="479"/>
      <c r="CPA17" s="478"/>
      <c r="CPB17" s="479"/>
      <c r="CPC17" s="478"/>
      <c r="CPD17" s="479"/>
      <c r="CPE17" s="478"/>
      <c r="CPF17" s="479"/>
      <c r="CPG17" s="478"/>
      <c r="CPH17" s="479"/>
      <c r="CPI17" s="478"/>
      <c r="CPJ17" s="479"/>
      <c r="CPK17" s="478"/>
      <c r="CPL17" s="479"/>
      <c r="CPM17" s="478"/>
      <c r="CPN17" s="479"/>
      <c r="CPO17" s="478"/>
      <c r="CPP17" s="479"/>
      <c r="CPQ17" s="478"/>
      <c r="CPR17" s="479"/>
      <c r="CPS17" s="478"/>
      <c r="CPT17" s="479"/>
      <c r="CPU17" s="478"/>
      <c r="CPV17" s="479"/>
      <c r="CPW17" s="478"/>
      <c r="CPX17" s="479"/>
      <c r="CPY17" s="478"/>
      <c r="CPZ17" s="479"/>
      <c r="CQA17" s="478"/>
      <c r="CQB17" s="479"/>
      <c r="CQC17" s="478"/>
      <c r="CQD17" s="479"/>
      <c r="CQE17" s="478"/>
      <c r="CQF17" s="479"/>
      <c r="CQG17" s="478"/>
      <c r="CQH17" s="479"/>
      <c r="CQI17" s="478"/>
      <c r="CQJ17" s="479"/>
      <c r="CQK17" s="478"/>
      <c r="CQL17" s="479"/>
      <c r="CQM17" s="478"/>
      <c r="CQN17" s="479"/>
      <c r="CQO17" s="478"/>
      <c r="CQP17" s="479"/>
      <c r="CQQ17" s="478"/>
      <c r="CQR17" s="479"/>
      <c r="CQS17" s="478"/>
      <c r="CQT17" s="479"/>
      <c r="CQU17" s="478"/>
      <c r="CQV17" s="479"/>
      <c r="CQW17" s="478"/>
      <c r="CQX17" s="479"/>
      <c r="CQY17" s="478"/>
      <c r="CQZ17" s="479"/>
      <c r="CRA17" s="478"/>
      <c r="CRB17" s="479"/>
      <c r="CRC17" s="478"/>
      <c r="CRD17" s="479"/>
      <c r="CRE17" s="478"/>
      <c r="CRF17" s="479"/>
      <c r="CRG17" s="478"/>
      <c r="CRH17" s="479"/>
      <c r="CRI17" s="478"/>
      <c r="CRJ17" s="479"/>
      <c r="CRK17" s="478"/>
      <c r="CRL17" s="479"/>
      <c r="CRM17" s="478"/>
      <c r="CRN17" s="479"/>
      <c r="CRO17" s="478"/>
      <c r="CRP17" s="479"/>
      <c r="CRQ17" s="478"/>
      <c r="CRR17" s="479"/>
      <c r="CRS17" s="478"/>
      <c r="CRT17" s="479"/>
      <c r="CRU17" s="478"/>
      <c r="CRV17" s="479"/>
      <c r="CRW17" s="478"/>
      <c r="CRX17" s="479"/>
      <c r="CRY17" s="478"/>
      <c r="CRZ17" s="479"/>
      <c r="CSA17" s="478"/>
      <c r="CSB17" s="479"/>
      <c r="CSC17" s="478"/>
      <c r="CSD17" s="479"/>
      <c r="CSE17" s="478"/>
      <c r="CSF17" s="479"/>
      <c r="CSG17" s="478"/>
      <c r="CSH17" s="479"/>
      <c r="CSI17" s="478"/>
      <c r="CSJ17" s="479"/>
      <c r="CSK17" s="478"/>
      <c r="CSL17" s="479"/>
      <c r="CSM17" s="478"/>
      <c r="CSN17" s="479"/>
      <c r="CSO17" s="478"/>
      <c r="CSP17" s="479"/>
      <c r="CSQ17" s="478"/>
      <c r="CSR17" s="479"/>
      <c r="CSS17" s="478"/>
      <c r="CST17" s="479"/>
      <c r="CSU17" s="478"/>
      <c r="CSV17" s="479"/>
      <c r="CSW17" s="478"/>
      <c r="CSX17" s="479"/>
      <c r="CSY17" s="478"/>
      <c r="CSZ17" s="479"/>
      <c r="CTA17" s="478"/>
      <c r="CTB17" s="479"/>
      <c r="CTC17" s="478"/>
      <c r="CTD17" s="479"/>
      <c r="CTE17" s="478"/>
      <c r="CTF17" s="479"/>
      <c r="CTG17" s="478"/>
      <c r="CTH17" s="479"/>
      <c r="CTI17" s="478"/>
      <c r="CTJ17" s="479"/>
      <c r="CTK17" s="478"/>
      <c r="CTL17" s="479"/>
      <c r="CTM17" s="478"/>
      <c r="CTN17" s="479"/>
      <c r="CTO17" s="478"/>
      <c r="CTP17" s="479"/>
      <c r="CTQ17" s="478"/>
      <c r="CTR17" s="479"/>
      <c r="CTS17" s="478"/>
      <c r="CTT17" s="479"/>
      <c r="CTU17" s="478"/>
      <c r="CTV17" s="479"/>
      <c r="CTW17" s="478"/>
      <c r="CTX17" s="479"/>
      <c r="CTY17" s="478"/>
      <c r="CTZ17" s="479"/>
      <c r="CUA17" s="478"/>
      <c r="CUB17" s="479"/>
      <c r="CUC17" s="478"/>
      <c r="CUD17" s="479"/>
      <c r="CUE17" s="478"/>
      <c r="CUF17" s="479"/>
      <c r="CUG17" s="478"/>
      <c r="CUH17" s="479"/>
      <c r="CUI17" s="478"/>
      <c r="CUJ17" s="479"/>
      <c r="CUK17" s="478"/>
      <c r="CUL17" s="479"/>
      <c r="CUM17" s="478"/>
      <c r="CUN17" s="479"/>
      <c r="CUO17" s="478"/>
      <c r="CUP17" s="479"/>
      <c r="CUQ17" s="478"/>
      <c r="CUR17" s="479"/>
      <c r="CUS17" s="478"/>
      <c r="CUT17" s="479"/>
      <c r="CUU17" s="478"/>
      <c r="CUV17" s="479"/>
      <c r="CUW17" s="478"/>
      <c r="CUX17" s="479"/>
      <c r="CUY17" s="478"/>
      <c r="CUZ17" s="479"/>
      <c r="CVA17" s="478"/>
      <c r="CVB17" s="479"/>
      <c r="CVC17" s="478"/>
      <c r="CVD17" s="479"/>
      <c r="CVE17" s="478"/>
      <c r="CVF17" s="479"/>
      <c r="CVG17" s="478"/>
      <c r="CVH17" s="479"/>
      <c r="CVI17" s="478"/>
      <c r="CVJ17" s="479"/>
      <c r="CVK17" s="478"/>
      <c r="CVL17" s="479"/>
      <c r="CVM17" s="478"/>
      <c r="CVN17" s="479"/>
      <c r="CVO17" s="478"/>
      <c r="CVP17" s="479"/>
      <c r="CVQ17" s="478"/>
      <c r="CVR17" s="479"/>
      <c r="CVS17" s="478"/>
      <c r="CVT17" s="479"/>
      <c r="CVU17" s="478"/>
      <c r="CVV17" s="479"/>
      <c r="CVW17" s="478"/>
      <c r="CVX17" s="479"/>
      <c r="CVY17" s="478"/>
      <c r="CVZ17" s="479"/>
      <c r="CWA17" s="478"/>
      <c r="CWB17" s="479"/>
      <c r="CWC17" s="478"/>
      <c r="CWD17" s="479"/>
      <c r="CWE17" s="478"/>
      <c r="CWF17" s="479"/>
      <c r="CWG17" s="478"/>
      <c r="CWH17" s="479"/>
      <c r="CWI17" s="478"/>
      <c r="CWJ17" s="479"/>
      <c r="CWK17" s="478"/>
      <c r="CWL17" s="479"/>
      <c r="CWM17" s="478"/>
      <c r="CWN17" s="479"/>
      <c r="CWO17" s="478"/>
      <c r="CWP17" s="479"/>
      <c r="CWQ17" s="478"/>
      <c r="CWR17" s="479"/>
      <c r="CWS17" s="478"/>
      <c r="CWT17" s="479"/>
      <c r="CWU17" s="478"/>
      <c r="CWV17" s="479"/>
      <c r="CWW17" s="478"/>
      <c r="CWX17" s="479"/>
      <c r="CWY17" s="478"/>
      <c r="CWZ17" s="479"/>
      <c r="CXA17" s="478"/>
      <c r="CXB17" s="479"/>
      <c r="CXC17" s="478"/>
      <c r="CXD17" s="479"/>
      <c r="CXE17" s="478"/>
      <c r="CXF17" s="479"/>
      <c r="CXG17" s="478"/>
      <c r="CXH17" s="479"/>
      <c r="CXI17" s="478"/>
      <c r="CXJ17" s="479"/>
      <c r="CXK17" s="478"/>
      <c r="CXL17" s="479"/>
      <c r="CXM17" s="478"/>
      <c r="CXN17" s="479"/>
      <c r="CXO17" s="478"/>
      <c r="CXP17" s="479"/>
      <c r="CXQ17" s="478"/>
      <c r="CXR17" s="479"/>
      <c r="CXS17" s="478"/>
      <c r="CXT17" s="479"/>
      <c r="CXU17" s="478"/>
      <c r="CXV17" s="479"/>
      <c r="CXW17" s="478"/>
      <c r="CXX17" s="479"/>
      <c r="CXY17" s="478"/>
      <c r="CXZ17" s="479"/>
      <c r="CYA17" s="478"/>
      <c r="CYB17" s="479"/>
      <c r="CYC17" s="478"/>
      <c r="CYD17" s="479"/>
      <c r="CYE17" s="478"/>
      <c r="CYF17" s="479"/>
      <c r="CYG17" s="478"/>
      <c r="CYH17" s="479"/>
      <c r="CYI17" s="478"/>
      <c r="CYJ17" s="479"/>
      <c r="CYK17" s="478"/>
      <c r="CYL17" s="479"/>
      <c r="CYM17" s="478"/>
      <c r="CYN17" s="479"/>
      <c r="CYO17" s="478"/>
      <c r="CYP17" s="479"/>
      <c r="CYQ17" s="478"/>
      <c r="CYR17" s="479"/>
      <c r="CYS17" s="478"/>
      <c r="CYT17" s="479"/>
      <c r="CYU17" s="478"/>
      <c r="CYV17" s="479"/>
      <c r="CYW17" s="478"/>
      <c r="CYX17" s="479"/>
      <c r="CYY17" s="478"/>
      <c r="CYZ17" s="479"/>
      <c r="CZA17" s="478"/>
      <c r="CZB17" s="479"/>
      <c r="CZC17" s="478"/>
      <c r="CZD17" s="479"/>
      <c r="CZE17" s="478"/>
      <c r="CZF17" s="479"/>
      <c r="CZG17" s="478"/>
      <c r="CZH17" s="479"/>
      <c r="CZI17" s="478"/>
      <c r="CZJ17" s="479"/>
      <c r="CZK17" s="478"/>
      <c r="CZL17" s="479"/>
      <c r="CZM17" s="478"/>
      <c r="CZN17" s="479"/>
      <c r="CZO17" s="478"/>
      <c r="CZP17" s="479"/>
      <c r="CZQ17" s="478"/>
      <c r="CZR17" s="479"/>
      <c r="CZS17" s="478"/>
      <c r="CZT17" s="479"/>
      <c r="CZU17" s="478"/>
      <c r="CZV17" s="479"/>
      <c r="CZW17" s="478"/>
      <c r="CZX17" s="479"/>
      <c r="CZY17" s="478"/>
      <c r="CZZ17" s="479"/>
      <c r="DAA17" s="478"/>
      <c r="DAB17" s="479"/>
      <c r="DAC17" s="478"/>
      <c r="DAD17" s="479"/>
      <c r="DAE17" s="478"/>
      <c r="DAF17" s="479"/>
      <c r="DAG17" s="478"/>
      <c r="DAH17" s="479"/>
      <c r="DAI17" s="478"/>
      <c r="DAJ17" s="479"/>
      <c r="DAK17" s="478"/>
      <c r="DAL17" s="479"/>
      <c r="DAM17" s="478"/>
      <c r="DAN17" s="479"/>
      <c r="DAO17" s="478"/>
      <c r="DAP17" s="479"/>
      <c r="DAQ17" s="478"/>
      <c r="DAR17" s="479"/>
      <c r="DAS17" s="478"/>
      <c r="DAT17" s="479"/>
      <c r="DAU17" s="478"/>
      <c r="DAV17" s="479"/>
      <c r="DAW17" s="478"/>
      <c r="DAX17" s="479"/>
      <c r="DAY17" s="478"/>
      <c r="DAZ17" s="479"/>
      <c r="DBA17" s="478"/>
      <c r="DBB17" s="479"/>
      <c r="DBC17" s="478"/>
      <c r="DBD17" s="479"/>
      <c r="DBE17" s="478"/>
      <c r="DBF17" s="479"/>
      <c r="DBG17" s="478"/>
      <c r="DBH17" s="479"/>
      <c r="DBI17" s="478"/>
      <c r="DBJ17" s="479"/>
      <c r="DBK17" s="478"/>
      <c r="DBL17" s="479"/>
      <c r="DBM17" s="478"/>
      <c r="DBN17" s="479"/>
      <c r="DBO17" s="478"/>
      <c r="DBP17" s="479"/>
      <c r="DBQ17" s="478"/>
      <c r="DBR17" s="479"/>
      <c r="DBS17" s="478"/>
      <c r="DBT17" s="479"/>
      <c r="DBU17" s="478"/>
      <c r="DBV17" s="479"/>
      <c r="DBW17" s="478"/>
      <c r="DBX17" s="479"/>
      <c r="DBY17" s="478"/>
      <c r="DBZ17" s="479"/>
      <c r="DCA17" s="478"/>
      <c r="DCB17" s="479"/>
      <c r="DCC17" s="478"/>
      <c r="DCD17" s="479"/>
      <c r="DCE17" s="478"/>
      <c r="DCF17" s="479"/>
      <c r="DCG17" s="478"/>
      <c r="DCH17" s="479"/>
      <c r="DCI17" s="478"/>
      <c r="DCJ17" s="479"/>
      <c r="DCK17" s="478"/>
      <c r="DCL17" s="479"/>
      <c r="DCM17" s="478"/>
      <c r="DCN17" s="479"/>
      <c r="DCO17" s="478"/>
      <c r="DCP17" s="479"/>
      <c r="DCQ17" s="478"/>
      <c r="DCR17" s="479"/>
      <c r="DCS17" s="478"/>
      <c r="DCT17" s="479"/>
      <c r="DCU17" s="478"/>
      <c r="DCV17" s="479"/>
      <c r="DCW17" s="478"/>
      <c r="DCX17" s="479"/>
      <c r="DCY17" s="478"/>
      <c r="DCZ17" s="479"/>
      <c r="DDA17" s="478"/>
      <c r="DDB17" s="479"/>
      <c r="DDC17" s="478"/>
      <c r="DDD17" s="479"/>
      <c r="DDE17" s="478"/>
      <c r="DDF17" s="479"/>
      <c r="DDG17" s="478"/>
      <c r="DDH17" s="479"/>
      <c r="DDI17" s="478"/>
      <c r="DDJ17" s="479"/>
      <c r="DDK17" s="478"/>
      <c r="DDL17" s="479"/>
      <c r="DDM17" s="478"/>
      <c r="DDN17" s="479"/>
      <c r="DDO17" s="478"/>
      <c r="DDP17" s="479"/>
      <c r="DDQ17" s="478"/>
      <c r="DDR17" s="479"/>
      <c r="DDS17" s="478"/>
      <c r="DDT17" s="479"/>
      <c r="DDU17" s="478"/>
      <c r="DDV17" s="479"/>
      <c r="DDW17" s="478"/>
      <c r="DDX17" s="479"/>
      <c r="DDY17" s="478"/>
      <c r="DDZ17" s="479"/>
      <c r="DEA17" s="478"/>
      <c r="DEB17" s="479"/>
      <c r="DEC17" s="478"/>
      <c r="DED17" s="479"/>
      <c r="DEE17" s="478"/>
      <c r="DEF17" s="479"/>
      <c r="DEG17" s="478"/>
      <c r="DEH17" s="479"/>
      <c r="DEI17" s="478"/>
      <c r="DEJ17" s="479"/>
      <c r="DEK17" s="478"/>
      <c r="DEL17" s="479"/>
      <c r="DEM17" s="478"/>
      <c r="DEN17" s="479"/>
      <c r="DEO17" s="478"/>
      <c r="DEP17" s="479"/>
      <c r="DEQ17" s="478"/>
      <c r="DER17" s="479"/>
      <c r="DES17" s="478"/>
      <c r="DET17" s="479"/>
      <c r="DEU17" s="478"/>
      <c r="DEV17" s="479"/>
      <c r="DEW17" s="478"/>
      <c r="DEX17" s="479"/>
      <c r="DEY17" s="478"/>
      <c r="DEZ17" s="479"/>
      <c r="DFA17" s="478"/>
      <c r="DFB17" s="479"/>
      <c r="DFC17" s="478"/>
      <c r="DFD17" s="479"/>
      <c r="DFE17" s="478"/>
      <c r="DFF17" s="479"/>
      <c r="DFG17" s="478"/>
      <c r="DFH17" s="479"/>
      <c r="DFI17" s="478"/>
      <c r="DFJ17" s="479"/>
      <c r="DFK17" s="478"/>
      <c r="DFL17" s="479"/>
      <c r="DFM17" s="478"/>
      <c r="DFN17" s="479"/>
      <c r="DFO17" s="478"/>
      <c r="DFP17" s="479"/>
      <c r="DFQ17" s="478"/>
      <c r="DFR17" s="479"/>
      <c r="DFS17" s="478"/>
      <c r="DFT17" s="479"/>
      <c r="DFU17" s="478"/>
      <c r="DFV17" s="479"/>
      <c r="DFW17" s="478"/>
      <c r="DFX17" s="479"/>
      <c r="DFY17" s="478"/>
      <c r="DFZ17" s="479"/>
      <c r="DGA17" s="478"/>
      <c r="DGB17" s="479"/>
      <c r="DGC17" s="478"/>
      <c r="DGD17" s="479"/>
      <c r="DGE17" s="478"/>
      <c r="DGF17" s="479"/>
      <c r="DGG17" s="478"/>
      <c r="DGH17" s="479"/>
      <c r="DGI17" s="478"/>
      <c r="DGJ17" s="479"/>
      <c r="DGK17" s="478"/>
      <c r="DGL17" s="479"/>
      <c r="DGM17" s="478"/>
      <c r="DGN17" s="479"/>
      <c r="DGO17" s="478"/>
      <c r="DGP17" s="479"/>
      <c r="DGQ17" s="478"/>
      <c r="DGR17" s="479"/>
      <c r="DGS17" s="478"/>
      <c r="DGT17" s="479"/>
      <c r="DGU17" s="478"/>
      <c r="DGV17" s="479"/>
      <c r="DGW17" s="478"/>
      <c r="DGX17" s="479"/>
      <c r="DGY17" s="478"/>
      <c r="DGZ17" s="479"/>
      <c r="DHA17" s="478"/>
      <c r="DHB17" s="479"/>
      <c r="DHC17" s="478"/>
      <c r="DHD17" s="479"/>
      <c r="DHE17" s="478"/>
      <c r="DHF17" s="479"/>
      <c r="DHG17" s="478"/>
      <c r="DHH17" s="479"/>
      <c r="DHI17" s="478"/>
      <c r="DHJ17" s="479"/>
      <c r="DHK17" s="478"/>
      <c r="DHL17" s="479"/>
      <c r="DHM17" s="478"/>
      <c r="DHN17" s="479"/>
      <c r="DHO17" s="478"/>
      <c r="DHP17" s="479"/>
      <c r="DHQ17" s="478"/>
      <c r="DHR17" s="479"/>
      <c r="DHS17" s="478"/>
      <c r="DHT17" s="479"/>
      <c r="DHU17" s="478"/>
      <c r="DHV17" s="479"/>
      <c r="DHW17" s="478"/>
      <c r="DHX17" s="479"/>
      <c r="DHY17" s="478"/>
      <c r="DHZ17" s="479"/>
      <c r="DIA17" s="478"/>
      <c r="DIB17" s="479"/>
      <c r="DIC17" s="478"/>
      <c r="DID17" s="479"/>
      <c r="DIE17" s="478"/>
      <c r="DIF17" s="479"/>
      <c r="DIG17" s="478"/>
      <c r="DIH17" s="479"/>
      <c r="DII17" s="478"/>
      <c r="DIJ17" s="479"/>
      <c r="DIK17" s="478"/>
      <c r="DIL17" s="479"/>
      <c r="DIM17" s="478"/>
      <c r="DIN17" s="479"/>
      <c r="DIO17" s="478"/>
      <c r="DIP17" s="479"/>
      <c r="DIQ17" s="478"/>
      <c r="DIR17" s="479"/>
      <c r="DIS17" s="478"/>
      <c r="DIT17" s="479"/>
      <c r="DIU17" s="478"/>
      <c r="DIV17" s="479"/>
      <c r="DIW17" s="478"/>
      <c r="DIX17" s="479"/>
      <c r="DIY17" s="478"/>
      <c r="DIZ17" s="479"/>
      <c r="DJA17" s="478"/>
      <c r="DJB17" s="479"/>
      <c r="DJC17" s="478"/>
      <c r="DJD17" s="479"/>
      <c r="DJE17" s="478"/>
      <c r="DJF17" s="479"/>
      <c r="DJG17" s="478"/>
      <c r="DJH17" s="479"/>
      <c r="DJI17" s="478"/>
      <c r="DJJ17" s="479"/>
      <c r="DJK17" s="478"/>
      <c r="DJL17" s="479"/>
      <c r="DJM17" s="478"/>
      <c r="DJN17" s="479"/>
      <c r="DJO17" s="478"/>
      <c r="DJP17" s="479"/>
      <c r="DJQ17" s="478"/>
      <c r="DJR17" s="479"/>
      <c r="DJS17" s="478"/>
      <c r="DJT17" s="479"/>
      <c r="DJU17" s="478"/>
      <c r="DJV17" s="479"/>
      <c r="DJW17" s="478"/>
      <c r="DJX17" s="479"/>
      <c r="DJY17" s="478"/>
      <c r="DJZ17" s="479"/>
      <c r="DKA17" s="478"/>
      <c r="DKB17" s="479"/>
      <c r="DKC17" s="478"/>
      <c r="DKD17" s="479"/>
      <c r="DKE17" s="478"/>
      <c r="DKF17" s="479"/>
      <c r="DKG17" s="478"/>
      <c r="DKH17" s="479"/>
      <c r="DKI17" s="478"/>
      <c r="DKJ17" s="479"/>
      <c r="DKK17" s="478"/>
      <c r="DKL17" s="479"/>
      <c r="DKM17" s="478"/>
      <c r="DKN17" s="479"/>
      <c r="DKO17" s="478"/>
      <c r="DKP17" s="479"/>
      <c r="DKQ17" s="478"/>
      <c r="DKR17" s="479"/>
      <c r="DKS17" s="478"/>
      <c r="DKT17" s="479"/>
      <c r="DKU17" s="478"/>
      <c r="DKV17" s="479"/>
      <c r="DKW17" s="478"/>
      <c r="DKX17" s="479"/>
      <c r="DKY17" s="478"/>
      <c r="DKZ17" s="479"/>
      <c r="DLA17" s="478"/>
      <c r="DLB17" s="479"/>
      <c r="DLC17" s="478"/>
      <c r="DLD17" s="479"/>
      <c r="DLE17" s="478"/>
      <c r="DLF17" s="479"/>
      <c r="DLG17" s="478"/>
      <c r="DLH17" s="479"/>
      <c r="DLI17" s="478"/>
      <c r="DLJ17" s="479"/>
      <c r="DLK17" s="478"/>
      <c r="DLL17" s="479"/>
      <c r="DLM17" s="478"/>
      <c r="DLN17" s="479"/>
      <c r="DLO17" s="478"/>
      <c r="DLP17" s="479"/>
      <c r="DLQ17" s="478"/>
      <c r="DLR17" s="479"/>
      <c r="DLS17" s="478"/>
      <c r="DLT17" s="479"/>
      <c r="DLU17" s="478"/>
      <c r="DLV17" s="479"/>
      <c r="DLW17" s="478"/>
      <c r="DLX17" s="479"/>
      <c r="DLY17" s="478"/>
      <c r="DLZ17" s="479"/>
      <c r="DMA17" s="478"/>
      <c r="DMB17" s="479"/>
      <c r="DMC17" s="478"/>
      <c r="DMD17" s="479"/>
      <c r="DME17" s="478"/>
      <c r="DMF17" s="479"/>
      <c r="DMG17" s="478"/>
      <c r="DMH17" s="479"/>
      <c r="DMI17" s="478"/>
      <c r="DMJ17" s="479"/>
      <c r="DMK17" s="478"/>
      <c r="DML17" s="479"/>
      <c r="DMM17" s="478"/>
      <c r="DMN17" s="479"/>
      <c r="DMO17" s="478"/>
      <c r="DMP17" s="479"/>
      <c r="DMQ17" s="478"/>
      <c r="DMR17" s="479"/>
      <c r="DMS17" s="478"/>
      <c r="DMT17" s="479"/>
      <c r="DMU17" s="478"/>
      <c r="DMV17" s="479"/>
      <c r="DMW17" s="478"/>
      <c r="DMX17" s="479"/>
      <c r="DMY17" s="478"/>
      <c r="DMZ17" s="479"/>
      <c r="DNA17" s="478"/>
      <c r="DNB17" s="479"/>
      <c r="DNC17" s="478"/>
      <c r="DND17" s="479"/>
      <c r="DNE17" s="478"/>
      <c r="DNF17" s="479"/>
      <c r="DNG17" s="478"/>
      <c r="DNH17" s="479"/>
      <c r="DNI17" s="478"/>
      <c r="DNJ17" s="479"/>
      <c r="DNK17" s="478"/>
      <c r="DNL17" s="479"/>
      <c r="DNM17" s="478"/>
      <c r="DNN17" s="479"/>
      <c r="DNO17" s="478"/>
      <c r="DNP17" s="479"/>
      <c r="DNQ17" s="478"/>
      <c r="DNR17" s="479"/>
      <c r="DNS17" s="478"/>
      <c r="DNT17" s="479"/>
      <c r="DNU17" s="478"/>
      <c r="DNV17" s="479"/>
      <c r="DNW17" s="478"/>
      <c r="DNX17" s="479"/>
      <c r="DNY17" s="478"/>
      <c r="DNZ17" s="479"/>
      <c r="DOA17" s="478"/>
      <c r="DOB17" s="479"/>
      <c r="DOC17" s="478"/>
      <c r="DOD17" s="479"/>
      <c r="DOE17" s="478"/>
      <c r="DOF17" s="479"/>
      <c r="DOG17" s="478"/>
      <c r="DOH17" s="479"/>
      <c r="DOI17" s="478"/>
      <c r="DOJ17" s="479"/>
      <c r="DOK17" s="478"/>
      <c r="DOL17" s="479"/>
      <c r="DOM17" s="478"/>
      <c r="DON17" s="479"/>
      <c r="DOO17" s="478"/>
      <c r="DOP17" s="479"/>
      <c r="DOQ17" s="478"/>
      <c r="DOR17" s="479"/>
      <c r="DOS17" s="478"/>
      <c r="DOT17" s="479"/>
      <c r="DOU17" s="478"/>
      <c r="DOV17" s="479"/>
      <c r="DOW17" s="478"/>
      <c r="DOX17" s="479"/>
      <c r="DOY17" s="478"/>
      <c r="DOZ17" s="479"/>
      <c r="DPA17" s="478"/>
      <c r="DPB17" s="479"/>
      <c r="DPC17" s="478"/>
      <c r="DPD17" s="479"/>
      <c r="DPE17" s="478"/>
      <c r="DPF17" s="479"/>
      <c r="DPG17" s="478"/>
      <c r="DPH17" s="479"/>
      <c r="DPI17" s="478"/>
      <c r="DPJ17" s="479"/>
      <c r="DPK17" s="478"/>
      <c r="DPL17" s="479"/>
      <c r="DPM17" s="478"/>
      <c r="DPN17" s="479"/>
      <c r="DPO17" s="478"/>
      <c r="DPP17" s="479"/>
      <c r="DPQ17" s="478"/>
      <c r="DPR17" s="479"/>
      <c r="DPS17" s="478"/>
      <c r="DPT17" s="479"/>
      <c r="DPU17" s="478"/>
      <c r="DPV17" s="479"/>
      <c r="DPW17" s="478"/>
      <c r="DPX17" s="479"/>
      <c r="DPY17" s="478"/>
      <c r="DPZ17" s="479"/>
      <c r="DQA17" s="478"/>
      <c r="DQB17" s="479"/>
      <c r="DQC17" s="478"/>
      <c r="DQD17" s="479"/>
      <c r="DQE17" s="478"/>
      <c r="DQF17" s="479"/>
      <c r="DQG17" s="478"/>
      <c r="DQH17" s="479"/>
      <c r="DQI17" s="478"/>
      <c r="DQJ17" s="479"/>
      <c r="DQK17" s="478"/>
      <c r="DQL17" s="479"/>
      <c r="DQM17" s="478"/>
      <c r="DQN17" s="479"/>
      <c r="DQO17" s="478"/>
      <c r="DQP17" s="479"/>
      <c r="DQQ17" s="478"/>
      <c r="DQR17" s="479"/>
      <c r="DQS17" s="478"/>
      <c r="DQT17" s="479"/>
      <c r="DQU17" s="478"/>
      <c r="DQV17" s="479"/>
      <c r="DQW17" s="478"/>
      <c r="DQX17" s="479"/>
      <c r="DQY17" s="478"/>
      <c r="DQZ17" s="479"/>
      <c r="DRA17" s="478"/>
      <c r="DRB17" s="479"/>
      <c r="DRC17" s="478"/>
      <c r="DRD17" s="479"/>
      <c r="DRE17" s="478"/>
      <c r="DRF17" s="479"/>
      <c r="DRG17" s="478"/>
      <c r="DRH17" s="479"/>
      <c r="DRI17" s="478"/>
      <c r="DRJ17" s="479"/>
      <c r="DRK17" s="478"/>
      <c r="DRL17" s="479"/>
      <c r="DRM17" s="478"/>
      <c r="DRN17" s="479"/>
      <c r="DRO17" s="478"/>
      <c r="DRP17" s="479"/>
      <c r="DRQ17" s="478"/>
      <c r="DRR17" s="479"/>
      <c r="DRS17" s="478"/>
      <c r="DRT17" s="479"/>
      <c r="DRU17" s="478"/>
      <c r="DRV17" s="479"/>
      <c r="DRW17" s="478"/>
      <c r="DRX17" s="479"/>
      <c r="DRY17" s="478"/>
      <c r="DRZ17" s="479"/>
      <c r="DSA17" s="478"/>
      <c r="DSB17" s="479"/>
      <c r="DSC17" s="478"/>
      <c r="DSD17" s="479"/>
      <c r="DSE17" s="478"/>
      <c r="DSF17" s="479"/>
      <c r="DSG17" s="478"/>
      <c r="DSH17" s="479"/>
      <c r="DSI17" s="478"/>
      <c r="DSJ17" s="479"/>
      <c r="DSK17" s="478"/>
      <c r="DSL17" s="479"/>
      <c r="DSM17" s="478"/>
      <c r="DSN17" s="479"/>
      <c r="DSO17" s="478"/>
      <c r="DSP17" s="479"/>
      <c r="DSQ17" s="478"/>
      <c r="DSR17" s="479"/>
      <c r="DSS17" s="478"/>
      <c r="DST17" s="479"/>
      <c r="DSU17" s="478"/>
      <c r="DSV17" s="479"/>
      <c r="DSW17" s="478"/>
      <c r="DSX17" s="479"/>
      <c r="DSY17" s="478"/>
      <c r="DSZ17" s="479"/>
      <c r="DTA17" s="478"/>
      <c r="DTB17" s="479"/>
      <c r="DTC17" s="478"/>
      <c r="DTD17" s="479"/>
      <c r="DTE17" s="478"/>
      <c r="DTF17" s="479"/>
      <c r="DTG17" s="478"/>
      <c r="DTH17" s="479"/>
      <c r="DTI17" s="478"/>
      <c r="DTJ17" s="479"/>
      <c r="DTK17" s="478"/>
      <c r="DTL17" s="479"/>
      <c r="DTM17" s="478"/>
      <c r="DTN17" s="479"/>
      <c r="DTO17" s="478"/>
      <c r="DTP17" s="479"/>
      <c r="DTQ17" s="478"/>
      <c r="DTR17" s="479"/>
      <c r="DTS17" s="478"/>
      <c r="DTT17" s="479"/>
      <c r="DTU17" s="478"/>
      <c r="DTV17" s="479"/>
      <c r="DTW17" s="478"/>
      <c r="DTX17" s="479"/>
      <c r="DTY17" s="478"/>
      <c r="DTZ17" s="479"/>
      <c r="DUA17" s="478"/>
      <c r="DUB17" s="479"/>
      <c r="DUC17" s="478"/>
      <c r="DUD17" s="479"/>
      <c r="DUE17" s="478"/>
      <c r="DUF17" s="479"/>
      <c r="DUG17" s="478"/>
      <c r="DUH17" s="479"/>
      <c r="DUI17" s="478"/>
      <c r="DUJ17" s="479"/>
      <c r="DUK17" s="478"/>
      <c r="DUL17" s="479"/>
      <c r="DUM17" s="478"/>
      <c r="DUN17" s="479"/>
      <c r="DUO17" s="478"/>
      <c r="DUP17" s="479"/>
      <c r="DUQ17" s="478"/>
      <c r="DUR17" s="479"/>
      <c r="DUS17" s="478"/>
      <c r="DUT17" s="479"/>
      <c r="DUU17" s="478"/>
      <c r="DUV17" s="479"/>
      <c r="DUW17" s="478"/>
      <c r="DUX17" s="479"/>
      <c r="DUY17" s="478"/>
      <c r="DUZ17" s="479"/>
      <c r="DVA17" s="478"/>
      <c r="DVB17" s="479"/>
      <c r="DVC17" s="478"/>
      <c r="DVD17" s="479"/>
      <c r="DVE17" s="478"/>
      <c r="DVF17" s="479"/>
      <c r="DVG17" s="478"/>
      <c r="DVH17" s="479"/>
      <c r="DVI17" s="478"/>
      <c r="DVJ17" s="479"/>
      <c r="DVK17" s="478"/>
      <c r="DVL17" s="479"/>
      <c r="DVM17" s="478"/>
      <c r="DVN17" s="479"/>
      <c r="DVO17" s="478"/>
      <c r="DVP17" s="479"/>
      <c r="DVQ17" s="478"/>
      <c r="DVR17" s="479"/>
      <c r="DVS17" s="478"/>
      <c r="DVT17" s="479"/>
      <c r="DVU17" s="478"/>
      <c r="DVV17" s="479"/>
      <c r="DVW17" s="478"/>
      <c r="DVX17" s="479"/>
      <c r="DVY17" s="478"/>
      <c r="DVZ17" s="479"/>
      <c r="DWA17" s="478"/>
      <c r="DWB17" s="479"/>
      <c r="DWC17" s="478"/>
      <c r="DWD17" s="479"/>
      <c r="DWE17" s="478"/>
      <c r="DWF17" s="479"/>
      <c r="DWG17" s="478"/>
      <c r="DWH17" s="479"/>
      <c r="DWI17" s="478"/>
      <c r="DWJ17" s="479"/>
      <c r="DWK17" s="478"/>
      <c r="DWL17" s="479"/>
      <c r="DWM17" s="478"/>
      <c r="DWN17" s="479"/>
      <c r="DWO17" s="478"/>
      <c r="DWP17" s="479"/>
      <c r="DWQ17" s="478"/>
      <c r="DWR17" s="479"/>
      <c r="DWS17" s="478"/>
      <c r="DWT17" s="479"/>
      <c r="DWU17" s="478"/>
      <c r="DWV17" s="479"/>
      <c r="DWW17" s="478"/>
      <c r="DWX17" s="479"/>
      <c r="DWY17" s="478"/>
      <c r="DWZ17" s="479"/>
      <c r="DXA17" s="478"/>
      <c r="DXB17" s="479"/>
      <c r="DXC17" s="478"/>
      <c r="DXD17" s="479"/>
      <c r="DXE17" s="478"/>
      <c r="DXF17" s="479"/>
      <c r="DXG17" s="478"/>
      <c r="DXH17" s="479"/>
      <c r="DXI17" s="478"/>
      <c r="DXJ17" s="479"/>
      <c r="DXK17" s="478"/>
      <c r="DXL17" s="479"/>
      <c r="DXM17" s="478"/>
      <c r="DXN17" s="479"/>
      <c r="DXO17" s="478"/>
      <c r="DXP17" s="479"/>
      <c r="DXQ17" s="478"/>
      <c r="DXR17" s="479"/>
      <c r="DXS17" s="478"/>
      <c r="DXT17" s="479"/>
      <c r="DXU17" s="478"/>
      <c r="DXV17" s="479"/>
      <c r="DXW17" s="478"/>
      <c r="DXX17" s="479"/>
      <c r="DXY17" s="478"/>
      <c r="DXZ17" s="479"/>
      <c r="DYA17" s="478"/>
      <c r="DYB17" s="479"/>
      <c r="DYC17" s="478"/>
      <c r="DYD17" s="479"/>
      <c r="DYE17" s="478"/>
      <c r="DYF17" s="479"/>
      <c r="DYG17" s="478"/>
      <c r="DYH17" s="479"/>
      <c r="DYI17" s="478"/>
      <c r="DYJ17" s="479"/>
      <c r="DYK17" s="478"/>
      <c r="DYL17" s="479"/>
      <c r="DYM17" s="478"/>
      <c r="DYN17" s="479"/>
      <c r="DYO17" s="478"/>
      <c r="DYP17" s="479"/>
      <c r="DYQ17" s="478"/>
      <c r="DYR17" s="479"/>
      <c r="DYS17" s="478"/>
      <c r="DYT17" s="479"/>
      <c r="DYU17" s="478"/>
      <c r="DYV17" s="479"/>
      <c r="DYW17" s="478"/>
      <c r="DYX17" s="479"/>
      <c r="DYY17" s="478"/>
      <c r="DYZ17" s="479"/>
      <c r="DZA17" s="478"/>
      <c r="DZB17" s="479"/>
      <c r="DZC17" s="478"/>
      <c r="DZD17" s="479"/>
      <c r="DZE17" s="478"/>
      <c r="DZF17" s="479"/>
      <c r="DZG17" s="478"/>
      <c r="DZH17" s="479"/>
      <c r="DZI17" s="478"/>
      <c r="DZJ17" s="479"/>
      <c r="DZK17" s="478"/>
      <c r="DZL17" s="479"/>
      <c r="DZM17" s="478"/>
      <c r="DZN17" s="479"/>
      <c r="DZO17" s="478"/>
      <c r="DZP17" s="479"/>
      <c r="DZQ17" s="478"/>
      <c r="DZR17" s="479"/>
      <c r="DZS17" s="478"/>
      <c r="DZT17" s="479"/>
      <c r="DZU17" s="478"/>
      <c r="DZV17" s="479"/>
      <c r="DZW17" s="478"/>
      <c r="DZX17" s="479"/>
      <c r="DZY17" s="478"/>
      <c r="DZZ17" s="479"/>
      <c r="EAA17" s="478"/>
      <c r="EAB17" s="479"/>
      <c r="EAC17" s="478"/>
      <c r="EAD17" s="479"/>
      <c r="EAE17" s="478"/>
      <c r="EAF17" s="479"/>
      <c r="EAG17" s="478"/>
      <c r="EAH17" s="479"/>
      <c r="EAI17" s="478"/>
      <c r="EAJ17" s="479"/>
      <c r="EAK17" s="478"/>
      <c r="EAL17" s="479"/>
      <c r="EAM17" s="478"/>
      <c r="EAN17" s="479"/>
      <c r="EAO17" s="478"/>
      <c r="EAP17" s="479"/>
      <c r="EAQ17" s="478"/>
      <c r="EAR17" s="479"/>
      <c r="EAS17" s="478"/>
      <c r="EAT17" s="479"/>
      <c r="EAU17" s="478"/>
      <c r="EAV17" s="479"/>
      <c r="EAW17" s="478"/>
      <c r="EAX17" s="479"/>
      <c r="EAY17" s="478"/>
      <c r="EAZ17" s="479"/>
      <c r="EBA17" s="478"/>
      <c r="EBB17" s="479"/>
      <c r="EBC17" s="478"/>
      <c r="EBD17" s="479"/>
      <c r="EBE17" s="478"/>
      <c r="EBF17" s="479"/>
      <c r="EBG17" s="478"/>
      <c r="EBH17" s="479"/>
      <c r="EBI17" s="478"/>
      <c r="EBJ17" s="479"/>
      <c r="EBK17" s="478"/>
      <c r="EBL17" s="479"/>
      <c r="EBM17" s="478"/>
      <c r="EBN17" s="479"/>
      <c r="EBO17" s="478"/>
      <c r="EBP17" s="479"/>
      <c r="EBQ17" s="478"/>
      <c r="EBR17" s="479"/>
      <c r="EBS17" s="478"/>
      <c r="EBT17" s="479"/>
      <c r="EBU17" s="478"/>
      <c r="EBV17" s="479"/>
      <c r="EBW17" s="478"/>
      <c r="EBX17" s="479"/>
      <c r="EBY17" s="478"/>
      <c r="EBZ17" s="479"/>
      <c r="ECA17" s="478"/>
      <c r="ECB17" s="479"/>
      <c r="ECC17" s="478"/>
      <c r="ECD17" s="479"/>
      <c r="ECE17" s="478"/>
      <c r="ECF17" s="479"/>
      <c r="ECG17" s="478"/>
      <c r="ECH17" s="479"/>
      <c r="ECI17" s="478"/>
      <c r="ECJ17" s="479"/>
      <c r="ECK17" s="478"/>
      <c r="ECL17" s="479"/>
      <c r="ECM17" s="478"/>
      <c r="ECN17" s="479"/>
      <c r="ECO17" s="478"/>
      <c r="ECP17" s="479"/>
      <c r="ECQ17" s="478"/>
      <c r="ECR17" s="479"/>
      <c r="ECS17" s="478"/>
      <c r="ECT17" s="479"/>
      <c r="ECU17" s="478"/>
      <c r="ECV17" s="479"/>
      <c r="ECW17" s="478"/>
      <c r="ECX17" s="479"/>
      <c r="ECY17" s="478"/>
      <c r="ECZ17" s="479"/>
      <c r="EDA17" s="478"/>
      <c r="EDB17" s="479"/>
      <c r="EDC17" s="478"/>
      <c r="EDD17" s="479"/>
      <c r="EDE17" s="478"/>
      <c r="EDF17" s="479"/>
      <c r="EDG17" s="478"/>
      <c r="EDH17" s="479"/>
      <c r="EDI17" s="478"/>
      <c r="EDJ17" s="479"/>
      <c r="EDK17" s="478"/>
      <c r="EDL17" s="479"/>
      <c r="EDM17" s="478"/>
      <c r="EDN17" s="479"/>
      <c r="EDO17" s="478"/>
      <c r="EDP17" s="479"/>
      <c r="EDQ17" s="478"/>
      <c r="EDR17" s="479"/>
      <c r="EDS17" s="478"/>
      <c r="EDT17" s="479"/>
      <c r="EDU17" s="478"/>
      <c r="EDV17" s="479"/>
      <c r="EDW17" s="478"/>
      <c r="EDX17" s="479"/>
      <c r="EDY17" s="478"/>
      <c r="EDZ17" s="479"/>
      <c r="EEA17" s="478"/>
      <c r="EEB17" s="479"/>
      <c r="EEC17" s="478"/>
      <c r="EED17" s="479"/>
      <c r="EEE17" s="478"/>
      <c r="EEF17" s="479"/>
      <c r="EEG17" s="478"/>
      <c r="EEH17" s="479"/>
      <c r="EEI17" s="478"/>
      <c r="EEJ17" s="479"/>
      <c r="EEK17" s="478"/>
      <c r="EEL17" s="479"/>
      <c r="EEM17" s="478"/>
      <c r="EEN17" s="479"/>
      <c r="EEO17" s="478"/>
      <c r="EEP17" s="479"/>
      <c r="EEQ17" s="478"/>
      <c r="EER17" s="479"/>
      <c r="EES17" s="478"/>
      <c r="EET17" s="479"/>
      <c r="EEU17" s="478"/>
      <c r="EEV17" s="479"/>
      <c r="EEW17" s="478"/>
      <c r="EEX17" s="479"/>
      <c r="EEY17" s="478"/>
      <c r="EEZ17" s="479"/>
      <c r="EFA17" s="478"/>
      <c r="EFB17" s="479"/>
      <c r="EFC17" s="478"/>
      <c r="EFD17" s="479"/>
      <c r="EFE17" s="478"/>
      <c r="EFF17" s="479"/>
      <c r="EFG17" s="478"/>
      <c r="EFH17" s="479"/>
      <c r="EFI17" s="478"/>
      <c r="EFJ17" s="479"/>
      <c r="EFK17" s="478"/>
      <c r="EFL17" s="479"/>
      <c r="EFM17" s="478"/>
      <c r="EFN17" s="479"/>
      <c r="EFO17" s="478"/>
      <c r="EFP17" s="479"/>
      <c r="EFQ17" s="478"/>
      <c r="EFR17" s="479"/>
      <c r="EFS17" s="478"/>
      <c r="EFT17" s="479"/>
      <c r="EFU17" s="478"/>
      <c r="EFV17" s="479"/>
      <c r="EFW17" s="478"/>
      <c r="EFX17" s="479"/>
      <c r="EFY17" s="478"/>
      <c r="EFZ17" s="479"/>
      <c r="EGA17" s="478"/>
      <c r="EGB17" s="479"/>
      <c r="EGC17" s="478"/>
      <c r="EGD17" s="479"/>
      <c r="EGE17" s="478"/>
      <c r="EGF17" s="479"/>
      <c r="EGG17" s="478"/>
      <c r="EGH17" s="479"/>
      <c r="EGI17" s="478"/>
      <c r="EGJ17" s="479"/>
      <c r="EGK17" s="478"/>
      <c r="EGL17" s="479"/>
      <c r="EGM17" s="478"/>
      <c r="EGN17" s="479"/>
      <c r="EGO17" s="478"/>
      <c r="EGP17" s="479"/>
      <c r="EGQ17" s="478"/>
      <c r="EGR17" s="479"/>
      <c r="EGS17" s="478"/>
      <c r="EGT17" s="479"/>
      <c r="EGU17" s="478"/>
      <c r="EGV17" s="479"/>
      <c r="EGW17" s="478"/>
      <c r="EGX17" s="479"/>
      <c r="EGY17" s="478"/>
      <c r="EGZ17" s="479"/>
      <c r="EHA17" s="478"/>
      <c r="EHB17" s="479"/>
      <c r="EHC17" s="478"/>
      <c r="EHD17" s="479"/>
      <c r="EHE17" s="478"/>
      <c r="EHF17" s="479"/>
      <c r="EHG17" s="478"/>
      <c r="EHH17" s="479"/>
      <c r="EHI17" s="478"/>
      <c r="EHJ17" s="479"/>
      <c r="EHK17" s="478"/>
      <c r="EHL17" s="479"/>
      <c r="EHM17" s="478"/>
      <c r="EHN17" s="479"/>
      <c r="EHO17" s="478"/>
      <c r="EHP17" s="479"/>
      <c r="EHQ17" s="478"/>
      <c r="EHR17" s="479"/>
      <c r="EHS17" s="478"/>
      <c r="EHT17" s="479"/>
      <c r="EHU17" s="478"/>
      <c r="EHV17" s="479"/>
      <c r="EHW17" s="478"/>
      <c r="EHX17" s="479"/>
      <c r="EHY17" s="478"/>
      <c r="EHZ17" s="479"/>
      <c r="EIA17" s="478"/>
      <c r="EIB17" s="479"/>
      <c r="EIC17" s="478"/>
      <c r="EID17" s="479"/>
      <c r="EIE17" s="478"/>
      <c r="EIF17" s="479"/>
      <c r="EIG17" s="478"/>
      <c r="EIH17" s="479"/>
      <c r="EII17" s="478"/>
      <c r="EIJ17" s="479"/>
      <c r="EIK17" s="478"/>
      <c r="EIL17" s="479"/>
      <c r="EIM17" s="478"/>
      <c r="EIN17" s="479"/>
      <c r="EIO17" s="478"/>
      <c r="EIP17" s="479"/>
      <c r="EIQ17" s="478"/>
      <c r="EIR17" s="479"/>
      <c r="EIS17" s="478"/>
      <c r="EIT17" s="479"/>
      <c r="EIU17" s="478"/>
      <c r="EIV17" s="479"/>
      <c r="EIW17" s="478"/>
      <c r="EIX17" s="479"/>
      <c r="EIY17" s="478"/>
      <c r="EIZ17" s="479"/>
      <c r="EJA17" s="478"/>
      <c r="EJB17" s="479"/>
      <c r="EJC17" s="478"/>
      <c r="EJD17" s="479"/>
      <c r="EJE17" s="478"/>
      <c r="EJF17" s="479"/>
      <c r="EJG17" s="478"/>
      <c r="EJH17" s="479"/>
      <c r="EJI17" s="478"/>
      <c r="EJJ17" s="479"/>
      <c r="EJK17" s="478"/>
      <c r="EJL17" s="479"/>
      <c r="EJM17" s="478"/>
      <c r="EJN17" s="479"/>
      <c r="EJO17" s="478"/>
      <c r="EJP17" s="479"/>
      <c r="EJQ17" s="478"/>
      <c r="EJR17" s="479"/>
      <c r="EJS17" s="478"/>
      <c r="EJT17" s="479"/>
      <c r="EJU17" s="478"/>
      <c r="EJV17" s="479"/>
      <c r="EJW17" s="478"/>
      <c r="EJX17" s="479"/>
      <c r="EJY17" s="478"/>
      <c r="EJZ17" s="479"/>
      <c r="EKA17" s="478"/>
      <c r="EKB17" s="479"/>
      <c r="EKC17" s="478"/>
      <c r="EKD17" s="479"/>
      <c r="EKE17" s="478"/>
      <c r="EKF17" s="479"/>
      <c r="EKG17" s="478"/>
      <c r="EKH17" s="479"/>
      <c r="EKI17" s="478"/>
      <c r="EKJ17" s="479"/>
      <c r="EKK17" s="478"/>
      <c r="EKL17" s="479"/>
      <c r="EKM17" s="478"/>
      <c r="EKN17" s="479"/>
      <c r="EKO17" s="478"/>
      <c r="EKP17" s="479"/>
      <c r="EKQ17" s="478"/>
      <c r="EKR17" s="479"/>
      <c r="EKS17" s="478"/>
      <c r="EKT17" s="479"/>
      <c r="EKU17" s="478"/>
      <c r="EKV17" s="479"/>
      <c r="EKW17" s="478"/>
      <c r="EKX17" s="479"/>
      <c r="EKY17" s="478"/>
      <c r="EKZ17" s="479"/>
      <c r="ELA17" s="478"/>
      <c r="ELB17" s="479"/>
      <c r="ELC17" s="478"/>
      <c r="ELD17" s="479"/>
      <c r="ELE17" s="478"/>
      <c r="ELF17" s="479"/>
      <c r="ELG17" s="478"/>
      <c r="ELH17" s="479"/>
      <c r="ELI17" s="478"/>
      <c r="ELJ17" s="479"/>
      <c r="ELK17" s="478"/>
      <c r="ELL17" s="479"/>
      <c r="ELM17" s="478"/>
      <c r="ELN17" s="479"/>
      <c r="ELO17" s="478"/>
      <c r="ELP17" s="479"/>
      <c r="ELQ17" s="478"/>
      <c r="ELR17" s="479"/>
      <c r="ELS17" s="478"/>
      <c r="ELT17" s="479"/>
      <c r="ELU17" s="478"/>
      <c r="ELV17" s="479"/>
      <c r="ELW17" s="478"/>
      <c r="ELX17" s="479"/>
      <c r="ELY17" s="478"/>
      <c r="ELZ17" s="479"/>
      <c r="EMA17" s="478"/>
      <c r="EMB17" s="479"/>
      <c r="EMC17" s="478"/>
      <c r="EMD17" s="479"/>
      <c r="EME17" s="478"/>
      <c r="EMF17" s="479"/>
      <c r="EMG17" s="478"/>
      <c r="EMH17" s="479"/>
      <c r="EMI17" s="478"/>
      <c r="EMJ17" s="479"/>
      <c r="EMK17" s="478"/>
      <c r="EML17" s="479"/>
      <c r="EMM17" s="478"/>
      <c r="EMN17" s="479"/>
      <c r="EMO17" s="478"/>
      <c r="EMP17" s="479"/>
      <c r="EMQ17" s="478"/>
      <c r="EMR17" s="479"/>
      <c r="EMS17" s="478"/>
      <c r="EMT17" s="479"/>
      <c r="EMU17" s="478"/>
      <c r="EMV17" s="479"/>
      <c r="EMW17" s="478"/>
      <c r="EMX17" s="479"/>
      <c r="EMY17" s="478"/>
      <c r="EMZ17" s="479"/>
      <c r="ENA17" s="478"/>
      <c r="ENB17" s="479"/>
      <c r="ENC17" s="478"/>
      <c r="END17" s="479"/>
      <c r="ENE17" s="478"/>
      <c r="ENF17" s="479"/>
      <c r="ENG17" s="478"/>
      <c r="ENH17" s="479"/>
      <c r="ENI17" s="478"/>
      <c r="ENJ17" s="479"/>
      <c r="ENK17" s="478"/>
      <c r="ENL17" s="479"/>
      <c r="ENM17" s="478"/>
      <c r="ENN17" s="479"/>
      <c r="ENO17" s="478"/>
      <c r="ENP17" s="479"/>
      <c r="ENQ17" s="478"/>
      <c r="ENR17" s="479"/>
      <c r="ENS17" s="478"/>
      <c r="ENT17" s="479"/>
      <c r="ENU17" s="478"/>
      <c r="ENV17" s="479"/>
      <c r="ENW17" s="478"/>
      <c r="ENX17" s="479"/>
      <c r="ENY17" s="478"/>
      <c r="ENZ17" s="479"/>
      <c r="EOA17" s="478"/>
      <c r="EOB17" s="479"/>
      <c r="EOC17" s="478"/>
      <c r="EOD17" s="479"/>
      <c r="EOE17" s="478"/>
      <c r="EOF17" s="479"/>
      <c r="EOG17" s="478"/>
      <c r="EOH17" s="479"/>
      <c r="EOI17" s="478"/>
      <c r="EOJ17" s="479"/>
      <c r="EOK17" s="478"/>
      <c r="EOL17" s="479"/>
      <c r="EOM17" s="478"/>
      <c r="EON17" s="479"/>
      <c r="EOO17" s="478"/>
      <c r="EOP17" s="479"/>
      <c r="EOQ17" s="478"/>
      <c r="EOR17" s="479"/>
      <c r="EOS17" s="478"/>
      <c r="EOT17" s="479"/>
      <c r="EOU17" s="478"/>
      <c r="EOV17" s="479"/>
      <c r="EOW17" s="478"/>
      <c r="EOX17" s="479"/>
      <c r="EOY17" s="478"/>
      <c r="EOZ17" s="479"/>
      <c r="EPA17" s="478"/>
      <c r="EPB17" s="479"/>
      <c r="EPC17" s="478"/>
      <c r="EPD17" s="479"/>
      <c r="EPE17" s="478"/>
      <c r="EPF17" s="479"/>
      <c r="EPG17" s="478"/>
      <c r="EPH17" s="479"/>
      <c r="EPI17" s="478"/>
      <c r="EPJ17" s="479"/>
      <c r="EPK17" s="478"/>
      <c r="EPL17" s="479"/>
      <c r="EPM17" s="478"/>
      <c r="EPN17" s="479"/>
      <c r="EPO17" s="478"/>
      <c r="EPP17" s="479"/>
      <c r="EPQ17" s="478"/>
      <c r="EPR17" s="479"/>
      <c r="EPS17" s="478"/>
      <c r="EPT17" s="479"/>
      <c r="EPU17" s="478"/>
      <c r="EPV17" s="479"/>
      <c r="EPW17" s="478"/>
      <c r="EPX17" s="479"/>
      <c r="EPY17" s="478"/>
      <c r="EPZ17" s="479"/>
      <c r="EQA17" s="478"/>
      <c r="EQB17" s="479"/>
      <c r="EQC17" s="478"/>
      <c r="EQD17" s="479"/>
      <c r="EQE17" s="478"/>
      <c r="EQF17" s="479"/>
      <c r="EQG17" s="478"/>
      <c r="EQH17" s="479"/>
      <c r="EQI17" s="478"/>
      <c r="EQJ17" s="479"/>
      <c r="EQK17" s="478"/>
      <c r="EQL17" s="479"/>
      <c r="EQM17" s="478"/>
      <c r="EQN17" s="479"/>
      <c r="EQO17" s="478"/>
      <c r="EQP17" s="479"/>
      <c r="EQQ17" s="478"/>
      <c r="EQR17" s="479"/>
      <c r="EQS17" s="478"/>
      <c r="EQT17" s="479"/>
      <c r="EQU17" s="478"/>
      <c r="EQV17" s="479"/>
      <c r="EQW17" s="478"/>
      <c r="EQX17" s="479"/>
      <c r="EQY17" s="478"/>
      <c r="EQZ17" s="479"/>
      <c r="ERA17" s="478"/>
      <c r="ERB17" s="479"/>
      <c r="ERC17" s="478"/>
      <c r="ERD17" s="479"/>
      <c r="ERE17" s="478"/>
      <c r="ERF17" s="479"/>
      <c r="ERG17" s="478"/>
      <c r="ERH17" s="479"/>
      <c r="ERI17" s="478"/>
      <c r="ERJ17" s="479"/>
      <c r="ERK17" s="478"/>
      <c r="ERL17" s="479"/>
      <c r="ERM17" s="478"/>
      <c r="ERN17" s="479"/>
      <c r="ERO17" s="478"/>
      <c r="ERP17" s="479"/>
      <c r="ERQ17" s="478"/>
      <c r="ERR17" s="479"/>
      <c r="ERS17" s="478"/>
      <c r="ERT17" s="479"/>
      <c r="ERU17" s="478"/>
      <c r="ERV17" s="479"/>
      <c r="ERW17" s="478"/>
      <c r="ERX17" s="479"/>
      <c r="ERY17" s="478"/>
      <c r="ERZ17" s="479"/>
      <c r="ESA17" s="478"/>
      <c r="ESB17" s="479"/>
      <c r="ESC17" s="478"/>
      <c r="ESD17" s="479"/>
      <c r="ESE17" s="478"/>
      <c r="ESF17" s="479"/>
      <c r="ESG17" s="478"/>
      <c r="ESH17" s="479"/>
      <c r="ESI17" s="478"/>
      <c r="ESJ17" s="479"/>
      <c r="ESK17" s="478"/>
      <c r="ESL17" s="479"/>
      <c r="ESM17" s="478"/>
      <c r="ESN17" s="479"/>
      <c r="ESO17" s="478"/>
      <c r="ESP17" s="479"/>
      <c r="ESQ17" s="478"/>
      <c r="ESR17" s="479"/>
      <c r="ESS17" s="478"/>
      <c r="EST17" s="479"/>
      <c r="ESU17" s="478"/>
      <c r="ESV17" s="479"/>
      <c r="ESW17" s="478"/>
      <c r="ESX17" s="479"/>
      <c r="ESY17" s="478"/>
      <c r="ESZ17" s="479"/>
      <c r="ETA17" s="478"/>
      <c r="ETB17" s="479"/>
      <c r="ETC17" s="478"/>
      <c r="ETD17" s="479"/>
      <c r="ETE17" s="478"/>
      <c r="ETF17" s="479"/>
      <c r="ETG17" s="478"/>
      <c r="ETH17" s="479"/>
      <c r="ETI17" s="478"/>
      <c r="ETJ17" s="479"/>
      <c r="ETK17" s="478"/>
      <c r="ETL17" s="479"/>
      <c r="ETM17" s="478"/>
      <c r="ETN17" s="479"/>
      <c r="ETO17" s="478"/>
      <c r="ETP17" s="479"/>
      <c r="ETQ17" s="478"/>
      <c r="ETR17" s="479"/>
      <c r="ETS17" s="478"/>
      <c r="ETT17" s="479"/>
      <c r="ETU17" s="478"/>
      <c r="ETV17" s="479"/>
      <c r="ETW17" s="478"/>
      <c r="ETX17" s="479"/>
      <c r="ETY17" s="478"/>
      <c r="ETZ17" s="479"/>
      <c r="EUA17" s="478"/>
      <c r="EUB17" s="479"/>
      <c r="EUC17" s="478"/>
      <c r="EUD17" s="479"/>
      <c r="EUE17" s="478"/>
      <c r="EUF17" s="479"/>
      <c r="EUG17" s="478"/>
      <c r="EUH17" s="479"/>
      <c r="EUI17" s="478"/>
      <c r="EUJ17" s="479"/>
      <c r="EUK17" s="478"/>
      <c r="EUL17" s="479"/>
      <c r="EUM17" s="478"/>
      <c r="EUN17" s="479"/>
      <c r="EUO17" s="478"/>
      <c r="EUP17" s="479"/>
      <c r="EUQ17" s="478"/>
      <c r="EUR17" s="479"/>
      <c r="EUS17" s="478"/>
      <c r="EUT17" s="479"/>
      <c r="EUU17" s="478"/>
      <c r="EUV17" s="479"/>
      <c r="EUW17" s="478"/>
      <c r="EUX17" s="479"/>
      <c r="EUY17" s="478"/>
      <c r="EUZ17" s="479"/>
      <c r="EVA17" s="478"/>
      <c r="EVB17" s="479"/>
      <c r="EVC17" s="478"/>
      <c r="EVD17" s="479"/>
      <c r="EVE17" s="478"/>
      <c r="EVF17" s="479"/>
      <c r="EVG17" s="478"/>
      <c r="EVH17" s="479"/>
      <c r="EVI17" s="478"/>
      <c r="EVJ17" s="479"/>
      <c r="EVK17" s="478"/>
      <c r="EVL17" s="479"/>
      <c r="EVM17" s="478"/>
      <c r="EVN17" s="479"/>
      <c r="EVO17" s="478"/>
      <c r="EVP17" s="479"/>
      <c r="EVQ17" s="478"/>
      <c r="EVR17" s="479"/>
      <c r="EVS17" s="478"/>
      <c r="EVT17" s="479"/>
      <c r="EVU17" s="478"/>
      <c r="EVV17" s="479"/>
      <c r="EVW17" s="478"/>
      <c r="EVX17" s="479"/>
      <c r="EVY17" s="478"/>
      <c r="EVZ17" s="479"/>
      <c r="EWA17" s="478"/>
      <c r="EWB17" s="479"/>
      <c r="EWC17" s="478"/>
      <c r="EWD17" s="479"/>
      <c r="EWE17" s="478"/>
      <c r="EWF17" s="479"/>
      <c r="EWG17" s="478"/>
      <c r="EWH17" s="479"/>
      <c r="EWI17" s="478"/>
      <c r="EWJ17" s="479"/>
      <c r="EWK17" s="478"/>
      <c r="EWL17" s="479"/>
      <c r="EWM17" s="478"/>
      <c r="EWN17" s="479"/>
      <c r="EWO17" s="478"/>
      <c r="EWP17" s="479"/>
      <c r="EWQ17" s="478"/>
      <c r="EWR17" s="479"/>
      <c r="EWS17" s="478"/>
      <c r="EWT17" s="479"/>
      <c r="EWU17" s="478"/>
      <c r="EWV17" s="479"/>
      <c r="EWW17" s="478"/>
      <c r="EWX17" s="479"/>
      <c r="EWY17" s="478"/>
      <c r="EWZ17" s="479"/>
      <c r="EXA17" s="478"/>
      <c r="EXB17" s="479"/>
      <c r="EXC17" s="478"/>
      <c r="EXD17" s="479"/>
      <c r="EXE17" s="478"/>
      <c r="EXF17" s="479"/>
      <c r="EXG17" s="478"/>
      <c r="EXH17" s="479"/>
      <c r="EXI17" s="478"/>
      <c r="EXJ17" s="479"/>
      <c r="EXK17" s="478"/>
      <c r="EXL17" s="479"/>
      <c r="EXM17" s="478"/>
      <c r="EXN17" s="479"/>
      <c r="EXO17" s="478"/>
      <c r="EXP17" s="479"/>
      <c r="EXQ17" s="478"/>
      <c r="EXR17" s="479"/>
      <c r="EXS17" s="478"/>
      <c r="EXT17" s="479"/>
      <c r="EXU17" s="478"/>
      <c r="EXV17" s="479"/>
      <c r="EXW17" s="478"/>
      <c r="EXX17" s="479"/>
      <c r="EXY17" s="478"/>
      <c r="EXZ17" s="479"/>
      <c r="EYA17" s="478"/>
      <c r="EYB17" s="479"/>
      <c r="EYC17" s="478"/>
      <c r="EYD17" s="479"/>
      <c r="EYE17" s="478"/>
      <c r="EYF17" s="479"/>
      <c r="EYG17" s="478"/>
      <c r="EYH17" s="479"/>
      <c r="EYI17" s="478"/>
      <c r="EYJ17" s="479"/>
      <c r="EYK17" s="478"/>
      <c r="EYL17" s="479"/>
      <c r="EYM17" s="478"/>
      <c r="EYN17" s="479"/>
      <c r="EYO17" s="478"/>
      <c r="EYP17" s="479"/>
      <c r="EYQ17" s="478"/>
      <c r="EYR17" s="479"/>
      <c r="EYS17" s="478"/>
      <c r="EYT17" s="479"/>
      <c r="EYU17" s="478"/>
      <c r="EYV17" s="479"/>
      <c r="EYW17" s="478"/>
      <c r="EYX17" s="479"/>
      <c r="EYY17" s="478"/>
      <c r="EYZ17" s="479"/>
      <c r="EZA17" s="478"/>
      <c r="EZB17" s="479"/>
      <c r="EZC17" s="478"/>
      <c r="EZD17" s="479"/>
      <c r="EZE17" s="478"/>
      <c r="EZF17" s="479"/>
      <c r="EZG17" s="478"/>
      <c r="EZH17" s="479"/>
      <c r="EZI17" s="478"/>
      <c r="EZJ17" s="479"/>
      <c r="EZK17" s="478"/>
      <c r="EZL17" s="479"/>
      <c r="EZM17" s="478"/>
      <c r="EZN17" s="479"/>
      <c r="EZO17" s="478"/>
      <c r="EZP17" s="479"/>
      <c r="EZQ17" s="478"/>
      <c r="EZR17" s="479"/>
      <c r="EZS17" s="478"/>
      <c r="EZT17" s="479"/>
      <c r="EZU17" s="478"/>
      <c r="EZV17" s="479"/>
      <c r="EZW17" s="478"/>
      <c r="EZX17" s="479"/>
      <c r="EZY17" s="478"/>
      <c r="EZZ17" s="479"/>
      <c r="FAA17" s="478"/>
      <c r="FAB17" s="479"/>
      <c r="FAC17" s="478"/>
      <c r="FAD17" s="479"/>
      <c r="FAE17" s="478"/>
      <c r="FAF17" s="479"/>
      <c r="FAG17" s="478"/>
      <c r="FAH17" s="479"/>
      <c r="FAI17" s="478"/>
      <c r="FAJ17" s="479"/>
      <c r="FAK17" s="478"/>
      <c r="FAL17" s="479"/>
      <c r="FAM17" s="478"/>
      <c r="FAN17" s="479"/>
      <c r="FAO17" s="478"/>
      <c r="FAP17" s="479"/>
      <c r="FAQ17" s="478"/>
      <c r="FAR17" s="479"/>
      <c r="FAS17" s="478"/>
      <c r="FAT17" s="479"/>
      <c r="FAU17" s="478"/>
      <c r="FAV17" s="479"/>
      <c r="FAW17" s="478"/>
      <c r="FAX17" s="479"/>
      <c r="FAY17" s="478"/>
      <c r="FAZ17" s="479"/>
      <c r="FBA17" s="478"/>
      <c r="FBB17" s="479"/>
      <c r="FBC17" s="478"/>
      <c r="FBD17" s="479"/>
      <c r="FBE17" s="478"/>
      <c r="FBF17" s="479"/>
      <c r="FBG17" s="478"/>
      <c r="FBH17" s="479"/>
      <c r="FBI17" s="478"/>
      <c r="FBJ17" s="479"/>
      <c r="FBK17" s="478"/>
      <c r="FBL17" s="479"/>
      <c r="FBM17" s="478"/>
      <c r="FBN17" s="479"/>
      <c r="FBO17" s="478"/>
      <c r="FBP17" s="479"/>
      <c r="FBQ17" s="478"/>
      <c r="FBR17" s="479"/>
      <c r="FBS17" s="478"/>
      <c r="FBT17" s="479"/>
      <c r="FBU17" s="478"/>
      <c r="FBV17" s="479"/>
      <c r="FBW17" s="478"/>
      <c r="FBX17" s="479"/>
      <c r="FBY17" s="478"/>
      <c r="FBZ17" s="479"/>
      <c r="FCA17" s="478"/>
      <c r="FCB17" s="479"/>
      <c r="FCC17" s="478"/>
      <c r="FCD17" s="479"/>
      <c r="FCE17" s="478"/>
      <c r="FCF17" s="479"/>
      <c r="FCG17" s="478"/>
      <c r="FCH17" s="479"/>
      <c r="FCI17" s="478"/>
      <c r="FCJ17" s="479"/>
      <c r="FCK17" s="478"/>
      <c r="FCL17" s="479"/>
      <c r="FCM17" s="478"/>
      <c r="FCN17" s="479"/>
      <c r="FCO17" s="478"/>
      <c r="FCP17" s="479"/>
      <c r="FCQ17" s="478"/>
      <c r="FCR17" s="479"/>
      <c r="FCS17" s="478"/>
      <c r="FCT17" s="479"/>
      <c r="FCU17" s="478"/>
      <c r="FCV17" s="479"/>
      <c r="FCW17" s="478"/>
      <c r="FCX17" s="479"/>
      <c r="FCY17" s="478"/>
      <c r="FCZ17" s="479"/>
      <c r="FDA17" s="478"/>
      <c r="FDB17" s="479"/>
      <c r="FDC17" s="478"/>
      <c r="FDD17" s="479"/>
      <c r="FDE17" s="478"/>
      <c r="FDF17" s="479"/>
      <c r="FDG17" s="478"/>
      <c r="FDH17" s="479"/>
      <c r="FDI17" s="478"/>
      <c r="FDJ17" s="479"/>
      <c r="FDK17" s="478"/>
      <c r="FDL17" s="479"/>
      <c r="FDM17" s="478"/>
      <c r="FDN17" s="479"/>
      <c r="FDO17" s="478"/>
      <c r="FDP17" s="479"/>
      <c r="FDQ17" s="478"/>
      <c r="FDR17" s="479"/>
      <c r="FDS17" s="478"/>
      <c r="FDT17" s="479"/>
      <c r="FDU17" s="478"/>
      <c r="FDV17" s="479"/>
      <c r="FDW17" s="478"/>
      <c r="FDX17" s="479"/>
      <c r="FDY17" s="478"/>
      <c r="FDZ17" s="479"/>
      <c r="FEA17" s="478"/>
      <c r="FEB17" s="479"/>
      <c r="FEC17" s="478"/>
      <c r="FED17" s="479"/>
      <c r="FEE17" s="478"/>
      <c r="FEF17" s="479"/>
      <c r="FEG17" s="478"/>
      <c r="FEH17" s="479"/>
      <c r="FEI17" s="478"/>
      <c r="FEJ17" s="479"/>
      <c r="FEK17" s="478"/>
      <c r="FEL17" s="479"/>
      <c r="FEM17" s="478"/>
      <c r="FEN17" s="479"/>
      <c r="FEO17" s="478"/>
      <c r="FEP17" s="479"/>
      <c r="FEQ17" s="478"/>
      <c r="FER17" s="479"/>
      <c r="FES17" s="478"/>
      <c r="FET17" s="479"/>
      <c r="FEU17" s="478"/>
      <c r="FEV17" s="479"/>
      <c r="FEW17" s="478"/>
      <c r="FEX17" s="479"/>
      <c r="FEY17" s="478"/>
      <c r="FEZ17" s="479"/>
      <c r="FFA17" s="478"/>
      <c r="FFB17" s="479"/>
      <c r="FFC17" s="478"/>
      <c r="FFD17" s="479"/>
      <c r="FFE17" s="478"/>
      <c r="FFF17" s="479"/>
      <c r="FFG17" s="478"/>
      <c r="FFH17" s="479"/>
      <c r="FFI17" s="478"/>
      <c r="FFJ17" s="479"/>
      <c r="FFK17" s="478"/>
      <c r="FFL17" s="479"/>
      <c r="FFM17" s="478"/>
      <c r="FFN17" s="479"/>
      <c r="FFO17" s="478"/>
      <c r="FFP17" s="479"/>
      <c r="FFQ17" s="478"/>
      <c r="FFR17" s="479"/>
      <c r="FFS17" s="478"/>
      <c r="FFT17" s="479"/>
      <c r="FFU17" s="478"/>
      <c r="FFV17" s="479"/>
      <c r="FFW17" s="478"/>
      <c r="FFX17" s="479"/>
      <c r="FFY17" s="478"/>
      <c r="FFZ17" s="479"/>
      <c r="FGA17" s="478"/>
      <c r="FGB17" s="479"/>
      <c r="FGC17" s="478"/>
      <c r="FGD17" s="479"/>
      <c r="FGE17" s="478"/>
      <c r="FGF17" s="479"/>
      <c r="FGG17" s="478"/>
      <c r="FGH17" s="479"/>
      <c r="FGI17" s="478"/>
      <c r="FGJ17" s="479"/>
      <c r="FGK17" s="478"/>
      <c r="FGL17" s="479"/>
      <c r="FGM17" s="478"/>
      <c r="FGN17" s="479"/>
      <c r="FGO17" s="478"/>
      <c r="FGP17" s="479"/>
      <c r="FGQ17" s="478"/>
      <c r="FGR17" s="479"/>
      <c r="FGS17" s="478"/>
      <c r="FGT17" s="479"/>
      <c r="FGU17" s="478"/>
      <c r="FGV17" s="479"/>
      <c r="FGW17" s="478"/>
      <c r="FGX17" s="479"/>
      <c r="FGY17" s="478"/>
      <c r="FGZ17" s="479"/>
      <c r="FHA17" s="478"/>
      <c r="FHB17" s="479"/>
      <c r="FHC17" s="478"/>
      <c r="FHD17" s="479"/>
      <c r="FHE17" s="478"/>
      <c r="FHF17" s="479"/>
      <c r="FHG17" s="478"/>
      <c r="FHH17" s="479"/>
      <c r="FHI17" s="478"/>
      <c r="FHJ17" s="479"/>
      <c r="FHK17" s="478"/>
      <c r="FHL17" s="479"/>
      <c r="FHM17" s="478"/>
      <c r="FHN17" s="479"/>
      <c r="FHO17" s="478"/>
      <c r="FHP17" s="479"/>
      <c r="FHQ17" s="478"/>
      <c r="FHR17" s="479"/>
      <c r="FHS17" s="478"/>
      <c r="FHT17" s="479"/>
      <c r="FHU17" s="478"/>
      <c r="FHV17" s="479"/>
      <c r="FHW17" s="478"/>
      <c r="FHX17" s="479"/>
      <c r="FHY17" s="478"/>
      <c r="FHZ17" s="479"/>
      <c r="FIA17" s="478"/>
      <c r="FIB17" s="479"/>
      <c r="FIC17" s="478"/>
      <c r="FID17" s="479"/>
      <c r="FIE17" s="478"/>
      <c r="FIF17" s="479"/>
      <c r="FIG17" s="478"/>
      <c r="FIH17" s="479"/>
      <c r="FII17" s="478"/>
      <c r="FIJ17" s="479"/>
      <c r="FIK17" s="478"/>
      <c r="FIL17" s="479"/>
      <c r="FIM17" s="478"/>
      <c r="FIN17" s="479"/>
      <c r="FIO17" s="478"/>
      <c r="FIP17" s="479"/>
      <c r="FIQ17" s="478"/>
      <c r="FIR17" s="479"/>
      <c r="FIS17" s="478"/>
      <c r="FIT17" s="479"/>
      <c r="FIU17" s="478"/>
      <c r="FIV17" s="479"/>
      <c r="FIW17" s="478"/>
      <c r="FIX17" s="479"/>
      <c r="FIY17" s="478"/>
      <c r="FIZ17" s="479"/>
      <c r="FJA17" s="478"/>
      <c r="FJB17" s="479"/>
      <c r="FJC17" s="478"/>
      <c r="FJD17" s="479"/>
      <c r="FJE17" s="478"/>
      <c r="FJF17" s="479"/>
      <c r="FJG17" s="478"/>
      <c r="FJH17" s="479"/>
      <c r="FJI17" s="478"/>
      <c r="FJJ17" s="479"/>
      <c r="FJK17" s="478"/>
      <c r="FJL17" s="479"/>
      <c r="FJM17" s="478"/>
      <c r="FJN17" s="479"/>
      <c r="FJO17" s="478"/>
      <c r="FJP17" s="479"/>
      <c r="FJQ17" s="478"/>
      <c r="FJR17" s="479"/>
      <c r="FJS17" s="478"/>
      <c r="FJT17" s="479"/>
      <c r="FJU17" s="478"/>
      <c r="FJV17" s="479"/>
      <c r="FJW17" s="478"/>
      <c r="FJX17" s="479"/>
      <c r="FJY17" s="478"/>
      <c r="FJZ17" s="479"/>
      <c r="FKA17" s="478"/>
      <c r="FKB17" s="479"/>
      <c r="FKC17" s="478"/>
      <c r="FKD17" s="479"/>
      <c r="FKE17" s="478"/>
      <c r="FKF17" s="479"/>
      <c r="FKG17" s="478"/>
      <c r="FKH17" s="479"/>
      <c r="FKI17" s="478"/>
      <c r="FKJ17" s="479"/>
      <c r="FKK17" s="478"/>
      <c r="FKL17" s="479"/>
      <c r="FKM17" s="478"/>
      <c r="FKN17" s="479"/>
      <c r="FKO17" s="478"/>
      <c r="FKP17" s="479"/>
      <c r="FKQ17" s="478"/>
      <c r="FKR17" s="479"/>
      <c r="FKS17" s="478"/>
      <c r="FKT17" s="479"/>
      <c r="FKU17" s="478"/>
      <c r="FKV17" s="479"/>
      <c r="FKW17" s="478"/>
      <c r="FKX17" s="479"/>
      <c r="FKY17" s="478"/>
      <c r="FKZ17" s="479"/>
      <c r="FLA17" s="478"/>
      <c r="FLB17" s="479"/>
      <c r="FLC17" s="478"/>
      <c r="FLD17" s="479"/>
      <c r="FLE17" s="478"/>
      <c r="FLF17" s="479"/>
      <c r="FLG17" s="478"/>
      <c r="FLH17" s="479"/>
      <c r="FLI17" s="478"/>
      <c r="FLJ17" s="479"/>
      <c r="FLK17" s="478"/>
      <c r="FLL17" s="479"/>
      <c r="FLM17" s="478"/>
      <c r="FLN17" s="479"/>
      <c r="FLO17" s="478"/>
      <c r="FLP17" s="479"/>
      <c r="FLQ17" s="478"/>
      <c r="FLR17" s="479"/>
      <c r="FLS17" s="478"/>
      <c r="FLT17" s="479"/>
      <c r="FLU17" s="478"/>
      <c r="FLV17" s="479"/>
      <c r="FLW17" s="478"/>
      <c r="FLX17" s="479"/>
      <c r="FLY17" s="478"/>
      <c r="FLZ17" s="479"/>
      <c r="FMA17" s="478"/>
      <c r="FMB17" s="479"/>
      <c r="FMC17" s="478"/>
      <c r="FMD17" s="479"/>
      <c r="FME17" s="478"/>
      <c r="FMF17" s="479"/>
      <c r="FMG17" s="478"/>
      <c r="FMH17" s="479"/>
      <c r="FMI17" s="478"/>
      <c r="FMJ17" s="479"/>
      <c r="FMK17" s="478"/>
      <c r="FML17" s="479"/>
      <c r="FMM17" s="478"/>
      <c r="FMN17" s="479"/>
      <c r="FMO17" s="478"/>
      <c r="FMP17" s="479"/>
      <c r="FMQ17" s="478"/>
      <c r="FMR17" s="479"/>
      <c r="FMS17" s="478"/>
      <c r="FMT17" s="479"/>
      <c r="FMU17" s="478"/>
      <c r="FMV17" s="479"/>
      <c r="FMW17" s="478"/>
      <c r="FMX17" s="479"/>
      <c r="FMY17" s="478"/>
      <c r="FMZ17" s="479"/>
      <c r="FNA17" s="478"/>
      <c r="FNB17" s="479"/>
      <c r="FNC17" s="478"/>
      <c r="FND17" s="479"/>
      <c r="FNE17" s="478"/>
      <c r="FNF17" s="479"/>
      <c r="FNG17" s="478"/>
      <c r="FNH17" s="479"/>
      <c r="FNI17" s="478"/>
      <c r="FNJ17" s="479"/>
      <c r="FNK17" s="478"/>
      <c r="FNL17" s="479"/>
      <c r="FNM17" s="478"/>
      <c r="FNN17" s="479"/>
      <c r="FNO17" s="478"/>
      <c r="FNP17" s="479"/>
      <c r="FNQ17" s="478"/>
      <c r="FNR17" s="479"/>
      <c r="FNS17" s="478"/>
      <c r="FNT17" s="479"/>
      <c r="FNU17" s="478"/>
      <c r="FNV17" s="479"/>
      <c r="FNW17" s="478"/>
      <c r="FNX17" s="479"/>
      <c r="FNY17" s="478"/>
      <c r="FNZ17" s="479"/>
      <c r="FOA17" s="478"/>
      <c r="FOB17" s="479"/>
      <c r="FOC17" s="478"/>
      <c r="FOD17" s="479"/>
      <c r="FOE17" s="478"/>
      <c r="FOF17" s="479"/>
      <c r="FOG17" s="478"/>
      <c r="FOH17" s="479"/>
      <c r="FOI17" s="478"/>
      <c r="FOJ17" s="479"/>
      <c r="FOK17" s="478"/>
      <c r="FOL17" s="479"/>
      <c r="FOM17" s="478"/>
      <c r="FON17" s="479"/>
      <c r="FOO17" s="478"/>
      <c r="FOP17" s="479"/>
      <c r="FOQ17" s="478"/>
      <c r="FOR17" s="479"/>
      <c r="FOS17" s="478"/>
      <c r="FOT17" s="479"/>
      <c r="FOU17" s="478"/>
      <c r="FOV17" s="479"/>
      <c r="FOW17" s="478"/>
      <c r="FOX17" s="479"/>
      <c r="FOY17" s="478"/>
      <c r="FOZ17" s="479"/>
      <c r="FPA17" s="478"/>
      <c r="FPB17" s="479"/>
      <c r="FPC17" s="478"/>
      <c r="FPD17" s="479"/>
      <c r="FPE17" s="478"/>
      <c r="FPF17" s="479"/>
      <c r="FPG17" s="478"/>
      <c r="FPH17" s="479"/>
      <c r="FPI17" s="478"/>
      <c r="FPJ17" s="479"/>
      <c r="FPK17" s="478"/>
      <c r="FPL17" s="479"/>
      <c r="FPM17" s="478"/>
      <c r="FPN17" s="479"/>
      <c r="FPO17" s="478"/>
      <c r="FPP17" s="479"/>
      <c r="FPQ17" s="478"/>
      <c r="FPR17" s="479"/>
      <c r="FPS17" s="478"/>
      <c r="FPT17" s="479"/>
      <c r="FPU17" s="478"/>
      <c r="FPV17" s="479"/>
      <c r="FPW17" s="478"/>
      <c r="FPX17" s="479"/>
      <c r="FPY17" s="478"/>
      <c r="FPZ17" s="479"/>
      <c r="FQA17" s="478"/>
      <c r="FQB17" s="479"/>
      <c r="FQC17" s="478"/>
      <c r="FQD17" s="479"/>
      <c r="FQE17" s="478"/>
      <c r="FQF17" s="479"/>
      <c r="FQG17" s="478"/>
      <c r="FQH17" s="479"/>
      <c r="FQI17" s="478"/>
      <c r="FQJ17" s="479"/>
      <c r="FQK17" s="478"/>
      <c r="FQL17" s="479"/>
      <c r="FQM17" s="478"/>
      <c r="FQN17" s="479"/>
      <c r="FQO17" s="478"/>
      <c r="FQP17" s="479"/>
      <c r="FQQ17" s="478"/>
      <c r="FQR17" s="479"/>
      <c r="FQS17" s="478"/>
      <c r="FQT17" s="479"/>
      <c r="FQU17" s="478"/>
      <c r="FQV17" s="479"/>
      <c r="FQW17" s="478"/>
      <c r="FQX17" s="479"/>
      <c r="FQY17" s="478"/>
      <c r="FQZ17" s="479"/>
      <c r="FRA17" s="478"/>
      <c r="FRB17" s="479"/>
      <c r="FRC17" s="478"/>
      <c r="FRD17" s="479"/>
      <c r="FRE17" s="478"/>
      <c r="FRF17" s="479"/>
      <c r="FRG17" s="478"/>
      <c r="FRH17" s="479"/>
      <c r="FRI17" s="478"/>
      <c r="FRJ17" s="479"/>
      <c r="FRK17" s="478"/>
      <c r="FRL17" s="479"/>
      <c r="FRM17" s="478"/>
      <c r="FRN17" s="479"/>
      <c r="FRO17" s="478"/>
      <c r="FRP17" s="479"/>
      <c r="FRQ17" s="478"/>
      <c r="FRR17" s="479"/>
      <c r="FRS17" s="478"/>
      <c r="FRT17" s="479"/>
      <c r="FRU17" s="478"/>
      <c r="FRV17" s="479"/>
      <c r="FRW17" s="478"/>
      <c r="FRX17" s="479"/>
      <c r="FRY17" s="478"/>
      <c r="FRZ17" s="479"/>
      <c r="FSA17" s="478"/>
      <c r="FSB17" s="479"/>
      <c r="FSC17" s="478"/>
      <c r="FSD17" s="479"/>
      <c r="FSE17" s="478"/>
      <c r="FSF17" s="479"/>
      <c r="FSG17" s="478"/>
      <c r="FSH17" s="479"/>
      <c r="FSI17" s="478"/>
      <c r="FSJ17" s="479"/>
      <c r="FSK17" s="478"/>
      <c r="FSL17" s="479"/>
      <c r="FSM17" s="478"/>
      <c r="FSN17" s="479"/>
      <c r="FSO17" s="478"/>
      <c r="FSP17" s="479"/>
      <c r="FSQ17" s="478"/>
      <c r="FSR17" s="479"/>
      <c r="FSS17" s="478"/>
      <c r="FST17" s="479"/>
      <c r="FSU17" s="478"/>
      <c r="FSV17" s="479"/>
      <c r="FSW17" s="478"/>
      <c r="FSX17" s="479"/>
      <c r="FSY17" s="478"/>
      <c r="FSZ17" s="479"/>
      <c r="FTA17" s="478"/>
      <c r="FTB17" s="479"/>
      <c r="FTC17" s="478"/>
      <c r="FTD17" s="479"/>
      <c r="FTE17" s="478"/>
      <c r="FTF17" s="479"/>
      <c r="FTG17" s="478"/>
      <c r="FTH17" s="479"/>
      <c r="FTI17" s="478"/>
      <c r="FTJ17" s="479"/>
      <c r="FTK17" s="478"/>
      <c r="FTL17" s="479"/>
      <c r="FTM17" s="478"/>
      <c r="FTN17" s="479"/>
      <c r="FTO17" s="478"/>
      <c r="FTP17" s="479"/>
      <c r="FTQ17" s="478"/>
      <c r="FTR17" s="479"/>
      <c r="FTS17" s="478"/>
      <c r="FTT17" s="479"/>
      <c r="FTU17" s="478"/>
      <c r="FTV17" s="479"/>
      <c r="FTW17" s="478"/>
      <c r="FTX17" s="479"/>
      <c r="FTY17" s="478"/>
      <c r="FTZ17" s="479"/>
      <c r="FUA17" s="478"/>
      <c r="FUB17" s="479"/>
      <c r="FUC17" s="478"/>
      <c r="FUD17" s="479"/>
      <c r="FUE17" s="478"/>
      <c r="FUF17" s="479"/>
      <c r="FUG17" s="478"/>
      <c r="FUH17" s="479"/>
      <c r="FUI17" s="478"/>
      <c r="FUJ17" s="479"/>
      <c r="FUK17" s="478"/>
      <c r="FUL17" s="479"/>
      <c r="FUM17" s="478"/>
      <c r="FUN17" s="479"/>
      <c r="FUO17" s="478"/>
      <c r="FUP17" s="479"/>
      <c r="FUQ17" s="478"/>
      <c r="FUR17" s="479"/>
      <c r="FUS17" s="478"/>
      <c r="FUT17" s="479"/>
      <c r="FUU17" s="478"/>
      <c r="FUV17" s="479"/>
      <c r="FUW17" s="478"/>
      <c r="FUX17" s="479"/>
      <c r="FUY17" s="478"/>
      <c r="FUZ17" s="479"/>
      <c r="FVA17" s="478"/>
      <c r="FVB17" s="479"/>
      <c r="FVC17" s="478"/>
      <c r="FVD17" s="479"/>
      <c r="FVE17" s="478"/>
      <c r="FVF17" s="479"/>
      <c r="FVG17" s="478"/>
      <c r="FVH17" s="479"/>
      <c r="FVI17" s="478"/>
      <c r="FVJ17" s="479"/>
      <c r="FVK17" s="478"/>
      <c r="FVL17" s="479"/>
      <c r="FVM17" s="478"/>
      <c r="FVN17" s="479"/>
      <c r="FVO17" s="478"/>
      <c r="FVP17" s="479"/>
      <c r="FVQ17" s="478"/>
      <c r="FVR17" s="479"/>
      <c r="FVS17" s="478"/>
      <c r="FVT17" s="479"/>
      <c r="FVU17" s="478"/>
      <c r="FVV17" s="479"/>
      <c r="FVW17" s="478"/>
      <c r="FVX17" s="479"/>
      <c r="FVY17" s="478"/>
      <c r="FVZ17" s="479"/>
      <c r="FWA17" s="478"/>
      <c r="FWB17" s="479"/>
      <c r="FWC17" s="478"/>
      <c r="FWD17" s="479"/>
      <c r="FWE17" s="478"/>
      <c r="FWF17" s="479"/>
      <c r="FWG17" s="478"/>
      <c r="FWH17" s="479"/>
      <c r="FWI17" s="478"/>
      <c r="FWJ17" s="479"/>
      <c r="FWK17" s="478"/>
      <c r="FWL17" s="479"/>
      <c r="FWM17" s="478"/>
      <c r="FWN17" s="479"/>
      <c r="FWO17" s="478"/>
      <c r="FWP17" s="479"/>
      <c r="FWQ17" s="478"/>
      <c r="FWR17" s="479"/>
      <c r="FWS17" s="478"/>
      <c r="FWT17" s="479"/>
      <c r="FWU17" s="478"/>
      <c r="FWV17" s="479"/>
      <c r="FWW17" s="478"/>
      <c r="FWX17" s="479"/>
      <c r="FWY17" s="478"/>
      <c r="FWZ17" s="479"/>
      <c r="FXA17" s="478"/>
      <c r="FXB17" s="479"/>
      <c r="FXC17" s="478"/>
      <c r="FXD17" s="479"/>
      <c r="FXE17" s="478"/>
      <c r="FXF17" s="479"/>
      <c r="FXG17" s="478"/>
      <c r="FXH17" s="479"/>
      <c r="FXI17" s="478"/>
      <c r="FXJ17" s="479"/>
      <c r="FXK17" s="478"/>
      <c r="FXL17" s="479"/>
      <c r="FXM17" s="478"/>
      <c r="FXN17" s="479"/>
      <c r="FXO17" s="478"/>
      <c r="FXP17" s="479"/>
      <c r="FXQ17" s="478"/>
      <c r="FXR17" s="479"/>
      <c r="FXS17" s="478"/>
      <c r="FXT17" s="479"/>
      <c r="FXU17" s="478"/>
      <c r="FXV17" s="479"/>
      <c r="FXW17" s="478"/>
      <c r="FXX17" s="479"/>
      <c r="FXY17" s="478"/>
      <c r="FXZ17" s="479"/>
      <c r="FYA17" s="478"/>
      <c r="FYB17" s="479"/>
      <c r="FYC17" s="478"/>
      <c r="FYD17" s="479"/>
      <c r="FYE17" s="478"/>
      <c r="FYF17" s="479"/>
      <c r="FYG17" s="478"/>
      <c r="FYH17" s="479"/>
      <c r="FYI17" s="478"/>
      <c r="FYJ17" s="479"/>
      <c r="FYK17" s="478"/>
      <c r="FYL17" s="479"/>
      <c r="FYM17" s="478"/>
      <c r="FYN17" s="479"/>
      <c r="FYO17" s="478"/>
      <c r="FYP17" s="479"/>
      <c r="FYQ17" s="478"/>
      <c r="FYR17" s="479"/>
      <c r="FYS17" s="478"/>
      <c r="FYT17" s="479"/>
      <c r="FYU17" s="478"/>
      <c r="FYV17" s="479"/>
      <c r="FYW17" s="478"/>
      <c r="FYX17" s="479"/>
      <c r="FYY17" s="478"/>
      <c r="FYZ17" s="479"/>
      <c r="FZA17" s="478"/>
      <c r="FZB17" s="479"/>
      <c r="FZC17" s="478"/>
      <c r="FZD17" s="479"/>
      <c r="FZE17" s="478"/>
      <c r="FZF17" s="479"/>
      <c r="FZG17" s="478"/>
      <c r="FZH17" s="479"/>
      <c r="FZI17" s="478"/>
      <c r="FZJ17" s="479"/>
      <c r="FZK17" s="478"/>
      <c r="FZL17" s="479"/>
      <c r="FZM17" s="478"/>
      <c r="FZN17" s="479"/>
      <c r="FZO17" s="478"/>
      <c r="FZP17" s="479"/>
      <c r="FZQ17" s="478"/>
      <c r="FZR17" s="479"/>
      <c r="FZS17" s="478"/>
      <c r="FZT17" s="479"/>
      <c r="FZU17" s="478"/>
      <c r="FZV17" s="479"/>
      <c r="FZW17" s="478"/>
      <c r="FZX17" s="479"/>
      <c r="FZY17" s="478"/>
      <c r="FZZ17" s="479"/>
      <c r="GAA17" s="478"/>
      <c r="GAB17" s="479"/>
      <c r="GAC17" s="478"/>
      <c r="GAD17" s="479"/>
      <c r="GAE17" s="478"/>
      <c r="GAF17" s="479"/>
      <c r="GAG17" s="478"/>
      <c r="GAH17" s="479"/>
      <c r="GAI17" s="478"/>
      <c r="GAJ17" s="479"/>
      <c r="GAK17" s="478"/>
      <c r="GAL17" s="479"/>
      <c r="GAM17" s="478"/>
      <c r="GAN17" s="479"/>
      <c r="GAO17" s="478"/>
      <c r="GAP17" s="479"/>
      <c r="GAQ17" s="478"/>
      <c r="GAR17" s="479"/>
      <c r="GAS17" s="478"/>
      <c r="GAT17" s="479"/>
      <c r="GAU17" s="478"/>
      <c r="GAV17" s="479"/>
      <c r="GAW17" s="478"/>
      <c r="GAX17" s="479"/>
      <c r="GAY17" s="478"/>
      <c r="GAZ17" s="479"/>
      <c r="GBA17" s="478"/>
      <c r="GBB17" s="479"/>
      <c r="GBC17" s="478"/>
      <c r="GBD17" s="479"/>
      <c r="GBE17" s="478"/>
      <c r="GBF17" s="479"/>
      <c r="GBG17" s="478"/>
      <c r="GBH17" s="479"/>
      <c r="GBI17" s="478"/>
      <c r="GBJ17" s="479"/>
      <c r="GBK17" s="478"/>
      <c r="GBL17" s="479"/>
      <c r="GBM17" s="478"/>
      <c r="GBN17" s="479"/>
      <c r="GBO17" s="478"/>
      <c r="GBP17" s="479"/>
      <c r="GBQ17" s="478"/>
      <c r="GBR17" s="479"/>
      <c r="GBS17" s="478"/>
      <c r="GBT17" s="479"/>
      <c r="GBU17" s="478"/>
      <c r="GBV17" s="479"/>
      <c r="GBW17" s="478"/>
      <c r="GBX17" s="479"/>
      <c r="GBY17" s="478"/>
      <c r="GBZ17" s="479"/>
      <c r="GCA17" s="478"/>
      <c r="GCB17" s="479"/>
      <c r="GCC17" s="478"/>
      <c r="GCD17" s="479"/>
      <c r="GCE17" s="478"/>
      <c r="GCF17" s="479"/>
      <c r="GCG17" s="478"/>
      <c r="GCH17" s="479"/>
      <c r="GCI17" s="478"/>
      <c r="GCJ17" s="479"/>
      <c r="GCK17" s="478"/>
      <c r="GCL17" s="479"/>
      <c r="GCM17" s="478"/>
      <c r="GCN17" s="479"/>
      <c r="GCO17" s="478"/>
      <c r="GCP17" s="479"/>
      <c r="GCQ17" s="478"/>
      <c r="GCR17" s="479"/>
      <c r="GCS17" s="478"/>
      <c r="GCT17" s="479"/>
      <c r="GCU17" s="478"/>
      <c r="GCV17" s="479"/>
      <c r="GCW17" s="478"/>
      <c r="GCX17" s="479"/>
      <c r="GCY17" s="478"/>
      <c r="GCZ17" s="479"/>
      <c r="GDA17" s="478"/>
      <c r="GDB17" s="479"/>
      <c r="GDC17" s="478"/>
      <c r="GDD17" s="479"/>
      <c r="GDE17" s="478"/>
      <c r="GDF17" s="479"/>
      <c r="GDG17" s="478"/>
      <c r="GDH17" s="479"/>
      <c r="GDI17" s="478"/>
      <c r="GDJ17" s="479"/>
      <c r="GDK17" s="478"/>
      <c r="GDL17" s="479"/>
      <c r="GDM17" s="478"/>
      <c r="GDN17" s="479"/>
      <c r="GDO17" s="478"/>
      <c r="GDP17" s="479"/>
      <c r="GDQ17" s="478"/>
      <c r="GDR17" s="479"/>
      <c r="GDS17" s="478"/>
      <c r="GDT17" s="479"/>
      <c r="GDU17" s="478"/>
      <c r="GDV17" s="479"/>
      <c r="GDW17" s="478"/>
      <c r="GDX17" s="479"/>
      <c r="GDY17" s="478"/>
      <c r="GDZ17" s="479"/>
      <c r="GEA17" s="478"/>
      <c r="GEB17" s="479"/>
      <c r="GEC17" s="478"/>
      <c r="GED17" s="479"/>
      <c r="GEE17" s="478"/>
      <c r="GEF17" s="479"/>
      <c r="GEG17" s="478"/>
      <c r="GEH17" s="479"/>
      <c r="GEI17" s="478"/>
      <c r="GEJ17" s="479"/>
      <c r="GEK17" s="478"/>
      <c r="GEL17" s="479"/>
      <c r="GEM17" s="478"/>
      <c r="GEN17" s="479"/>
      <c r="GEO17" s="478"/>
      <c r="GEP17" s="479"/>
      <c r="GEQ17" s="478"/>
      <c r="GER17" s="479"/>
      <c r="GES17" s="478"/>
      <c r="GET17" s="479"/>
      <c r="GEU17" s="478"/>
      <c r="GEV17" s="479"/>
      <c r="GEW17" s="478"/>
      <c r="GEX17" s="479"/>
      <c r="GEY17" s="478"/>
      <c r="GEZ17" s="479"/>
      <c r="GFA17" s="478"/>
      <c r="GFB17" s="479"/>
      <c r="GFC17" s="478"/>
      <c r="GFD17" s="479"/>
      <c r="GFE17" s="478"/>
      <c r="GFF17" s="479"/>
      <c r="GFG17" s="478"/>
      <c r="GFH17" s="479"/>
      <c r="GFI17" s="478"/>
      <c r="GFJ17" s="479"/>
      <c r="GFK17" s="478"/>
      <c r="GFL17" s="479"/>
      <c r="GFM17" s="478"/>
      <c r="GFN17" s="479"/>
      <c r="GFO17" s="478"/>
      <c r="GFP17" s="479"/>
      <c r="GFQ17" s="478"/>
      <c r="GFR17" s="479"/>
      <c r="GFS17" s="478"/>
      <c r="GFT17" s="479"/>
      <c r="GFU17" s="478"/>
      <c r="GFV17" s="479"/>
      <c r="GFW17" s="478"/>
      <c r="GFX17" s="479"/>
      <c r="GFY17" s="478"/>
      <c r="GFZ17" s="479"/>
      <c r="GGA17" s="478"/>
      <c r="GGB17" s="479"/>
      <c r="GGC17" s="478"/>
      <c r="GGD17" s="479"/>
      <c r="GGE17" s="478"/>
      <c r="GGF17" s="479"/>
      <c r="GGG17" s="478"/>
      <c r="GGH17" s="479"/>
      <c r="GGI17" s="478"/>
      <c r="GGJ17" s="479"/>
      <c r="GGK17" s="478"/>
      <c r="GGL17" s="479"/>
      <c r="GGM17" s="478"/>
      <c r="GGN17" s="479"/>
      <c r="GGO17" s="478"/>
      <c r="GGP17" s="479"/>
      <c r="GGQ17" s="478"/>
      <c r="GGR17" s="479"/>
      <c r="GGS17" s="478"/>
      <c r="GGT17" s="479"/>
      <c r="GGU17" s="478"/>
      <c r="GGV17" s="479"/>
      <c r="GGW17" s="478"/>
      <c r="GGX17" s="479"/>
      <c r="GGY17" s="478"/>
      <c r="GGZ17" s="479"/>
      <c r="GHA17" s="478"/>
      <c r="GHB17" s="479"/>
      <c r="GHC17" s="478"/>
      <c r="GHD17" s="479"/>
      <c r="GHE17" s="478"/>
      <c r="GHF17" s="479"/>
      <c r="GHG17" s="478"/>
      <c r="GHH17" s="479"/>
      <c r="GHI17" s="478"/>
      <c r="GHJ17" s="479"/>
      <c r="GHK17" s="478"/>
      <c r="GHL17" s="479"/>
      <c r="GHM17" s="478"/>
      <c r="GHN17" s="479"/>
      <c r="GHO17" s="478"/>
      <c r="GHP17" s="479"/>
      <c r="GHQ17" s="478"/>
      <c r="GHR17" s="479"/>
      <c r="GHS17" s="478"/>
      <c r="GHT17" s="479"/>
      <c r="GHU17" s="478"/>
      <c r="GHV17" s="479"/>
      <c r="GHW17" s="478"/>
      <c r="GHX17" s="479"/>
      <c r="GHY17" s="478"/>
      <c r="GHZ17" s="479"/>
      <c r="GIA17" s="478"/>
      <c r="GIB17" s="479"/>
      <c r="GIC17" s="478"/>
      <c r="GID17" s="479"/>
      <c r="GIE17" s="478"/>
      <c r="GIF17" s="479"/>
      <c r="GIG17" s="478"/>
      <c r="GIH17" s="479"/>
      <c r="GII17" s="478"/>
      <c r="GIJ17" s="479"/>
      <c r="GIK17" s="478"/>
      <c r="GIL17" s="479"/>
      <c r="GIM17" s="478"/>
      <c r="GIN17" s="479"/>
      <c r="GIO17" s="478"/>
      <c r="GIP17" s="479"/>
      <c r="GIQ17" s="478"/>
      <c r="GIR17" s="479"/>
      <c r="GIS17" s="478"/>
      <c r="GIT17" s="479"/>
      <c r="GIU17" s="478"/>
      <c r="GIV17" s="479"/>
      <c r="GIW17" s="478"/>
      <c r="GIX17" s="479"/>
      <c r="GIY17" s="478"/>
      <c r="GIZ17" s="479"/>
      <c r="GJA17" s="478"/>
      <c r="GJB17" s="479"/>
      <c r="GJC17" s="478"/>
      <c r="GJD17" s="479"/>
      <c r="GJE17" s="478"/>
      <c r="GJF17" s="479"/>
      <c r="GJG17" s="478"/>
      <c r="GJH17" s="479"/>
      <c r="GJI17" s="478"/>
      <c r="GJJ17" s="479"/>
      <c r="GJK17" s="478"/>
      <c r="GJL17" s="479"/>
      <c r="GJM17" s="478"/>
      <c r="GJN17" s="479"/>
      <c r="GJO17" s="478"/>
      <c r="GJP17" s="479"/>
      <c r="GJQ17" s="478"/>
      <c r="GJR17" s="479"/>
      <c r="GJS17" s="478"/>
      <c r="GJT17" s="479"/>
      <c r="GJU17" s="478"/>
      <c r="GJV17" s="479"/>
      <c r="GJW17" s="478"/>
      <c r="GJX17" s="479"/>
      <c r="GJY17" s="478"/>
      <c r="GJZ17" s="479"/>
      <c r="GKA17" s="478"/>
      <c r="GKB17" s="479"/>
      <c r="GKC17" s="478"/>
      <c r="GKD17" s="479"/>
      <c r="GKE17" s="478"/>
      <c r="GKF17" s="479"/>
      <c r="GKG17" s="478"/>
      <c r="GKH17" s="479"/>
      <c r="GKI17" s="478"/>
      <c r="GKJ17" s="479"/>
      <c r="GKK17" s="478"/>
      <c r="GKL17" s="479"/>
      <c r="GKM17" s="478"/>
      <c r="GKN17" s="479"/>
      <c r="GKO17" s="478"/>
      <c r="GKP17" s="479"/>
      <c r="GKQ17" s="478"/>
      <c r="GKR17" s="479"/>
      <c r="GKS17" s="478"/>
      <c r="GKT17" s="479"/>
      <c r="GKU17" s="478"/>
      <c r="GKV17" s="479"/>
      <c r="GKW17" s="478"/>
      <c r="GKX17" s="479"/>
      <c r="GKY17" s="478"/>
      <c r="GKZ17" s="479"/>
      <c r="GLA17" s="478"/>
      <c r="GLB17" s="479"/>
      <c r="GLC17" s="478"/>
      <c r="GLD17" s="479"/>
      <c r="GLE17" s="478"/>
      <c r="GLF17" s="479"/>
      <c r="GLG17" s="478"/>
      <c r="GLH17" s="479"/>
      <c r="GLI17" s="478"/>
      <c r="GLJ17" s="479"/>
      <c r="GLK17" s="478"/>
      <c r="GLL17" s="479"/>
      <c r="GLM17" s="478"/>
      <c r="GLN17" s="479"/>
      <c r="GLO17" s="478"/>
      <c r="GLP17" s="479"/>
      <c r="GLQ17" s="478"/>
      <c r="GLR17" s="479"/>
      <c r="GLS17" s="478"/>
      <c r="GLT17" s="479"/>
      <c r="GLU17" s="478"/>
      <c r="GLV17" s="479"/>
      <c r="GLW17" s="478"/>
      <c r="GLX17" s="479"/>
      <c r="GLY17" s="478"/>
      <c r="GLZ17" s="479"/>
      <c r="GMA17" s="478"/>
      <c r="GMB17" s="479"/>
      <c r="GMC17" s="478"/>
      <c r="GMD17" s="479"/>
      <c r="GME17" s="478"/>
      <c r="GMF17" s="479"/>
      <c r="GMG17" s="478"/>
      <c r="GMH17" s="479"/>
      <c r="GMI17" s="478"/>
      <c r="GMJ17" s="479"/>
      <c r="GMK17" s="478"/>
      <c r="GML17" s="479"/>
      <c r="GMM17" s="478"/>
      <c r="GMN17" s="479"/>
      <c r="GMO17" s="478"/>
      <c r="GMP17" s="479"/>
      <c r="GMQ17" s="478"/>
      <c r="GMR17" s="479"/>
      <c r="GMS17" s="478"/>
      <c r="GMT17" s="479"/>
      <c r="GMU17" s="478"/>
      <c r="GMV17" s="479"/>
      <c r="GMW17" s="478"/>
      <c r="GMX17" s="479"/>
      <c r="GMY17" s="478"/>
      <c r="GMZ17" s="479"/>
      <c r="GNA17" s="478"/>
      <c r="GNB17" s="479"/>
      <c r="GNC17" s="478"/>
      <c r="GND17" s="479"/>
      <c r="GNE17" s="478"/>
      <c r="GNF17" s="479"/>
      <c r="GNG17" s="478"/>
      <c r="GNH17" s="479"/>
      <c r="GNI17" s="478"/>
      <c r="GNJ17" s="479"/>
      <c r="GNK17" s="478"/>
      <c r="GNL17" s="479"/>
      <c r="GNM17" s="478"/>
      <c r="GNN17" s="479"/>
      <c r="GNO17" s="478"/>
      <c r="GNP17" s="479"/>
      <c r="GNQ17" s="478"/>
      <c r="GNR17" s="479"/>
      <c r="GNS17" s="478"/>
      <c r="GNT17" s="479"/>
      <c r="GNU17" s="478"/>
      <c r="GNV17" s="479"/>
      <c r="GNW17" s="478"/>
      <c r="GNX17" s="479"/>
      <c r="GNY17" s="478"/>
      <c r="GNZ17" s="479"/>
      <c r="GOA17" s="478"/>
      <c r="GOB17" s="479"/>
      <c r="GOC17" s="478"/>
      <c r="GOD17" s="479"/>
      <c r="GOE17" s="478"/>
      <c r="GOF17" s="479"/>
      <c r="GOG17" s="478"/>
      <c r="GOH17" s="479"/>
      <c r="GOI17" s="478"/>
      <c r="GOJ17" s="479"/>
      <c r="GOK17" s="478"/>
      <c r="GOL17" s="479"/>
      <c r="GOM17" s="478"/>
      <c r="GON17" s="479"/>
      <c r="GOO17" s="478"/>
      <c r="GOP17" s="479"/>
      <c r="GOQ17" s="478"/>
      <c r="GOR17" s="479"/>
      <c r="GOS17" s="478"/>
      <c r="GOT17" s="479"/>
      <c r="GOU17" s="478"/>
      <c r="GOV17" s="479"/>
      <c r="GOW17" s="478"/>
      <c r="GOX17" s="479"/>
      <c r="GOY17" s="478"/>
      <c r="GOZ17" s="479"/>
      <c r="GPA17" s="478"/>
      <c r="GPB17" s="479"/>
      <c r="GPC17" s="478"/>
      <c r="GPD17" s="479"/>
      <c r="GPE17" s="478"/>
      <c r="GPF17" s="479"/>
      <c r="GPG17" s="478"/>
      <c r="GPH17" s="479"/>
      <c r="GPI17" s="478"/>
      <c r="GPJ17" s="479"/>
      <c r="GPK17" s="478"/>
      <c r="GPL17" s="479"/>
      <c r="GPM17" s="478"/>
      <c r="GPN17" s="479"/>
      <c r="GPO17" s="478"/>
      <c r="GPP17" s="479"/>
      <c r="GPQ17" s="478"/>
      <c r="GPR17" s="479"/>
      <c r="GPS17" s="478"/>
      <c r="GPT17" s="479"/>
      <c r="GPU17" s="478"/>
      <c r="GPV17" s="479"/>
      <c r="GPW17" s="478"/>
      <c r="GPX17" s="479"/>
      <c r="GPY17" s="478"/>
      <c r="GPZ17" s="479"/>
      <c r="GQA17" s="478"/>
      <c r="GQB17" s="479"/>
      <c r="GQC17" s="478"/>
      <c r="GQD17" s="479"/>
      <c r="GQE17" s="478"/>
      <c r="GQF17" s="479"/>
      <c r="GQG17" s="478"/>
      <c r="GQH17" s="479"/>
      <c r="GQI17" s="478"/>
      <c r="GQJ17" s="479"/>
      <c r="GQK17" s="478"/>
      <c r="GQL17" s="479"/>
      <c r="GQM17" s="478"/>
      <c r="GQN17" s="479"/>
      <c r="GQO17" s="478"/>
      <c r="GQP17" s="479"/>
      <c r="GQQ17" s="478"/>
      <c r="GQR17" s="479"/>
      <c r="GQS17" s="478"/>
      <c r="GQT17" s="479"/>
      <c r="GQU17" s="478"/>
      <c r="GQV17" s="479"/>
      <c r="GQW17" s="478"/>
      <c r="GQX17" s="479"/>
      <c r="GQY17" s="478"/>
      <c r="GQZ17" s="479"/>
      <c r="GRA17" s="478"/>
      <c r="GRB17" s="479"/>
      <c r="GRC17" s="478"/>
      <c r="GRD17" s="479"/>
      <c r="GRE17" s="478"/>
      <c r="GRF17" s="479"/>
      <c r="GRG17" s="478"/>
      <c r="GRH17" s="479"/>
      <c r="GRI17" s="478"/>
      <c r="GRJ17" s="479"/>
      <c r="GRK17" s="478"/>
      <c r="GRL17" s="479"/>
      <c r="GRM17" s="478"/>
      <c r="GRN17" s="479"/>
      <c r="GRO17" s="478"/>
      <c r="GRP17" s="479"/>
      <c r="GRQ17" s="478"/>
      <c r="GRR17" s="479"/>
      <c r="GRS17" s="478"/>
      <c r="GRT17" s="479"/>
      <c r="GRU17" s="478"/>
      <c r="GRV17" s="479"/>
      <c r="GRW17" s="478"/>
      <c r="GRX17" s="479"/>
      <c r="GRY17" s="478"/>
      <c r="GRZ17" s="479"/>
      <c r="GSA17" s="478"/>
      <c r="GSB17" s="479"/>
      <c r="GSC17" s="478"/>
      <c r="GSD17" s="479"/>
      <c r="GSE17" s="478"/>
      <c r="GSF17" s="479"/>
      <c r="GSG17" s="478"/>
      <c r="GSH17" s="479"/>
      <c r="GSI17" s="478"/>
      <c r="GSJ17" s="479"/>
      <c r="GSK17" s="478"/>
      <c r="GSL17" s="479"/>
      <c r="GSM17" s="478"/>
      <c r="GSN17" s="479"/>
      <c r="GSO17" s="478"/>
      <c r="GSP17" s="479"/>
      <c r="GSQ17" s="478"/>
      <c r="GSR17" s="479"/>
      <c r="GSS17" s="478"/>
      <c r="GST17" s="479"/>
      <c r="GSU17" s="478"/>
      <c r="GSV17" s="479"/>
      <c r="GSW17" s="478"/>
      <c r="GSX17" s="479"/>
      <c r="GSY17" s="478"/>
      <c r="GSZ17" s="479"/>
      <c r="GTA17" s="478"/>
      <c r="GTB17" s="479"/>
      <c r="GTC17" s="478"/>
      <c r="GTD17" s="479"/>
      <c r="GTE17" s="478"/>
      <c r="GTF17" s="479"/>
      <c r="GTG17" s="478"/>
      <c r="GTH17" s="479"/>
      <c r="GTI17" s="478"/>
      <c r="GTJ17" s="479"/>
      <c r="GTK17" s="478"/>
      <c r="GTL17" s="479"/>
      <c r="GTM17" s="478"/>
      <c r="GTN17" s="479"/>
      <c r="GTO17" s="478"/>
      <c r="GTP17" s="479"/>
      <c r="GTQ17" s="478"/>
      <c r="GTR17" s="479"/>
      <c r="GTS17" s="478"/>
      <c r="GTT17" s="479"/>
      <c r="GTU17" s="478"/>
      <c r="GTV17" s="479"/>
      <c r="GTW17" s="478"/>
      <c r="GTX17" s="479"/>
      <c r="GTY17" s="478"/>
      <c r="GTZ17" s="479"/>
      <c r="GUA17" s="478"/>
      <c r="GUB17" s="479"/>
      <c r="GUC17" s="478"/>
      <c r="GUD17" s="479"/>
      <c r="GUE17" s="478"/>
      <c r="GUF17" s="479"/>
      <c r="GUG17" s="478"/>
      <c r="GUH17" s="479"/>
      <c r="GUI17" s="478"/>
      <c r="GUJ17" s="479"/>
      <c r="GUK17" s="478"/>
      <c r="GUL17" s="479"/>
      <c r="GUM17" s="478"/>
      <c r="GUN17" s="479"/>
      <c r="GUO17" s="478"/>
      <c r="GUP17" s="479"/>
      <c r="GUQ17" s="478"/>
      <c r="GUR17" s="479"/>
      <c r="GUS17" s="478"/>
      <c r="GUT17" s="479"/>
      <c r="GUU17" s="478"/>
      <c r="GUV17" s="479"/>
      <c r="GUW17" s="478"/>
      <c r="GUX17" s="479"/>
      <c r="GUY17" s="478"/>
      <c r="GUZ17" s="479"/>
      <c r="GVA17" s="478"/>
      <c r="GVB17" s="479"/>
      <c r="GVC17" s="478"/>
      <c r="GVD17" s="479"/>
      <c r="GVE17" s="478"/>
      <c r="GVF17" s="479"/>
      <c r="GVG17" s="478"/>
      <c r="GVH17" s="479"/>
      <c r="GVI17" s="478"/>
      <c r="GVJ17" s="479"/>
      <c r="GVK17" s="478"/>
      <c r="GVL17" s="479"/>
      <c r="GVM17" s="478"/>
      <c r="GVN17" s="479"/>
      <c r="GVO17" s="478"/>
      <c r="GVP17" s="479"/>
      <c r="GVQ17" s="478"/>
      <c r="GVR17" s="479"/>
      <c r="GVS17" s="478"/>
      <c r="GVT17" s="479"/>
      <c r="GVU17" s="478"/>
      <c r="GVV17" s="479"/>
      <c r="GVW17" s="478"/>
      <c r="GVX17" s="479"/>
      <c r="GVY17" s="478"/>
      <c r="GVZ17" s="479"/>
      <c r="GWA17" s="478"/>
      <c r="GWB17" s="479"/>
      <c r="GWC17" s="478"/>
      <c r="GWD17" s="479"/>
      <c r="GWE17" s="478"/>
      <c r="GWF17" s="479"/>
      <c r="GWG17" s="478"/>
      <c r="GWH17" s="479"/>
      <c r="GWI17" s="478"/>
      <c r="GWJ17" s="479"/>
      <c r="GWK17" s="478"/>
      <c r="GWL17" s="479"/>
      <c r="GWM17" s="478"/>
      <c r="GWN17" s="479"/>
      <c r="GWO17" s="478"/>
      <c r="GWP17" s="479"/>
      <c r="GWQ17" s="478"/>
      <c r="GWR17" s="479"/>
      <c r="GWS17" s="478"/>
      <c r="GWT17" s="479"/>
      <c r="GWU17" s="478"/>
      <c r="GWV17" s="479"/>
      <c r="GWW17" s="478"/>
      <c r="GWX17" s="479"/>
      <c r="GWY17" s="478"/>
      <c r="GWZ17" s="479"/>
      <c r="GXA17" s="478"/>
      <c r="GXB17" s="479"/>
      <c r="GXC17" s="478"/>
      <c r="GXD17" s="479"/>
      <c r="GXE17" s="478"/>
      <c r="GXF17" s="479"/>
      <c r="GXG17" s="478"/>
      <c r="GXH17" s="479"/>
      <c r="GXI17" s="478"/>
      <c r="GXJ17" s="479"/>
      <c r="GXK17" s="478"/>
      <c r="GXL17" s="479"/>
      <c r="GXM17" s="478"/>
      <c r="GXN17" s="479"/>
      <c r="GXO17" s="478"/>
      <c r="GXP17" s="479"/>
      <c r="GXQ17" s="478"/>
      <c r="GXR17" s="479"/>
      <c r="GXS17" s="478"/>
      <c r="GXT17" s="479"/>
      <c r="GXU17" s="478"/>
      <c r="GXV17" s="479"/>
      <c r="GXW17" s="478"/>
      <c r="GXX17" s="479"/>
      <c r="GXY17" s="478"/>
      <c r="GXZ17" s="479"/>
      <c r="GYA17" s="478"/>
      <c r="GYB17" s="479"/>
      <c r="GYC17" s="478"/>
      <c r="GYD17" s="479"/>
      <c r="GYE17" s="478"/>
      <c r="GYF17" s="479"/>
      <c r="GYG17" s="478"/>
      <c r="GYH17" s="479"/>
      <c r="GYI17" s="478"/>
      <c r="GYJ17" s="479"/>
      <c r="GYK17" s="478"/>
      <c r="GYL17" s="479"/>
      <c r="GYM17" s="478"/>
      <c r="GYN17" s="479"/>
      <c r="GYO17" s="478"/>
      <c r="GYP17" s="479"/>
      <c r="GYQ17" s="478"/>
      <c r="GYR17" s="479"/>
      <c r="GYS17" s="478"/>
      <c r="GYT17" s="479"/>
      <c r="GYU17" s="478"/>
      <c r="GYV17" s="479"/>
      <c r="GYW17" s="478"/>
      <c r="GYX17" s="479"/>
      <c r="GYY17" s="478"/>
      <c r="GYZ17" s="479"/>
      <c r="GZA17" s="478"/>
      <c r="GZB17" s="479"/>
      <c r="GZC17" s="478"/>
      <c r="GZD17" s="479"/>
      <c r="GZE17" s="478"/>
      <c r="GZF17" s="479"/>
      <c r="GZG17" s="478"/>
      <c r="GZH17" s="479"/>
      <c r="GZI17" s="478"/>
      <c r="GZJ17" s="479"/>
      <c r="GZK17" s="478"/>
      <c r="GZL17" s="479"/>
      <c r="GZM17" s="478"/>
      <c r="GZN17" s="479"/>
      <c r="GZO17" s="478"/>
      <c r="GZP17" s="479"/>
      <c r="GZQ17" s="478"/>
      <c r="GZR17" s="479"/>
      <c r="GZS17" s="478"/>
      <c r="GZT17" s="479"/>
      <c r="GZU17" s="478"/>
      <c r="GZV17" s="479"/>
      <c r="GZW17" s="478"/>
      <c r="GZX17" s="479"/>
      <c r="GZY17" s="478"/>
      <c r="GZZ17" s="479"/>
      <c r="HAA17" s="478"/>
      <c r="HAB17" s="479"/>
      <c r="HAC17" s="478"/>
      <c r="HAD17" s="479"/>
      <c r="HAE17" s="478"/>
      <c r="HAF17" s="479"/>
      <c r="HAG17" s="478"/>
      <c r="HAH17" s="479"/>
      <c r="HAI17" s="478"/>
      <c r="HAJ17" s="479"/>
      <c r="HAK17" s="478"/>
      <c r="HAL17" s="479"/>
      <c r="HAM17" s="478"/>
      <c r="HAN17" s="479"/>
      <c r="HAO17" s="478"/>
      <c r="HAP17" s="479"/>
      <c r="HAQ17" s="478"/>
      <c r="HAR17" s="479"/>
      <c r="HAS17" s="478"/>
      <c r="HAT17" s="479"/>
      <c r="HAU17" s="478"/>
      <c r="HAV17" s="479"/>
      <c r="HAW17" s="478"/>
      <c r="HAX17" s="479"/>
      <c r="HAY17" s="478"/>
      <c r="HAZ17" s="479"/>
      <c r="HBA17" s="478"/>
      <c r="HBB17" s="479"/>
      <c r="HBC17" s="478"/>
      <c r="HBD17" s="479"/>
      <c r="HBE17" s="478"/>
      <c r="HBF17" s="479"/>
      <c r="HBG17" s="478"/>
      <c r="HBH17" s="479"/>
      <c r="HBI17" s="478"/>
      <c r="HBJ17" s="479"/>
      <c r="HBK17" s="478"/>
      <c r="HBL17" s="479"/>
      <c r="HBM17" s="478"/>
      <c r="HBN17" s="479"/>
      <c r="HBO17" s="478"/>
      <c r="HBP17" s="479"/>
      <c r="HBQ17" s="478"/>
      <c r="HBR17" s="479"/>
      <c r="HBS17" s="478"/>
      <c r="HBT17" s="479"/>
      <c r="HBU17" s="478"/>
      <c r="HBV17" s="479"/>
      <c r="HBW17" s="478"/>
      <c r="HBX17" s="479"/>
      <c r="HBY17" s="478"/>
      <c r="HBZ17" s="479"/>
      <c r="HCA17" s="478"/>
      <c r="HCB17" s="479"/>
      <c r="HCC17" s="478"/>
      <c r="HCD17" s="479"/>
      <c r="HCE17" s="478"/>
      <c r="HCF17" s="479"/>
      <c r="HCG17" s="478"/>
      <c r="HCH17" s="479"/>
      <c r="HCI17" s="478"/>
      <c r="HCJ17" s="479"/>
      <c r="HCK17" s="478"/>
      <c r="HCL17" s="479"/>
      <c r="HCM17" s="478"/>
      <c r="HCN17" s="479"/>
      <c r="HCO17" s="478"/>
      <c r="HCP17" s="479"/>
      <c r="HCQ17" s="478"/>
      <c r="HCR17" s="479"/>
      <c r="HCS17" s="478"/>
      <c r="HCT17" s="479"/>
      <c r="HCU17" s="478"/>
      <c r="HCV17" s="479"/>
      <c r="HCW17" s="478"/>
      <c r="HCX17" s="479"/>
      <c r="HCY17" s="478"/>
      <c r="HCZ17" s="479"/>
      <c r="HDA17" s="478"/>
      <c r="HDB17" s="479"/>
      <c r="HDC17" s="478"/>
      <c r="HDD17" s="479"/>
      <c r="HDE17" s="478"/>
      <c r="HDF17" s="479"/>
      <c r="HDG17" s="478"/>
      <c r="HDH17" s="479"/>
      <c r="HDI17" s="478"/>
      <c r="HDJ17" s="479"/>
      <c r="HDK17" s="478"/>
      <c r="HDL17" s="479"/>
      <c r="HDM17" s="478"/>
      <c r="HDN17" s="479"/>
      <c r="HDO17" s="478"/>
      <c r="HDP17" s="479"/>
      <c r="HDQ17" s="478"/>
      <c r="HDR17" s="479"/>
      <c r="HDS17" s="478"/>
      <c r="HDT17" s="479"/>
      <c r="HDU17" s="478"/>
      <c r="HDV17" s="479"/>
      <c r="HDW17" s="478"/>
      <c r="HDX17" s="479"/>
      <c r="HDY17" s="478"/>
      <c r="HDZ17" s="479"/>
      <c r="HEA17" s="478"/>
      <c r="HEB17" s="479"/>
      <c r="HEC17" s="478"/>
      <c r="HED17" s="479"/>
      <c r="HEE17" s="478"/>
      <c r="HEF17" s="479"/>
      <c r="HEG17" s="478"/>
      <c r="HEH17" s="479"/>
      <c r="HEI17" s="478"/>
      <c r="HEJ17" s="479"/>
      <c r="HEK17" s="478"/>
      <c r="HEL17" s="479"/>
      <c r="HEM17" s="478"/>
      <c r="HEN17" s="479"/>
      <c r="HEO17" s="478"/>
      <c r="HEP17" s="479"/>
      <c r="HEQ17" s="478"/>
      <c r="HER17" s="479"/>
      <c r="HES17" s="478"/>
      <c r="HET17" s="479"/>
      <c r="HEU17" s="478"/>
      <c r="HEV17" s="479"/>
      <c r="HEW17" s="478"/>
      <c r="HEX17" s="479"/>
      <c r="HEY17" s="478"/>
      <c r="HEZ17" s="479"/>
      <c r="HFA17" s="478"/>
      <c r="HFB17" s="479"/>
      <c r="HFC17" s="478"/>
      <c r="HFD17" s="479"/>
      <c r="HFE17" s="478"/>
      <c r="HFF17" s="479"/>
      <c r="HFG17" s="478"/>
      <c r="HFH17" s="479"/>
      <c r="HFI17" s="478"/>
      <c r="HFJ17" s="479"/>
      <c r="HFK17" s="478"/>
      <c r="HFL17" s="479"/>
      <c r="HFM17" s="478"/>
      <c r="HFN17" s="479"/>
      <c r="HFO17" s="478"/>
      <c r="HFP17" s="479"/>
      <c r="HFQ17" s="478"/>
      <c r="HFR17" s="479"/>
      <c r="HFS17" s="478"/>
      <c r="HFT17" s="479"/>
      <c r="HFU17" s="478"/>
      <c r="HFV17" s="479"/>
      <c r="HFW17" s="478"/>
      <c r="HFX17" s="479"/>
      <c r="HFY17" s="478"/>
      <c r="HFZ17" s="479"/>
      <c r="HGA17" s="478"/>
      <c r="HGB17" s="479"/>
      <c r="HGC17" s="478"/>
      <c r="HGD17" s="479"/>
      <c r="HGE17" s="478"/>
      <c r="HGF17" s="479"/>
      <c r="HGG17" s="478"/>
      <c r="HGH17" s="479"/>
      <c r="HGI17" s="478"/>
      <c r="HGJ17" s="479"/>
      <c r="HGK17" s="478"/>
      <c r="HGL17" s="479"/>
      <c r="HGM17" s="478"/>
      <c r="HGN17" s="479"/>
      <c r="HGO17" s="478"/>
      <c r="HGP17" s="479"/>
      <c r="HGQ17" s="478"/>
      <c r="HGR17" s="479"/>
      <c r="HGS17" s="478"/>
      <c r="HGT17" s="479"/>
      <c r="HGU17" s="478"/>
      <c r="HGV17" s="479"/>
      <c r="HGW17" s="478"/>
      <c r="HGX17" s="479"/>
      <c r="HGY17" s="478"/>
      <c r="HGZ17" s="479"/>
      <c r="HHA17" s="478"/>
      <c r="HHB17" s="479"/>
      <c r="HHC17" s="478"/>
      <c r="HHD17" s="479"/>
      <c r="HHE17" s="478"/>
      <c r="HHF17" s="479"/>
      <c r="HHG17" s="478"/>
      <c r="HHH17" s="479"/>
      <c r="HHI17" s="478"/>
      <c r="HHJ17" s="479"/>
      <c r="HHK17" s="478"/>
      <c r="HHL17" s="479"/>
      <c r="HHM17" s="478"/>
      <c r="HHN17" s="479"/>
      <c r="HHO17" s="478"/>
      <c r="HHP17" s="479"/>
      <c r="HHQ17" s="478"/>
      <c r="HHR17" s="479"/>
      <c r="HHS17" s="478"/>
      <c r="HHT17" s="479"/>
      <c r="HHU17" s="478"/>
      <c r="HHV17" s="479"/>
      <c r="HHW17" s="478"/>
      <c r="HHX17" s="479"/>
      <c r="HHY17" s="478"/>
      <c r="HHZ17" s="479"/>
      <c r="HIA17" s="478"/>
      <c r="HIB17" s="479"/>
      <c r="HIC17" s="478"/>
      <c r="HID17" s="479"/>
      <c r="HIE17" s="478"/>
      <c r="HIF17" s="479"/>
      <c r="HIG17" s="478"/>
      <c r="HIH17" s="479"/>
      <c r="HII17" s="478"/>
      <c r="HIJ17" s="479"/>
      <c r="HIK17" s="478"/>
      <c r="HIL17" s="479"/>
      <c r="HIM17" s="478"/>
      <c r="HIN17" s="479"/>
      <c r="HIO17" s="478"/>
      <c r="HIP17" s="479"/>
      <c r="HIQ17" s="478"/>
      <c r="HIR17" s="479"/>
      <c r="HIS17" s="478"/>
      <c r="HIT17" s="479"/>
      <c r="HIU17" s="478"/>
      <c r="HIV17" s="479"/>
      <c r="HIW17" s="478"/>
      <c r="HIX17" s="479"/>
      <c r="HIY17" s="478"/>
      <c r="HIZ17" s="479"/>
      <c r="HJA17" s="478"/>
      <c r="HJB17" s="479"/>
      <c r="HJC17" s="478"/>
      <c r="HJD17" s="479"/>
      <c r="HJE17" s="478"/>
      <c r="HJF17" s="479"/>
      <c r="HJG17" s="478"/>
      <c r="HJH17" s="479"/>
      <c r="HJI17" s="478"/>
      <c r="HJJ17" s="479"/>
      <c r="HJK17" s="478"/>
      <c r="HJL17" s="479"/>
      <c r="HJM17" s="478"/>
      <c r="HJN17" s="479"/>
      <c r="HJO17" s="478"/>
      <c r="HJP17" s="479"/>
      <c r="HJQ17" s="478"/>
      <c r="HJR17" s="479"/>
      <c r="HJS17" s="478"/>
      <c r="HJT17" s="479"/>
      <c r="HJU17" s="478"/>
      <c r="HJV17" s="479"/>
      <c r="HJW17" s="478"/>
      <c r="HJX17" s="479"/>
      <c r="HJY17" s="478"/>
      <c r="HJZ17" s="479"/>
      <c r="HKA17" s="478"/>
      <c r="HKB17" s="479"/>
      <c r="HKC17" s="478"/>
      <c r="HKD17" s="479"/>
      <c r="HKE17" s="478"/>
      <c r="HKF17" s="479"/>
      <c r="HKG17" s="478"/>
      <c r="HKH17" s="479"/>
      <c r="HKI17" s="478"/>
      <c r="HKJ17" s="479"/>
      <c r="HKK17" s="478"/>
      <c r="HKL17" s="479"/>
      <c r="HKM17" s="478"/>
      <c r="HKN17" s="479"/>
      <c r="HKO17" s="478"/>
      <c r="HKP17" s="479"/>
      <c r="HKQ17" s="478"/>
      <c r="HKR17" s="479"/>
      <c r="HKS17" s="478"/>
      <c r="HKT17" s="479"/>
      <c r="HKU17" s="478"/>
      <c r="HKV17" s="479"/>
      <c r="HKW17" s="478"/>
      <c r="HKX17" s="479"/>
      <c r="HKY17" s="478"/>
      <c r="HKZ17" s="479"/>
      <c r="HLA17" s="478"/>
      <c r="HLB17" s="479"/>
      <c r="HLC17" s="478"/>
      <c r="HLD17" s="479"/>
      <c r="HLE17" s="478"/>
      <c r="HLF17" s="479"/>
      <c r="HLG17" s="478"/>
      <c r="HLH17" s="479"/>
      <c r="HLI17" s="478"/>
      <c r="HLJ17" s="479"/>
      <c r="HLK17" s="478"/>
      <c r="HLL17" s="479"/>
      <c r="HLM17" s="478"/>
      <c r="HLN17" s="479"/>
      <c r="HLO17" s="478"/>
      <c r="HLP17" s="479"/>
      <c r="HLQ17" s="478"/>
      <c r="HLR17" s="479"/>
      <c r="HLS17" s="478"/>
      <c r="HLT17" s="479"/>
      <c r="HLU17" s="478"/>
      <c r="HLV17" s="479"/>
      <c r="HLW17" s="478"/>
      <c r="HLX17" s="479"/>
      <c r="HLY17" s="478"/>
      <c r="HLZ17" s="479"/>
      <c r="HMA17" s="478"/>
      <c r="HMB17" s="479"/>
      <c r="HMC17" s="478"/>
      <c r="HMD17" s="479"/>
      <c r="HME17" s="478"/>
      <c r="HMF17" s="479"/>
      <c r="HMG17" s="478"/>
      <c r="HMH17" s="479"/>
      <c r="HMI17" s="478"/>
      <c r="HMJ17" s="479"/>
      <c r="HMK17" s="478"/>
      <c r="HML17" s="479"/>
      <c r="HMM17" s="478"/>
      <c r="HMN17" s="479"/>
      <c r="HMO17" s="478"/>
      <c r="HMP17" s="479"/>
      <c r="HMQ17" s="478"/>
      <c r="HMR17" s="479"/>
      <c r="HMS17" s="478"/>
      <c r="HMT17" s="479"/>
      <c r="HMU17" s="478"/>
      <c r="HMV17" s="479"/>
      <c r="HMW17" s="478"/>
      <c r="HMX17" s="479"/>
      <c r="HMY17" s="478"/>
      <c r="HMZ17" s="479"/>
      <c r="HNA17" s="478"/>
      <c r="HNB17" s="479"/>
      <c r="HNC17" s="478"/>
      <c r="HND17" s="479"/>
      <c r="HNE17" s="478"/>
      <c r="HNF17" s="479"/>
      <c r="HNG17" s="478"/>
      <c r="HNH17" s="479"/>
      <c r="HNI17" s="478"/>
      <c r="HNJ17" s="479"/>
      <c r="HNK17" s="478"/>
      <c r="HNL17" s="479"/>
      <c r="HNM17" s="478"/>
      <c r="HNN17" s="479"/>
      <c r="HNO17" s="478"/>
      <c r="HNP17" s="479"/>
      <c r="HNQ17" s="478"/>
      <c r="HNR17" s="479"/>
      <c r="HNS17" s="478"/>
      <c r="HNT17" s="479"/>
      <c r="HNU17" s="478"/>
      <c r="HNV17" s="479"/>
      <c r="HNW17" s="478"/>
      <c r="HNX17" s="479"/>
      <c r="HNY17" s="478"/>
      <c r="HNZ17" s="479"/>
      <c r="HOA17" s="478"/>
      <c r="HOB17" s="479"/>
      <c r="HOC17" s="478"/>
      <c r="HOD17" s="479"/>
      <c r="HOE17" s="478"/>
      <c r="HOF17" s="479"/>
      <c r="HOG17" s="478"/>
      <c r="HOH17" s="479"/>
      <c r="HOI17" s="478"/>
      <c r="HOJ17" s="479"/>
      <c r="HOK17" s="478"/>
      <c r="HOL17" s="479"/>
      <c r="HOM17" s="478"/>
      <c r="HON17" s="479"/>
      <c r="HOO17" s="478"/>
      <c r="HOP17" s="479"/>
      <c r="HOQ17" s="478"/>
      <c r="HOR17" s="479"/>
      <c r="HOS17" s="478"/>
      <c r="HOT17" s="479"/>
      <c r="HOU17" s="478"/>
      <c r="HOV17" s="479"/>
      <c r="HOW17" s="478"/>
      <c r="HOX17" s="479"/>
      <c r="HOY17" s="478"/>
      <c r="HOZ17" s="479"/>
      <c r="HPA17" s="478"/>
      <c r="HPB17" s="479"/>
      <c r="HPC17" s="478"/>
      <c r="HPD17" s="479"/>
      <c r="HPE17" s="478"/>
      <c r="HPF17" s="479"/>
      <c r="HPG17" s="478"/>
      <c r="HPH17" s="479"/>
      <c r="HPI17" s="478"/>
      <c r="HPJ17" s="479"/>
      <c r="HPK17" s="478"/>
      <c r="HPL17" s="479"/>
      <c r="HPM17" s="478"/>
      <c r="HPN17" s="479"/>
      <c r="HPO17" s="478"/>
      <c r="HPP17" s="479"/>
      <c r="HPQ17" s="478"/>
      <c r="HPR17" s="479"/>
      <c r="HPS17" s="478"/>
      <c r="HPT17" s="479"/>
      <c r="HPU17" s="478"/>
      <c r="HPV17" s="479"/>
      <c r="HPW17" s="478"/>
      <c r="HPX17" s="479"/>
      <c r="HPY17" s="478"/>
      <c r="HPZ17" s="479"/>
      <c r="HQA17" s="478"/>
      <c r="HQB17" s="479"/>
      <c r="HQC17" s="478"/>
      <c r="HQD17" s="479"/>
      <c r="HQE17" s="478"/>
      <c r="HQF17" s="479"/>
      <c r="HQG17" s="478"/>
      <c r="HQH17" s="479"/>
      <c r="HQI17" s="478"/>
      <c r="HQJ17" s="479"/>
      <c r="HQK17" s="478"/>
      <c r="HQL17" s="479"/>
      <c r="HQM17" s="478"/>
      <c r="HQN17" s="479"/>
      <c r="HQO17" s="478"/>
      <c r="HQP17" s="479"/>
      <c r="HQQ17" s="478"/>
      <c r="HQR17" s="479"/>
      <c r="HQS17" s="478"/>
      <c r="HQT17" s="479"/>
      <c r="HQU17" s="478"/>
      <c r="HQV17" s="479"/>
      <c r="HQW17" s="478"/>
      <c r="HQX17" s="479"/>
      <c r="HQY17" s="478"/>
      <c r="HQZ17" s="479"/>
      <c r="HRA17" s="478"/>
      <c r="HRB17" s="479"/>
      <c r="HRC17" s="478"/>
      <c r="HRD17" s="479"/>
      <c r="HRE17" s="478"/>
      <c r="HRF17" s="479"/>
      <c r="HRG17" s="478"/>
      <c r="HRH17" s="479"/>
      <c r="HRI17" s="478"/>
      <c r="HRJ17" s="479"/>
      <c r="HRK17" s="478"/>
      <c r="HRL17" s="479"/>
      <c r="HRM17" s="478"/>
      <c r="HRN17" s="479"/>
      <c r="HRO17" s="478"/>
      <c r="HRP17" s="479"/>
      <c r="HRQ17" s="478"/>
      <c r="HRR17" s="479"/>
      <c r="HRS17" s="478"/>
      <c r="HRT17" s="479"/>
      <c r="HRU17" s="478"/>
      <c r="HRV17" s="479"/>
      <c r="HRW17" s="478"/>
      <c r="HRX17" s="479"/>
      <c r="HRY17" s="478"/>
      <c r="HRZ17" s="479"/>
      <c r="HSA17" s="478"/>
      <c r="HSB17" s="479"/>
      <c r="HSC17" s="478"/>
      <c r="HSD17" s="479"/>
      <c r="HSE17" s="478"/>
      <c r="HSF17" s="479"/>
      <c r="HSG17" s="478"/>
      <c r="HSH17" s="479"/>
      <c r="HSI17" s="478"/>
      <c r="HSJ17" s="479"/>
      <c r="HSK17" s="478"/>
      <c r="HSL17" s="479"/>
      <c r="HSM17" s="478"/>
      <c r="HSN17" s="479"/>
      <c r="HSO17" s="478"/>
      <c r="HSP17" s="479"/>
      <c r="HSQ17" s="478"/>
      <c r="HSR17" s="479"/>
      <c r="HSS17" s="478"/>
      <c r="HST17" s="479"/>
      <c r="HSU17" s="478"/>
      <c r="HSV17" s="479"/>
      <c r="HSW17" s="478"/>
      <c r="HSX17" s="479"/>
      <c r="HSY17" s="478"/>
      <c r="HSZ17" s="479"/>
      <c r="HTA17" s="478"/>
      <c r="HTB17" s="479"/>
      <c r="HTC17" s="478"/>
      <c r="HTD17" s="479"/>
      <c r="HTE17" s="478"/>
      <c r="HTF17" s="479"/>
      <c r="HTG17" s="478"/>
      <c r="HTH17" s="479"/>
      <c r="HTI17" s="478"/>
      <c r="HTJ17" s="479"/>
      <c r="HTK17" s="478"/>
      <c r="HTL17" s="479"/>
      <c r="HTM17" s="478"/>
      <c r="HTN17" s="479"/>
      <c r="HTO17" s="478"/>
      <c r="HTP17" s="479"/>
      <c r="HTQ17" s="478"/>
      <c r="HTR17" s="479"/>
      <c r="HTS17" s="478"/>
      <c r="HTT17" s="479"/>
      <c r="HTU17" s="478"/>
      <c r="HTV17" s="479"/>
      <c r="HTW17" s="478"/>
      <c r="HTX17" s="479"/>
      <c r="HTY17" s="478"/>
      <c r="HTZ17" s="479"/>
      <c r="HUA17" s="478"/>
      <c r="HUB17" s="479"/>
      <c r="HUC17" s="478"/>
      <c r="HUD17" s="479"/>
      <c r="HUE17" s="478"/>
      <c r="HUF17" s="479"/>
      <c r="HUG17" s="478"/>
      <c r="HUH17" s="479"/>
      <c r="HUI17" s="478"/>
      <c r="HUJ17" s="479"/>
      <c r="HUK17" s="478"/>
      <c r="HUL17" s="479"/>
      <c r="HUM17" s="478"/>
      <c r="HUN17" s="479"/>
      <c r="HUO17" s="478"/>
      <c r="HUP17" s="479"/>
      <c r="HUQ17" s="478"/>
      <c r="HUR17" s="479"/>
      <c r="HUS17" s="478"/>
      <c r="HUT17" s="479"/>
      <c r="HUU17" s="478"/>
      <c r="HUV17" s="479"/>
      <c r="HUW17" s="478"/>
      <c r="HUX17" s="479"/>
      <c r="HUY17" s="478"/>
      <c r="HUZ17" s="479"/>
      <c r="HVA17" s="478"/>
      <c r="HVB17" s="479"/>
      <c r="HVC17" s="478"/>
      <c r="HVD17" s="479"/>
      <c r="HVE17" s="478"/>
      <c r="HVF17" s="479"/>
      <c r="HVG17" s="478"/>
      <c r="HVH17" s="479"/>
      <c r="HVI17" s="478"/>
      <c r="HVJ17" s="479"/>
      <c r="HVK17" s="478"/>
      <c r="HVL17" s="479"/>
      <c r="HVM17" s="478"/>
      <c r="HVN17" s="479"/>
      <c r="HVO17" s="478"/>
      <c r="HVP17" s="479"/>
      <c r="HVQ17" s="478"/>
      <c r="HVR17" s="479"/>
      <c r="HVS17" s="478"/>
      <c r="HVT17" s="479"/>
      <c r="HVU17" s="478"/>
      <c r="HVV17" s="479"/>
      <c r="HVW17" s="478"/>
      <c r="HVX17" s="479"/>
      <c r="HVY17" s="478"/>
      <c r="HVZ17" s="479"/>
      <c r="HWA17" s="478"/>
      <c r="HWB17" s="479"/>
      <c r="HWC17" s="478"/>
      <c r="HWD17" s="479"/>
      <c r="HWE17" s="478"/>
      <c r="HWF17" s="479"/>
      <c r="HWG17" s="478"/>
      <c r="HWH17" s="479"/>
      <c r="HWI17" s="478"/>
      <c r="HWJ17" s="479"/>
      <c r="HWK17" s="478"/>
      <c r="HWL17" s="479"/>
      <c r="HWM17" s="478"/>
      <c r="HWN17" s="479"/>
      <c r="HWO17" s="478"/>
      <c r="HWP17" s="479"/>
      <c r="HWQ17" s="478"/>
      <c r="HWR17" s="479"/>
      <c r="HWS17" s="478"/>
      <c r="HWT17" s="479"/>
      <c r="HWU17" s="478"/>
      <c r="HWV17" s="479"/>
      <c r="HWW17" s="478"/>
      <c r="HWX17" s="479"/>
      <c r="HWY17" s="478"/>
      <c r="HWZ17" s="479"/>
      <c r="HXA17" s="478"/>
      <c r="HXB17" s="479"/>
      <c r="HXC17" s="478"/>
      <c r="HXD17" s="479"/>
      <c r="HXE17" s="478"/>
      <c r="HXF17" s="479"/>
      <c r="HXG17" s="478"/>
      <c r="HXH17" s="479"/>
      <c r="HXI17" s="478"/>
      <c r="HXJ17" s="479"/>
      <c r="HXK17" s="478"/>
      <c r="HXL17" s="479"/>
      <c r="HXM17" s="478"/>
      <c r="HXN17" s="479"/>
      <c r="HXO17" s="478"/>
      <c r="HXP17" s="479"/>
      <c r="HXQ17" s="478"/>
      <c r="HXR17" s="479"/>
      <c r="HXS17" s="478"/>
      <c r="HXT17" s="479"/>
      <c r="HXU17" s="478"/>
      <c r="HXV17" s="479"/>
      <c r="HXW17" s="478"/>
      <c r="HXX17" s="479"/>
      <c r="HXY17" s="478"/>
      <c r="HXZ17" s="479"/>
      <c r="HYA17" s="478"/>
      <c r="HYB17" s="479"/>
      <c r="HYC17" s="478"/>
      <c r="HYD17" s="479"/>
      <c r="HYE17" s="478"/>
      <c r="HYF17" s="479"/>
      <c r="HYG17" s="478"/>
      <c r="HYH17" s="479"/>
      <c r="HYI17" s="478"/>
      <c r="HYJ17" s="479"/>
      <c r="HYK17" s="478"/>
      <c r="HYL17" s="479"/>
      <c r="HYM17" s="478"/>
      <c r="HYN17" s="479"/>
      <c r="HYO17" s="478"/>
      <c r="HYP17" s="479"/>
      <c r="HYQ17" s="478"/>
      <c r="HYR17" s="479"/>
      <c r="HYS17" s="478"/>
      <c r="HYT17" s="479"/>
      <c r="HYU17" s="478"/>
      <c r="HYV17" s="479"/>
      <c r="HYW17" s="478"/>
      <c r="HYX17" s="479"/>
      <c r="HYY17" s="478"/>
      <c r="HYZ17" s="479"/>
      <c r="HZA17" s="478"/>
      <c r="HZB17" s="479"/>
      <c r="HZC17" s="478"/>
      <c r="HZD17" s="479"/>
      <c r="HZE17" s="478"/>
      <c r="HZF17" s="479"/>
      <c r="HZG17" s="478"/>
      <c r="HZH17" s="479"/>
      <c r="HZI17" s="478"/>
      <c r="HZJ17" s="479"/>
      <c r="HZK17" s="478"/>
      <c r="HZL17" s="479"/>
      <c r="HZM17" s="478"/>
      <c r="HZN17" s="479"/>
      <c r="HZO17" s="478"/>
      <c r="HZP17" s="479"/>
      <c r="HZQ17" s="478"/>
      <c r="HZR17" s="479"/>
      <c r="HZS17" s="478"/>
      <c r="HZT17" s="479"/>
      <c r="HZU17" s="478"/>
      <c r="HZV17" s="479"/>
      <c r="HZW17" s="478"/>
      <c r="HZX17" s="479"/>
      <c r="HZY17" s="478"/>
      <c r="HZZ17" s="479"/>
      <c r="IAA17" s="478"/>
      <c r="IAB17" s="479"/>
      <c r="IAC17" s="478"/>
      <c r="IAD17" s="479"/>
      <c r="IAE17" s="478"/>
      <c r="IAF17" s="479"/>
      <c r="IAG17" s="478"/>
      <c r="IAH17" s="479"/>
      <c r="IAI17" s="478"/>
      <c r="IAJ17" s="479"/>
      <c r="IAK17" s="478"/>
      <c r="IAL17" s="479"/>
      <c r="IAM17" s="478"/>
      <c r="IAN17" s="479"/>
      <c r="IAO17" s="478"/>
      <c r="IAP17" s="479"/>
      <c r="IAQ17" s="478"/>
      <c r="IAR17" s="479"/>
      <c r="IAS17" s="478"/>
      <c r="IAT17" s="479"/>
      <c r="IAU17" s="478"/>
      <c r="IAV17" s="479"/>
      <c r="IAW17" s="478"/>
      <c r="IAX17" s="479"/>
      <c r="IAY17" s="478"/>
      <c r="IAZ17" s="479"/>
      <c r="IBA17" s="478"/>
      <c r="IBB17" s="479"/>
      <c r="IBC17" s="478"/>
      <c r="IBD17" s="479"/>
      <c r="IBE17" s="478"/>
      <c r="IBF17" s="479"/>
      <c r="IBG17" s="478"/>
      <c r="IBH17" s="479"/>
      <c r="IBI17" s="478"/>
      <c r="IBJ17" s="479"/>
      <c r="IBK17" s="478"/>
      <c r="IBL17" s="479"/>
      <c r="IBM17" s="478"/>
      <c r="IBN17" s="479"/>
      <c r="IBO17" s="478"/>
      <c r="IBP17" s="479"/>
      <c r="IBQ17" s="478"/>
      <c r="IBR17" s="479"/>
      <c r="IBS17" s="478"/>
      <c r="IBT17" s="479"/>
      <c r="IBU17" s="478"/>
      <c r="IBV17" s="479"/>
      <c r="IBW17" s="478"/>
      <c r="IBX17" s="479"/>
      <c r="IBY17" s="478"/>
      <c r="IBZ17" s="479"/>
      <c r="ICA17" s="478"/>
      <c r="ICB17" s="479"/>
      <c r="ICC17" s="478"/>
      <c r="ICD17" s="479"/>
      <c r="ICE17" s="478"/>
      <c r="ICF17" s="479"/>
      <c r="ICG17" s="478"/>
      <c r="ICH17" s="479"/>
      <c r="ICI17" s="478"/>
      <c r="ICJ17" s="479"/>
      <c r="ICK17" s="478"/>
      <c r="ICL17" s="479"/>
      <c r="ICM17" s="478"/>
      <c r="ICN17" s="479"/>
      <c r="ICO17" s="478"/>
      <c r="ICP17" s="479"/>
      <c r="ICQ17" s="478"/>
      <c r="ICR17" s="479"/>
      <c r="ICS17" s="478"/>
      <c r="ICT17" s="479"/>
      <c r="ICU17" s="478"/>
      <c r="ICV17" s="479"/>
      <c r="ICW17" s="478"/>
      <c r="ICX17" s="479"/>
      <c r="ICY17" s="478"/>
      <c r="ICZ17" s="479"/>
      <c r="IDA17" s="478"/>
      <c r="IDB17" s="479"/>
      <c r="IDC17" s="478"/>
      <c r="IDD17" s="479"/>
      <c r="IDE17" s="478"/>
      <c r="IDF17" s="479"/>
      <c r="IDG17" s="478"/>
      <c r="IDH17" s="479"/>
      <c r="IDI17" s="478"/>
      <c r="IDJ17" s="479"/>
      <c r="IDK17" s="478"/>
      <c r="IDL17" s="479"/>
      <c r="IDM17" s="478"/>
      <c r="IDN17" s="479"/>
      <c r="IDO17" s="478"/>
      <c r="IDP17" s="479"/>
      <c r="IDQ17" s="478"/>
      <c r="IDR17" s="479"/>
      <c r="IDS17" s="478"/>
      <c r="IDT17" s="479"/>
      <c r="IDU17" s="478"/>
      <c r="IDV17" s="479"/>
      <c r="IDW17" s="478"/>
      <c r="IDX17" s="479"/>
      <c r="IDY17" s="478"/>
      <c r="IDZ17" s="479"/>
      <c r="IEA17" s="478"/>
      <c r="IEB17" s="479"/>
      <c r="IEC17" s="478"/>
      <c r="IED17" s="479"/>
      <c r="IEE17" s="478"/>
      <c r="IEF17" s="479"/>
      <c r="IEG17" s="478"/>
      <c r="IEH17" s="479"/>
      <c r="IEI17" s="478"/>
      <c r="IEJ17" s="479"/>
      <c r="IEK17" s="478"/>
      <c r="IEL17" s="479"/>
      <c r="IEM17" s="478"/>
      <c r="IEN17" s="479"/>
      <c r="IEO17" s="478"/>
      <c r="IEP17" s="479"/>
      <c r="IEQ17" s="478"/>
      <c r="IER17" s="479"/>
      <c r="IES17" s="478"/>
      <c r="IET17" s="479"/>
      <c r="IEU17" s="478"/>
      <c r="IEV17" s="479"/>
      <c r="IEW17" s="478"/>
      <c r="IEX17" s="479"/>
      <c r="IEY17" s="478"/>
      <c r="IEZ17" s="479"/>
      <c r="IFA17" s="478"/>
      <c r="IFB17" s="479"/>
      <c r="IFC17" s="478"/>
      <c r="IFD17" s="479"/>
      <c r="IFE17" s="478"/>
      <c r="IFF17" s="479"/>
      <c r="IFG17" s="478"/>
      <c r="IFH17" s="479"/>
      <c r="IFI17" s="478"/>
      <c r="IFJ17" s="479"/>
      <c r="IFK17" s="478"/>
      <c r="IFL17" s="479"/>
      <c r="IFM17" s="478"/>
      <c r="IFN17" s="479"/>
      <c r="IFO17" s="478"/>
      <c r="IFP17" s="479"/>
      <c r="IFQ17" s="478"/>
      <c r="IFR17" s="479"/>
      <c r="IFS17" s="478"/>
      <c r="IFT17" s="479"/>
      <c r="IFU17" s="478"/>
      <c r="IFV17" s="479"/>
      <c r="IFW17" s="478"/>
      <c r="IFX17" s="479"/>
      <c r="IFY17" s="478"/>
      <c r="IFZ17" s="479"/>
      <c r="IGA17" s="478"/>
      <c r="IGB17" s="479"/>
      <c r="IGC17" s="478"/>
      <c r="IGD17" s="479"/>
      <c r="IGE17" s="478"/>
      <c r="IGF17" s="479"/>
      <c r="IGG17" s="478"/>
      <c r="IGH17" s="479"/>
      <c r="IGI17" s="478"/>
      <c r="IGJ17" s="479"/>
      <c r="IGK17" s="478"/>
      <c r="IGL17" s="479"/>
      <c r="IGM17" s="478"/>
      <c r="IGN17" s="479"/>
      <c r="IGO17" s="478"/>
      <c r="IGP17" s="479"/>
      <c r="IGQ17" s="478"/>
      <c r="IGR17" s="479"/>
      <c r="IGS17" s="478"/>
      <c r="IGT17" s="479"/>
      <c r="IGU17" s="478"/>
      <c r="IGV17" s="479"/>
      <c r="IGW17" s="478"/>
      <c r="IGX17" s="479"/>
      <c r="IGY17" s="478"/>
      <c r="IGZ17" s="479"/>
      <c r="IHA17" s="478"/>
      <c r="IHB17" s="479"/>
      <c r="IHC17" s="478"/>
      <c r="IHD17" s="479"/>
      <c r="IHE17" s="478"/>
      <c r="IHF17" s="479"/>
      <c r="IHG17" s="478"/>
      <c r="IHH17" s="479"/>
      <c r="IHI17" s="478"/>
      <c r="IHJ17" s="479"/>
      <c r="IHK17" s="478"/>
      <c r="IHL17" s="479"/>
      <c r="IHM17" s="478"/>
      <c r="IHN17" s="479"/>
      <c r="IHO17" s="478"/>
      <c r="IHP17" s="479"/>
      <c r="IHQ17" s="478"/>
      <c r="IHR17" s="479"/>
      <c r="IHS17" s="478"/>
      <c r="IHT17" s="479"/>
      <c r="IHU17" s="478"/>
      <c r="IHV17" s="479"/>
      <c r="IHW17" s="478"/>
      <c r="IHX17" s="479"/>
      <c r="IHY17" s="478"/>
      <c r="IHZ17" s="479"/>
      <c r="IIA17" s="478"/>
      <c r="IIB17" s="479"/>
      <c r="IIC17" s="478"/>
      <c r="IID17" s="479"/>
      <c r="IIE17" s="478"/>
      <c r="IIF17" s="479"/>
      <c r="IIG17" s="478"/>
      <c r="IIH17" s="479"/>
      <c r="III17" s="478"/>
      <c r="IIJ17" s="479"/>
      <c r="IIK17" s="478"/>
      <c r="IIL17" s="479"/>
      <c r="IIM17" s="478"/>
      <c r="IIN17" s="479"/>
      <c r="IIO17" s="478"/>
      <c r="IIP17" s="479"/>
      <c r="IIQ17" s="478"/>
      <c r="IIR17" s="479"/>
      <c r="IIS17" s="478"/>
      <c r="IIT17" s="479"/>
      <c r="IIU17" s="478"/>
      <c r="IIV17" s="479"/>
      <c r="IIW17" s="478"/>
      <c r="IIX17" s="479"/>
      <c r="IIY17" s="478"/>
      <c r="IIZ17" s="479"/>
      <c r="IJA17" s="478"/>
      <c r="IJB17" s="479"/>
      <c r="IJC17" s="478"/>
      <c r="IJD17" s="479"/>
      <c r="IJE17" s="478"/>
      <c r="IJF17" s="479"/>
      <c r="IJG17" s="478"/>
      <c r="IJH17" s="479"/>
      <c r="IJI17" s="478"/>
      <c r="IJJ17" s="479"/>
      <c r="IJK17" s="478"/>
      <c r="IJL17" s="479"/>
      <c r="IJM17" s="478"/>
      <c r="IJN17" s="479"/>
      <c r="IJO17" s="478"/>
      <c r="IJP17" s="479"/>
      <c r="IJQ17" s="478"/>
      <c r="IJR17" s="479"/>
      <c r="IJS17" s="478"/>
      <c r="IJT17" s="479"/>
      <c r="IJU17" s="478"/>
      <c r="IJV17" s="479"/>
      <c r="IJW17" s="478"/>
      <c r="IJX17" s="479"/>
      <c r="IJY17" s="478"/>
      <c r="IJZ17" s="479"/>
      <c r="IKA17" s="478"/>
      <c r="IKB17" s="479"/>
      <c r="IKC17" s="478"/>
      <c r="IKD17" s="479"/>
      <c r="IKE17" s="478"/>
      <c r="IKF17" s="479"/>
      <c r="IKG17" s="478"/>
      <c r="IKH17" s="479"/>
      <c r="IKI17" s="478"/>
      <c r="IKJ17" s="479"/>
      <c r="IKK17" s="478"/>
      <c r="IKL17" s="479"/>
      <c r="IKM17" s="478"/>
      <c r="IKN17" s="479"/>
      <c r="IKO17" s="478"/>
      <c r="IKP17" s="479"/>
      <c r="IKQ17" s="478"/>
      <c r="IKR17" s="479"/>
      <c r="IKS17" s="478"/>
      <c r="IKT17" s="479"/>
      <c r="IKU17" s="478"/>
      <c r="IKV17" s="479"/>
      <c r="IKW17" s="478"/>
      <c r="IKX17" s="479"/>
      <c r="IKY17" s="478"/>
      <c r="IKZ17" s="479"/>
      <c r="ILA17" s="478"/>
      <c r="ILB17" s="479"/>
      <c r="ILC17" s="478"/>
      <c r="ILD17" s="479"/>
      <c r="ILE17" s="478"/>
      <c r="ILF17" s="479"/>
      <c r="ILG17" s="478"/>
      <c r="ILH17" s="479"/>
      <c r="ILI17" s="478"/>
      <c r="ILJ17" s="479"/>
      <c r="ILK17" s="478"/>
      <c r="ILL17" s="479"/>
      <c r="ILM17" s="478"/>
      <c r="ILN17" s="479"/>
      <c r="ILO17" s="478"/>
      <c r="ILP17" s="479"/>
      <c r="ILQ17" s="478"/>
      <c r="ILR17" s="479"/>
      <c r="ILS17" s="478"/>
      <c r="ILT17" s="479"/>
      <c r="ILU17" s="478"/>
      <c r="ILV17" s="479"/>
      <c r="ILW17" s="478"/>
      <c r="ILX17" s="479"/>
      <c r="ILY17" s="478"/>
      <c r="ILZ17" s="479"/>
      <c r="IMA17" s="478"/>
      <c r="IMB17" s="479"/>
      <c r="IMC17" s="478"/>
      <c r="IMD17" s="479"/>
      <c r="IME17" s="478"/>
      <c r="IMF17" s="479"/>
      <c r="IMG17" s="478"/>
      <c r="IMH17" s="479"/>
      <c r="IMI17" s="478"/>
      <c r="IMJ17" s="479"/>
      <c r="IMK17" s="478"/>
      <c r="IML17" s="479"/>
      <c r="IMM17" s="478"/>
      <c r="IMN17" s="479"/>
      <c r="IMO17" s="478"/>
      <c r="IMP17" s="479"/>
      <c r="IMQ17" s="478"/>
      <c r="IMR17" s="479"/>
      <c r="IMS17" s="478"/>
      <c r="IMT17" s="479"/>
      <c r="IMU17" s="478"/>
      <c r="IMV17" s="479"/>
      <c r="IMW17" s="478"/>
      <c r="IMX17" s="479"/>
      <c r="IMY17" s="478"/>
      <c r="IMZ17" s="479"/>
      <c r="INA17" s="478"/>
      <c r="INB17" s="479"/>
      <c r="INC17" s="478"/>
      <c r="IND17" s="479"/>
      <c r="INE17" s="478"/>
      <c r="INF17" s="479"/>
      <c r="ING17" s="478"/>
      <c r="INH17" s="479"/>
      <c r="INI17" s="478"/>
      <c r="INJ17" s="479"/>
      <c r="INK17" s="478"/>
      <c r="INL17" s="479"/>
      <c r="INM17" s="478"/>
      <c r="INN17" s="479"/>
      <c r="INO17" s="478"/>
      <c r="INP17" s="479"/>
      <c r="INQ17" s="478"/>
      <c r="INR17" s="479"/>
      <c r="INS17" s="478"/>
      <c r="INT17" s="479"/>
      <c r="INU17" s="478"/>
      <c r="INV17" s="479"/>
      <c r="INW17" s="478"/>
      <c r="INX17" s="479"/>
      <c r="INY17" s="478"/>
      <c r="INZ17" s="479"/>
      <c r="IOA17" s="478"/>
      <c r="IOB17" s="479"/>
      <c r="IOC17" s="478"/>
      <c r="IOD17" s="479"/>
      <c r="IOE17" s="478"/>
      <c r="IOF17" s="479"/>
      <c r="IOG17" s="478"/>
      <c r="IOH17" s="479"/>
      <c r="IOI17" s="478"/>
      <c r="IOJ17" s="479"/>
      <c r="IOK17" s="478"/>
      <c r="IOL17" s="479"/>
      <c r="IOM17" s="478"/>
      <c r="ION17" s="479"/>
      <c r="IOO17" s="478"/>
      <c r="IOP17" s="479"/>
      <c r="IOQ17" s="478"/>
      <c r="IOR17" s="479"/>
      <c r="IOS17" s="478"/>
      <c r="IOT17" s="479"/>
      <c r="IOU17" s="478"/>
      <c r="IOV17" s="479"/>
      <c r="IOW17" s="478"/>
      <c r="IOX17" s="479"/>
      <c r="IOY17" s="478"/>
      <c r="IOZ17" s="479"/>
      <c r="IPA17" s="478"/>
      <c r="IPB17" s="479"/>
      <c r="IPC17" s="478"/>
      <c r="IPD17" s="479"/>
      <c r="IPE17" s="478"/>
      <c r="IPF17" s="479"/>
      <c r="IPG17" s="478"/>
      <c r="IPH17" s="479"/>
      <c r="IPI17" s="478"/>
      <c r="IPJ17" s="479"/>
      <c r="IPK17" s="478"/>
      <c r="IPL17" s="479"/>
      <c r="IPM17" s="478"/>
      <c r="IPN17" s="479"/>
      <c r="IPO17" s="478"/>
      <c r="IPP17" s="479"/>
      <c r="IPQ17" s="478"/>
      <c r="IPR17" s="479"/>
      <c r="IPS17" s="478"/>
      <c r="IPT17" s="479"/>
      <c r="IPU17" s="478"/>
      <c r="IPV17" s="479"/>
      <c r="IPW17" s="478"/>
      <c r="IPX17" s="479"/>
      <c r="IPY17" s="478"/>
      <c r="IPZ17" s="479"/>
      <c r="IQA17" s="478"/>
      <c r="IQB17" s="479"/>
      <c r="IQC17" s="478"/>
      <c r="IQD17" s="479"/>
      <c r="IQE17" s="478"/>
      <c r="IQF17" s="479"/>
      <c r="IQG17" s="478"/>
      <c r="IQH17" s="479"/>
      <c r="IQI17" s="478"/>
      <c r="IQJ17" s="479"/>
      <c r="IQK17" s="478"/>
      <c r="IQL17" s="479"/>
      <c r="IQM17" s="478"/>
      <c r="IQN17" s="479"/>
      <c r="IQO17" s="478"/>
      <c r="IQP17" s="479"/>
      <c r="IQQ17" s="478"/>
      <c r="IQR17" s="479"/>
      <c r="IQS17" s="478"/>
      <c r="IQT17" s="479"/>
      <c r="IQU17" s="478"/>
      <c r="IQV17" s="479"/>
      <c r="IQW17" s="478"/>
      <c r="IQX17" s="479"/>
      <c r="IQY17" s="478"/>
      <c r="IQZ17" s="479"/>
      <c r="IRA17" s="478"/>
      <c r="IRB17" s="479"/>
      <c r="IRC17" s="478"/>
      <c r="IRD17" s="479"/>
      <c r="IRE17" s="478"/>
      <c r="IRF17" s="479"/>
      <c r="IRG17" s="478"/>
      <c r="IRH17" s="479"/>
      <c r="IRI17" s="478"/>
      <c r="IRJ17" s="479"/>
      <c r="IRK17" s="478"/>
      <c r="IRL17" s="479"/>
      <c r="IRM17" s="478"/>
      <c r="IRN17" s="479"/>
      <c r="IRO17" s="478"/>
      <c r="IRP17" s="479"/>
      <c r="IRQ17" s="478"/>
      <c r="IRR17" s="479"/>
      <c r="IRS17" s="478"/>
      <c r="IRT17" s="479"/>
      <c r="IRU17" s="478"/>
      <c r="IRV17" s="479"/>
      <c r="IRW17" s="478"/>
      <c r="IRX17" s="479"/>
      <c r="IRY17" s="478"/>
      <c r="IRZ17" s="479"/>
      <c r="ISA17" s="478"/>
      <c r="ISB17" s="479"/>
      <c r="ISC17" s="478"/>
      <c r="ISD17" s="479"/>
      <c r="ISE17" s="478"/>
      <c r="ISF17" s="479"/>
      <c r="ISG17" s="478"/>
      <c r="ISH17" s="479"/>
      <c r="ISI17" s="478"/>
      <c r="ISJ17" s="479"/>
      <c r="ISK17" s="478"/>
      <c r="ISL17" s="479"/>
      <c r="ISM17" s="478"/>
      <c r="ISN17" s="479"/>
      <c r="ISO17" s="478"/>
      <c r="ISP17" s="479"/>
      <c r="ISQ17" s="478"/>
      <c r="ISR17" s="479"/>
      <c r="ISS17" s="478"/>
      <c r="IST17" s="479"/>
      <c r="ISU17" s="478"/>
      <c r="ISV17" s="479"/>
      <c r="ISW17" s="478"/>
      <c r="ISX17" s="479"/>
      <c r="ISY17" s="478"/>
      <c r="ISZ17" s="479"/>
      <c r="ITA17" s="478"/>
      <c r="ITB17" s="479"/>
      <c r="ITC17" s="478"/>
      <c r="ITD17" s="479"/>
      <c r="ITE17" s="478"/>
      <c r="ITF17" s="479"/>
      <c r="ITG17" s="478"/>
      <c r="ITH17" s="479"/>
      <c r="ITI17" s="478"/>
      <c r="ITJ17" s="479"/>
      <c r="ITK17" s="478"/>
      <c r="ITL17" s="479"/>
      <c r="ITM17" s="478"/>
      <c r="ITN17" s="479"/>
      <c r="ITO17" s="478"/>
      <c r="ITP17" s="479"/>
      <c r="ITQ17" s="478"/>
      <c r="ITR17" s="479"/>
      <c r="ITS17" s="478"/>
      <c r="ITT17" s="479"/>
      <c r="ITU17" s="478"/>
      <c r="ITV17" s="479"/>
      <c r="ITW17" s="478"/>
      <c r="ITX17" s="479"/>
      <c r="ITY17" s="478"/>
      <c r="ITZ17" s="479"/>
      <c r="IUA17" s="478"/>
      <c r="IUB17" s="479"/>
      <c r="IUC17" s="478"/>
      <c r="IUD17" s="479"/>
      <c r="IUE17" s="478"/>
      <c r="IUF17" s="479"/>
      <c r="IUG17" s="478"/>
      <c r="IUH17" s="479"/>
      <c r="IUI17" s="478"/>
      <c r="IUJ17" s="479"/>
      <c r="IUK17" s="478"/>
      <c r="IUL17" s="479"/>
      <c r="IUM17" s="478"/>
      <c r="IUN17" s="479"/>
      <c r="IUO17" s="478"/>
      <c r="IUP17" s="479"/>
      <c r="IUQ17" s="478"/>
      <c r="IUR17" s="479"/>
      <c r="IUS17" s="478"/>
      <c r="IUT17" s="479"/>
      <c r="IUU17" s="478"/>
      <c r="IUV17" s="479"/>
      <c r="IUW17" s="478"/>
      <c r="IUX17" s="479"/>
      <c r="IUY17" s="478"/>
      <c r="IUZ17" s="479"/>
      <c r="IVA17" s="478"/>
      <c r="IVB17" s="479"/>
      <c r="IVC17" s="478"/>
      <c r="IVD17" s="479"/>
      <c r="IVE17" s="478"/>
      <c r="IVF17" s="479"/>
      <c r="IVG17" s="478"/>
      <c r="IVH17" s="479"/>
      <c r="IVI17" s="478"/>
      <c r="IVJ17" s="479"/>
      <c r="IVK17" s="478"/>
      <c r="IVL17" s="479"/>
      <c r="IVM17" s="478"/>
      <c r="IVN17" s="479"/>
      <c r="IVO17" s="478"/>
      <c r="IVP17" s="479"/>
      <c r="IVQ17" s="478"/>
      <c r="IVR17" s="479"/>
      <c r="IVS17" s="478"/>
      <c r="IVT17" s="479"/>
      <c r="IVU17" s="478"/>
      <c r="IVV17" s="479"/>
      <c r="IVW17" s="478"/>
      <c r="IVX17" s="479"/>
      <c r="IVY17" s="478"/>
      <c r="IVZ17" s="479"/>
      <c r="IWA17" s="478"/>
      <c r="IWB17" s="479"/>
      <c r="IWC17" s="478"/>
      <c r="IWD17" s="479"/>
      <c r="IWE17" s="478"/>
      <c r="IWF17" s="479"/>
      <c r="IWG17" s="478"/>
      <c r="IWH17" s="479"/>
      <c r="IWI17" s="478"/>
      <c r="IWJ17" s="479"/>
      <c r="IWK17" s="478"/>
      <c r="IWL17" s="479"/>
      <c r="IWM17" s="478"/>
      <c r="IWN17" s="479"/>
      <c r="IWO17" s="478"/>
      <c r="IWP17" s="479"/>
      <c r="IWQ17" s="478"/>
      <c r="IWR17" s="479"/>
      <c r="IWS17" s="478"/>
      <c r="IWT17" s="479"/>
      <c r="IWU17" s="478"/>
      <c r="IWV17" s="479"/>
      <c r="IWW17" s="478"/>
      <c r="IWX17" s="479"/>
      <c r="IWY17" s="478"/>
      <c r="IWZ17" s="479"/>
      <c r="IXA17" s="478"/>
      <c r="IXB17" s="479"/>
      <c r="IXC17" s="478"/>
      <c r="IXD17" s="479"/>
      <c r="IXE17" s="478"/>
      <c r="IXF17" s="479"/>
      <c r="IXG17" s="478"/>
      <c r="IXH17" s="479"/>
      <c r="IXI17" s="478"/>
      <c r="IXJ17" s="479"/>
      <c r="IXK17" s="478"/>
      <c r="IXL17" s="479"/>
      <c r="IXM17" s="478"/>
      <c r="IXN17" s="479"/>
      <c r="IXO17" s="478"/>
      <c r="IXP17" s="479"/>
      <c r="IXQ17" s="478"/>
      <c r="IXR17" s="479"/>
      <c r="IXS17" s="478"/>
      <c r="IXT17" s="479"/>
      <c r="IXU17" s="478"/>
      <c r="IXV17" s="479"/>
      <c r="IXW17" s="478"/>
      <c r="IXX17" s="479"/>
      <c r="IXY17" s="478"/>
      <c r="IXZ17" s="479"/>
      <c r="IYA17" s="478"/>
      <c r="IYB17" s="479"/>
      <c r="IYC17" s="478"/>
      <c r="IYD17" s="479"/>
      <c r="IYE17" s="478"/>
      <c r="IYF17" s="479"/>
      <c r="IYG17" s="478"/>
      <c r="IYH17" s="479"/>
      <c r="IYI17" s="478"/>
      <c r="IYJ17" s="479"/>
      <c r="IYK17" s="478"/>
      <c r="IYL17" s="479"/>
      <c r="IYM17" s="478"/>
      <c r="IYN17" s="479"/>
      <c r="IYO17" s="478"/>
      <c r="IYP17" s="479"/>
      <c r="IYQ17" s="478"/>
      <c r="IYR17" s="479"/>
      <c r="IYS17" s="478"/>
      <c r="IYT17" s="479"/>
      <c r="IYU17" s="478"/>
      <c r="IYV17" s="479"/>
      <c r="IYW17" s="478"/>
      <c r="IYX17" s="479"/>
      <c r="IYY17" s="478"/>
      <c r="IYZ17" s="479"/>
      <c r="IZA17" s="478"/>
      <c r="IZB17" s="479"/>
      <c r="IZC17" s="478"/>
      <c r="IZD17" s="479"/>
      <c r="IZE17" s="478"/>
      <c r="IZF17" s="479"/>
      <c r="IZG17" s="478"/>
      <c r="IZH17" s="479"/>
      <c r="IZI17" s="478"/>
      <c r="IZJ17" s="479"/>
      <c r="IZK17" s="478"/>
      <c r="IZL17" s="479"/>
      <c r="IZM17" s="478"/>
      <c r="IZN17" s="479"/>
      <c r="IZO17" s="478"/>
      <c r="IZP17" s="479"/>
      <c r="IZQ17" s="478"/>
      <c r="IZR17" s="479"/>
      <c r="IZS17" s="478"/>
      <c r="IZT17" s="479"/>
      <c r="IZU17" s="478"/>
      <c r="IZV17" s="479"/>
      <c r="IZW17" s="478"/>
      <c r="IZX17" s="479"/>
      <c r="IZY17" s="478"/>
      <c r="IZZ17" s="479"/>
      <c r="JAA17" s="478"/>
      <c r="JAB17" s="479"/>
      <c r="JAC17" s="478"/>
      <c r="JAD17" s="479"/>
      <c r="JAE17" s="478"/>
      <c r="JAF17" s="479"/>
      <c r="JAG17" s="478"/>
      <c r="JAH17" s="479"/>
      <c r="JAI17" s="478"/>
      <c r="JAJ17" s="479"/>
      <c r="JAK17" s="478"/>
      <c r="JAL17" s="479"/>
      <c r="JAM17" s="478"/>
      <c r="JAN17" s="479"/>
      <c r="JAO17" s="478"/>
      <c r="JAP17" s="479"/>
      <c r="JAQ17" s="478"/>
      <c r="JAR17" s="479"/>
      <c r="JAS17" s="478"/>
      <c r="JAT17" s="479"/>
      <c r="JAU17" s="478"/>
      <c r="JAV17" s="479"/>
      <c r="JAW17" s="478"/>
      <c r="JAX17" s="479"/>
      <c r="JAY17" s="478"/>
      <c r="JAZ17" s="479"/>
      <c r="JBA17" s="478"/>
      <c r="JBB17" s="479"/>
      <c r="JBC17" s="478"/>
      <c r="JBD17" s="479"/>
      <c r="JBE17" s="478"/>
      <c r="JBF17" s="479"/>
      <c r="JBG17" s="478"/>
      <c r="JBH17" s="479"/>
      <c r="JBI17" s="478"/>
      <c r="JBJ17" s="479"/>
      <c r="JBK17" s="478"/>
      <c r="JBL17" s="479"/>
      <c r="JBM17" s="478"/>
      <c r="JBN17" s="479"/>
      <c r="JBO17" s="478"/>
      <c r="JBP17" s="479"/>
      <c r="JBQ17" s="478"/>
      <c r="JBR17" s="479"/>
      <c r="JBS17" s="478"/>
      <c r="JBT17" s="479"/>
      <c r="JBU17" s="478"/>
      <c r="JBV17" s="479"/>
      <c r="JBW17" s="478"/>
      <c r="JBX17" s="479"/>
      <c r="JBY17" s="478"/>
      <c r="JBZ17" s="479"/>
      <c r="JCA17" s="478"/>
      <c r="JCB17" s="479"/>
      <c r="JCC17" s="478"/>
      <c r="JCD17" s="479"/>
      <c r="JCE17" s="478"/>
      <c r="JCF17" s="479"/>
      <c r="JCG17" s="478"/>
      <c r="JCH17" s="479"/>
      <c r="JCI17" s="478"/>
      <c r="JCJ17" s="479"/>
      <c r="JCK17" s="478"/>
      <c r="JCL17" s="479"/>
      <c r="JCM17" s="478"/>
      <c r="JCN17" s="479"/>
      <c r="JCO17" s="478"/>
      <c r="JCP17" s="479"/>
      <c r="JCQ17" s="478"/>
      <c r="JCR17" s="479"/>
      <c r="JCS17" s="478"/>
      <c r="JCT17" s="479"/>
      <c r="JCU17" s="478"/>
      <c r="JCV17" s="479"/>
      <c r="JCW17" s="478"/>
      <c r="JCX17" s="479"/>
      <c r="JCY17" s="478"/>
      <c r="JCZ17" s="479"/>
      <c r="JDA17" s="478"/>
      <c r="JDB17" s="479"/>
      <c r="JDC17" s="478"/>
      <c r="JDD17" s="479"/>
      <c r="JDE17" s="478"/>
      <c r="JDF17" s="479"/>
      <c r="JDG17" s="478"/>
      <c r="JDH17" s="479"/>
      <c r="JDI17" s="478"/>
      <c r="JDJ17" s="479"/>
      <c r="JDK17" s="478"/>
      <c r="JDL17" s="479"/>
      <c r="JDM17" s="478"/>
      <c r="JDN17" s="479"/>
      <c r="JDO17" s="478"/>
      <c r="JDP17" s="479"/>
      <c r="JDQ17" s="478"/>
      <c r="JDR17" s="479"/>
      <c r="JDS17" s="478"/>
      <c r="JDT17" s="479"/>
      <c r="JDU17" s="478"/>
      <c r="JDV17" s="479"/>
      <c r="JDW17" s="478"/>
      <c r="JDX17" s="479"/>
      <c r="JDY17" s="478"/>
      <c r="JDZ17" s="479"/>
      <c r="JEA17" s="478"/>
      <c r="JEB17" s="479"/>
      <c r="JEC17" s="478"/>
      <c r="JED17" s="479"/>
      <c r="JEE17" s="478"/>
      <c r="JEF17" s="479"/>
      <c r="JEG17" s="478"/>
      <c r="JEH17" s="479"/>
      <c r="JEI17" s="478"/>
      <c r="JEJ17" s="479"/>
      <c r="JEK17" s="478"/>
      <c r="JEL17" s="479"/>
      <c r="JEM17" s="478"/>
      <c r="JEN17" s="479"/>
      <c r="JEO17" s="478"/>
      <c r="JEP17" s="479"/>
      <c r="JEQ17" s="478"/>
      <c r="JER17" s="479"/>
      <c r="JES17" s="478"/>
      <c r="JET17" s="479"/>
      <c r="JEU17" s="478"/>
      <c r="JEV17" s="479"/>
      <c r="JEW17" s="478"/>
      <c r="JEX17" s="479"/>
      <c r="JEY17" s="478"/>
      <c r="JEZ17" s="479"/>
      <c r="JFA17" s="478"/>
      <c r="JFB17" s="479"/>
      <c r="JFC17" s="478"/>
      <c r="JFD17" s="479"/>
      <c r="JFE17" s="478"/>
      <c r="JFF17" s="479"/>
      <c r="JFG17" s="478"/>
      <c r="JFH17" s="479"/>
      <c r="JFI17" s="478"/>
      <c r="JFJ17" s="479"/>
      <c r="JFK17" s="478"/>
      <c r="JFL17" s="479"/>
      <c r="JFM17" s="478"/>
      <c r="JFN17" s="479"/>
      <c r="JFO17" s="478"/>
      <c r="JFP17" s="479"/>
      <c r="JFQ17" s="478"/>
      <c r="JFR17" s="479"/>
      <c r="JFS17" s="478"/>
      <c r="JFT17" s="479"/>
      <c r="JFU17" s="478"/>
      <c r="JFV17" s="479"/>
      <c r="JFW17" s="478"/>
      <c r="JFX17" s="479"/>
      <c r="JFY17" s="478"/>
      <c r="JFZ17" s="479"/>
      <c r="JGA17" s="478"/>
      <c r="JGB17" s="479"/>
      <c r="JGC17" s="478"/>
      <c r="JGD17" s="479"/>
      <c r="JGE17" s="478"/>
      <c r="JGF17" s="479"/>
      <c r="JGG17" s="478"/>
      <c r="JGH17" s="479"/>
      <c r="JGI17" s="478"/>
      <c r="JGJ17" s="479"/>
      <c r="JGK17" s="478"/>
      <c r="JGL17" s="479"/>
      <c r="JGM17" s="478"/>
      <c r="JGN17" s="479"/>
      <c r="JGO17" s="478"/>
      <c r="JGP17" s="479"/>
      <c r="JGQ17" s="478"/>
      <c r="JGR17" s="479"/>
      <c r="JGS17" s="478"/>
      <c r="JGT17" s="479"/>
      <c r="JGU17" s="478"/>
      <c r="JGV17" s="479"/>
      <c r="JGW17" s="478"/>
      <c r="JGX17" s="479"/>
      <c r="JGY17" s="478"/>
      <c r="JGZ17" s="479"/>
      <c r="JHA17" s="478"/>
      <c r="JHB17" s="479"/>
      <c r="JHC17" s="478"/>
      <c r="JHD17" s="479"/>
      <c r="JHE17" s="478"/>
      <c r="JHF17" s="479"/>
      <c r="JHG17" s="478"/>
      <c r="JHH17" s="479"/>
      <c r="JHI17" s="478"/>
      <c r="JHJ17" s="479"/>
      <c r="JHK17" s="478"/>
      <c r="JHL17" s="479"/>
      <c r="JHM17" s="478"/>
      <c r="JHN17" s="479"/>
      <c r="JHO17" s="478"/>
      <c r="JHP17" s="479"/>
      <c r="JHQ17" s="478"/>
      <c r="JHR17" s="479"/>
      <c r="JHS17" s="478"/>
      <c r="JHT17" s="479"/>
      <c r="JHU17" s="478"/>
      <c r="JHV17" s="479"/>
      <c r="JHW17" s="478"/>
      <c r="JHX17" s="479"/>
      <c r="JHY17" s="478"/>
      <c r="JHZ17" s="479"/>
      <c r="JIA17" s="478"/>
      <c r="JIB17" s="479"/>
      <c r="JIC17" s="478"/>
      <c r="JID17" s="479"/>
      <c r="JIE17" s="478"/>
      <c r="JIF17" s="479"/>
      <c r="JIG17" s="478"/>
      <c r="JIH17" s="479"/>
      <c r="JII17" s="478"/>
      <c r="JIJ17" s="479"/>
      <c r="JIK17" s="478"/>
      <c r="JIL17" s="479"/>
      <c r="JIM17" s="478"/>
      <c r="JIN17" s="479"/>
      <c r="JIO17" s="478"/>
      <c r="JIP17" s="479"/>
      <c r="JIQ17" s="478"/>
      <c r="JIR17" s="479"/>
      <c r="JIS17" s="478"/>
      <c r="JIT17" s="479"/>
      <c r="JIU17" s="478"/>
      <c r="JIV17" s="479"/>
      <c r="JIW17" s="478"/>
      <c r="JIX17" s="479"/>
      <c r="JIY17" s="478"/>
      <c r="JIZ17" s="479"/>
      <c r="JJA17" s="478"/>
      <c r="JJB17" s="479"/>
      <c r="JJC17" s="478"/>
      <c r="JJD17" s="479"/>
      <c r="JJE17" s="478"/>
      <c r="JJF17" s="479"/>
      <c r="JJG17" s="478"/>
      <c r="JJH17" s="479"/>
      <c r="JJI17" s="478"/>
      <c r="JJJ17" s="479"/>
      <c r="JJK17" s="478"/>
      <c r="JJL17" s="479"/>
      <c r="JJM17" s="478"/>
      <c r="JJN17" s="479"/>
      <c r="JJO17" s="478"/>
      <c r="JJP17" s="479"/>
      <c r="JJQ17" s="478"/>
      <c r="JJR17" s="479"/>
      <c r="JJS17" s="478"/>
      <c r="JJT17" s="479"/>
      <c r="JJU17" s="478"/>
      <c r="JJV17" s="479"/>
      <c r="JJW17" s="478"/>
      <c r="JJX17" s="479"/>
      <c r="JJY17" s="478"/>
      <c r="JJZ17" s="479"/>
      <c r="JKA17" s="478"/>
      <c r="JKB17" s="479"/>
      <c r="JKC17" s="478"/>
      <c r="JKD17" s="479"/>
      <c r="JKE17" s="478"/>
      <c r="JKF17" s="479"/>
      <c r="JKG17" s="478"/>
      <c r="JKH17" s="479"/>
      <c r="JKI17" s="478"/>
      <c r="JKJ17" s="479"/>
      <c r="JKK17" s="478"/>
      <c r="JKL17" s="479"/>
      <c r="JKM17" s="478"/>
      <c r="JKN17" s="479"/>
      <c r="JKO17" s="478"/>
      <c r="JKP17" s="479"/>
      <c r="JKQ17" s="478"/>
      <c r="JKR17" s="479"/>
      <c r="JKS17" s="478"/>
      <c r="JKT17" s="479"/>
      <c r="JKU17" s="478"/>
      <c r="JKV17" s="479"/>
      <c r="JKW17" s="478"/>
      <c r="JKX17" s="479"/>
      <c r="JKY17" s="478"/>
      <c r="JKZ17" s="479"/>
      <c r="JLA17" s="478"/>
      <c r="JLB17" s="479"/>
      <c r="JLC17" s="478"/>
      <c r="JLD17" s="479"/>
      <c r="JLE17" s="478"/>
      <c r="JLF17" s="479"/>
      <c r="JLG17" s="478"/>
      <c r="JLH17" s="479"/>
      <c r="JLI17" s="478"/>
      <c r="JLJ17" s="479"/>
      <c r="JLK17" s="478"/>
      <c r="JLL17" s="479"/>
      <c r="JLM17" s="478"/>
      <c r="JLN17" s="479"/>
      <c r="JLO17" s="478"/>
      <c r="JLP17" s="479"/>
      <c r="JLQ17" s="478"/>
      <c r="JLR17" s="479"/>
      <c r="JLS17" s="478"/>
      <c r="JLT17" s="479"/>
      <c r="JLU17" s="478"/>
      <c r="JLV17" s="479"/>
      <c r="JLW17" s="478"/>
      <c r="JLX17" s="479"/>
      <c r="JLY17" s="478"/>
      <c r="JLZ17" s="479"/>
      <c r="JMA17" s="478"/>
      <c r="JMB17" s="479"/>
      <c r="JMC17" s="478"/>
      <c r="JMD17" s="479"/>
      <c r="JME17" s="478"/>
      <c r="JMF17" s="479"/>
      <c r="JMG17" s="478"/>
      <c r="JMH17" s="479"/>
      <c r="JMI17" s="478"/>
      <c r="JMJ17" s="479"/>
      <c r="JMK17" s="478"/>
      <c r="JML17" s="479"/>
      <c r="JMM17" s="478"/>
      <c r="JMN17" s="479"/>
      <c r="JMO17" s="478"/>
      <c r="JMP17" s="479"/>
      <c r="JMQ17" s="478"/>
      <c r="JMR17" s="479"/>
      <c r="JMS17" s="478"/>
      <c r="JMT17" s="479"/>
      <c r="JMU17" s="478"/>
      <c r="JMV17" s="479"/>
      <c r="JMW17" s="478"/>
      <c r="JMX17" s="479"/>
      <c r="JMY17" s="478"/>
      <c r="JMZ17" s="479"/>
      <c r="JNA17" s="478"/>
      <c r="JNB17" s="479"/>
      <c r="JNC17" s="478"/>
      <c r="JND17" s="479"/>
      <c r="JNE17" s="478"/>
      <c r="JNF17" s="479"/>
      <c r="JNG17" s="478"/>
      <c r="JNH17" s="479"/>
      <c r="JNI17" s="478"/>
      <c r="JNJ17" s="479"/>
      <c r="JNK17" s="478"/>
      <c r="JNL17" s="479"/>
      <c r="JNM17" s="478"/>
      <c r="JNN17" s="479"/>
      <c r="JNO17" s="478"/>
      <c r="JNP17" s="479"/>
      <c r="JNQ17" s="478"/>
      <c r="JNR17" s="479"/>
      <c r="JNS17" s="478"/>
      <c r="JNT17" s="479"/>
      <c r="JNU17" s="478"/>
      <c r="JNV17" s="479"/>
      <c r="JNW17" s="478"/>
      <c r="JNX17" s="479"/>
      <c r="JNY17" s="478"/>
      <c r="JNZ17" s="479"/>
      <c r="JOA17" s="478"/>
      <c r="JOB17" s="479"/>
      <c r="JOC17" s="478"/>
      <c r="JOD17" s="479"/>
      <c r="JOE17" s="478"/>
      <c r="JOF17" s="479"/>
      <c r="JOG17" s="478"/>
      <c r="JOH17" s="479"/>
      <c r="JOI17" s="478"/>
      <c r="JOJ17" s="479"/>
      <c r="JOK17" s="478"/>
      <c r="JOL17" s="479"/>
      <c r="JOM17" s="478"/>
      <c r="JON17" s="479"/>
      <c r="JOO17" s="478"/>
      <c r="JOP17" s="479"/>
      <c r="JOQ17" s="478"/>
      <c r="JOR17" s="479"/>
      <c r="JOS17" s="478"/>
      <c r="JOT17" s="479"/>
      <c r="JOU17" s="478"/>
      <c r="JOV17" s="479"/>
      <c r="JOW17" s="478"/>
      <c r="JOX17" s="479"/>
      <c r="JOY17" s="478"/>
      <c r="JOZ17" s="479"/>
      <c r="JPA17" s="478"/>
      <c r="JPB17" s="479"/>
      <c r="JPC17" s="478"/>
      <c r="JPD17" s="479"/>
      <c r="JPE17" s="478"/>
      <c r="JPF17" s="479"/>
      <c r="JPG17" s="478"/>
      <c r="JPH17" s="479"/>
      <c r="JPI17" s="478"/>
      <c r="JPJ17" s="479"/>
      <c r="JPK17" s="478"/>
      <c r="JPL17" s="479"/>
      <c r="JPM17" s="478"/>
      <c r="JPN17" s="479"/>
      <c r="JPO17" s="478"/>
      <c r="JPP17" s="479"/>
      <c r="JPQ17" s="478"/>
      <c r="JPR17" s="479"/>
      <c r="JPS17" s="478"/>
      <c r="JPT17" s="479"/>
      <c r="JPU17" s="478"/>
      <c r="JPV17" s="479"/>
      <c r="JPW17" s="478"/>
      <c r="JPX17" s="479"/>
      <c r="JPY17" s="478"/>
      <c r="JPZ17" s="479"/>
      <c r="JQA17" s="478"/>
      <c r="JQB17" s="479"/>
      <c r="JQC17" s="478"/>
      <c r="JQD17" s="479"/>
      <c r="JQE17" s="478"/>
      <c r="JQF17" s="479"/>
      <c r="JQG17" s="478"/>
      <c r="JQH17" s="479"/>
      <c r="JQI17" s="478"/>
      <c r="JQJ17" s="479"/>
      <c r="JQK17" s="478"/>
      <c r="JQL17" s="479"/>
      <c r="JQM17" s="478"/>
      <c r="JQN17" s="479"/>
      <c r="JQO17" s="478"/>
      <c r="JQP17" s="479"/>
      <c r="JQQ17" s="478"/>
      <c r="JQR17" s="479"/>
      <c r="JQS17" s="478"/>
      <c r="JQT17" s="479"/>
      <c r="JQU17" s="478"/>
      <c r="JQV17" s="479"/>
      <c r="JQW17" s="478"/>
      <c r="JQX17" s="479"/>
      <c r="JQY17" s="478"/>
      <c r="JQZ17" s="479"/>
      <c r="JRA17" s="478"/>
      <c r="JRB17" s="479"/>
      <c r="JRC17" s="478"/>
      <c r="JRD17" s="479"/>
      <c r="JRE17" s="478"/>
      <c r="JRF17" s="479"/>
      <c r="JRG17" s="478"/>
      <c r="JRH17" s="479"/>
      <c r="JRI17" s="478"/>
      <c r="JRJ17" s="479"/>
      <c r="JRK17" s="478"/>
      <c r="JRL17" s="479"/>
      <c r="JRM17" s="478"/>
      <c r="JRN17" s="479"/>
      <c r="JRO17" s="478"/>
      <c r="JRP17" s="479"/>
      <c r="JRQ17" s="478"/>
      <c r="JRR17" s="479"/>
      <c r="JRS17" s="478"/>
      <c r="JRT17" s="479"/>
      <c r="JRU17" s="478"/>
      <c r="JRV17" s="479"/>
      <c r="JRW17" s="478"/>
      <c r="JRX17" s="479"/>
      <c r="JRY17" s="478"/>
      <c r="JRZ17" s="479"/>
      <c r="JSA17" s="478"/>
      <c r="JSB17" s="479"/>
      <c r="JSC17" s="478"/>
      <c r="JSD17" s="479"/>
      <c r="JSE17" s="478"/>
      <c r="JSF17" s="479"/>
      <c r="JSG17" s="478"/>
      <c r="JSH17" s="479"/>
      <c r="JSI17" s="478"/>
      <c r="JSJ17" s="479"/>
      <c r="JSK17" s="478"/>
      <c r="JSL17" s="479"/>
      <c r="JSM17" s="478"/>
      <c r="JSN17" s="479"/>
      <c r="JSO17" s="478"/>
      <c r="JSP17" s="479"/>
      <c r="JSQ17" s="478"/>
      <c r="JSR17" s="479"/>
      <c r="JSS17" s="478"/>
      <c r="JST17" s="479"/>
      <c r="JSU17" s="478"/>
      <c r="JSV17" s="479"/>
      <c r="JSW17" s="478"/>
      <c r="JSX17" s="479"/>
      <c r="JSY17" s="478"/>
      <c r="JSZ17" s="479"/>
      <c r="JTA17" s="478"/>
      <c r="JTB17" s="479"/>
      <c r="JTC17" s="478"/>
      <c r="JTD17" s="479"/>
      <c r="JTE17" s="478"/>
      <c r="JTF17" s="479"/>
      <c r="JTG17" s="478"/>
      <c r="JTH17" s="479"/>
      <c r="JTI17" s="478"/>
      <c r="JTJ17" s="479"/>
      <c r="JTK17" s="478"/>
      <c r="JTL17" s="479"/>
      <c r="JTM17" s="478"/>
      <c r="JTN17" s="479"/>
      <c r="JTO17" s="478"/>
      <c r="JTP17" s="479"/>
      <c r="JTQ17" s="478"/>
      <c r="JTR17" s="479"/>
      <c r="JTS17" s="478"/>
      <c r="JTT17" s="479"/>
      <c r="JTU17" s="478"/>
      <c r="JTV17" s="479"/>
      <c r="JTW17" s="478"/>
      <c r="JTX17" s="479"/>
      <c r="JTY17" s="478"/>
      <c r="JTZ17" s="479"/>
      <c r="JUA17" s="478"/>
      <c r="JUB17" s="479"/>
      <c r="JUC17" s="478"/>
      <c r="JUD17" s="479"/>
      <c r="JUE17" s="478"/>
      <c r="JUF17" s="479"/>
      <c r="JUG17" s="478"/>
      <c r="JUH17" s="479"/>
      <c r="JUI17" s="478"/>
      <c r="JUJ17" s="479"/>
      <c r="JUK17" s="478"/>
      <c r="JUL17" s="479"/>
      <c r="JUM17" s="478"/>
      <c r="JUN17" s="479"/>
      <c r="JUO17" s="478"/>
      <c r="JUP17" s="479"/>
      <c r="JUQ17" s="478"/>
      <c r="JUR17" s="479"/>
      <c r="JUS17" s="478"/>
      <c r="JUT17" s="479"/>
      <c r="JUU17" s="478"/>
      <c r="JUV17" s="479"/>
      <c r="JUW17" s="478"/>
      <c r="JUX17" s="479"/>
      <c r="JUY17" s="478"/>
      <c r="JUZ17" s="479"/>
      <c r="JVA17" s="478"/>
      <c r="JVB17" s="479"/>
      <c r="JVC17" s="478"/>
      <c r="JVD17" s="479"/>
      <c r="JVE17" s="478"/>
      <c r="JVF17" s="479"/>
      <c r="JVG17" s="478"/>
      <c r="JVH17" s="479"/>
      <c r="JVI17" s="478"/>
      <c r="JVJ17" s="479"/>
      <c r="JVK17" s="478"/>
      <c r="JVL17" s="479"/>
      <c r="JVM17" s="478"/>
      <c r="JVN17" s="479"/>
      <c r="JVO17" s="478"/>
      <c r="JVP17" s="479"/>
      <c r="JVQ17" s="478"/>
      <c r="JVR17" s="479"/>
      <c r="JVS17" s="478"/>
      <c r="JVT17" s="479"/>
      <c r="JVU17" s="478"/>
      <c r="JVV17" s="479"/>
      <c r="JVW17" s="478"/>
      <c r="JVX17" s="479"/>
      <c r="JVY17" s="478"/>
      <c r="JVZ17" s="479"/>
      <c r="JWA17" s="478"/>
      <c r="JWB17" s="479"/>
      <c r="JWC17" s="478"/>
      <c r="JWD17" s="479"/>
      <c r="JWE17" s="478"/>
      <c r="JWF17" s="479"/>
      <c r="JWG17" s="478"/>
      <c r="JWH17" s="479"/>
      <c r="JWI17" s="478"/>
      <c r="JWJ17" s="479"/>
      <c r="JWK17" s="478"/>
      <c r="JWL17" s="479"/>
      <c r="JWM17" s="478"/>
      <c r="JWN17" s="479"/>
      <c r="JWO17" s="478"/>
      <c r="JWP17" s="479"/>
      <c r="JWQ17" s="478"/>
      <c r="JWR17" s="479"/>
      <c r="JWS17" s="478"/>
      <c r="JWT17" s="479"/>
      <c r="JWU17" s="478"/>
      <c r="JWV17" s="479"/>
      <c r="JWW17" s="478"/>
      <c r="JWX17" s="479"/>
      <c r="JWY17" s="478"/>
      <c r="JWZ17" s="479"/>
      <c r="JXA17" s="478"/>
      <c r="JXB17" s="479"/>
      <c r="JXC17" s="478"/>
      <c r="JXD17" s="479"/>
      <c r="JXE17" s="478"/>
      <c r="JXF17" s="479"/>
      <c r="JXG17" s="478"/>
      <c r="JXH17" s="479"/>
      <c r="JXI17" s="478"/>
      <c r="JXJ17" s="479"/>
      <c r="JXK17" s="478"/>
      <c r="JXL17" s="479"/>
      <c r="JXM17" s="478"/>
      <c r="JXN17" s="479"/>
      <c r="JXO17" s="478"/>
      <c r="JXP17" s="479"/>
      <c r="JXQ17" s="478"/>
      <c r="JXR17" s="479"/>
      <c r="JXS17" s="478"/>
      <c r="JXT17" s="479"/>
      <c r="JXU17" s="478"/>
      <c r="JXV17" s="479"/>
      <c r="JXW17" s="478"/>
      <c r="JXX17" s="479"/>
      <c r="JXY17" s="478"/>
      <c r="JXZ17" s="479"/>
      <c r="JYA17" s="478"/>
      <c r="JYB17" s="479"/>
      <c r="JYC17" s="478"/>
      <c r="JYD17" s="479"/>
      <c r="JYE17" s="478"/>
      <c r="JYF17" s="479"/>
      <c r="JYG17" s="478"/>
      <c r="JYH17" s="479"/>
      <c r="JYI17" s="478"/>
      <c r="JYJ17" s="479"/>
      <c r="JYK17" s="478"/>
      <c r="JYL17" s="479"/>
      <c r="JYM17" s="478"/>
      <c r="JYN17" s="479"/>
      <c r="JYO17" s="478"/>
      <c r="JYP17" s="479"/>
      <c r="JYQ17" s="478"/>
      <c r="JYR17" s="479"/>
      <c r="JYS17" s="478"/>
      <c r="JYT17" s="479"/>
      <c r="JYU17" s="478"/>
      <c r="JYV17" s="479"/>
      <c r="JYW17" s="478"/>
      <c r="JYX17" s="479"/>
      <c r="JYY17" s="478"/>
      <c r="JYZ17" s="479"/>
      <c r="JZA17" s="478"/>
      <c r="JZB17" s="479"/>
      <c r="JZC17" s="478"/>
      <c r="JZD17" s="479"/>
      <c r="JZE17" s="478"/>
      <c r="JZF17" s="479"/>
      <c r="JZG17" s="478"/>
      <c r="JZH17" s="479"/>
      <c r="JZI17" s="478"/>
      <c r="JZJ17" s="479"/>
      <c r="JZK17" s="478"/>
      <c r="JZL17" s="479"/>
      <c r="JZM17" s="478"/>
      <c r="JZN17" s="479"/>
      <c r="JZO17" s="478"/>
      <c r="JZP17" s="479"/>
      <c r="JZQ17" s="478"/>
      <c r="JZR17" s="479"/>
      <c r="JZS17" s="478"/>
      <c r="JZT17" s="479"/>
      <c r="JZU17" s="478"/>
      <c r="JZV17" s="479"/>
      <c r="JZW17" s="478"/>
      <c r="JZX17" s="479"/>
      <c r="JZY17" s="478"/>
      <c r="JZZ17" s="479"/>
      <c r="KAA17" s="478"/>
      <c r="KAB17" s="479"/>
      <c r="KAC17" s="478"/>
      <c r="KAD17" s="479"/>
      <c r="KAE17" s="478"/>
      <c r="KAF17" s="479"/>
      <c r="KAG17" s="478"/>
      <c r="KAH17" s="479"/>
      <c r="KAI17" s="478"/>
      <c r="KAJ17" s="479"/>
      <c r="KAK17" s="478"/>
      <c r="KAL17" s="479"/>
      <c r="KAM17" s="478"/>
      <c r="KAN17" s="479"/>
      <c r="KAO17" s="478"/>
      <c r="KAP17" s="479"/>
      <c r="KAQ17" s="478"/>
      <c r="KAR17" s="479"/>
      <c r="KAS17" s="478"/>
      <c r="KAT17" s="479"/>
      <c r="KAU17" s="478"/>
      <c r="KAV17" s="479"/>
      <c r="KAW17" s="478"/>
      <c r="KAX17" s="479"/>
      <c r="KAY17" s="478"/>
      <c r="KAZ17" s="479"/>
      <c r="KBA17" s="478"/>
      <c r="KBB17" s="479"/>
      <c r="KBC17" s="478"/>
      <c r="KBD17" s="479"/>
      <c r="KBE17" s="478"/>
      <c r="KBF17" s="479"/>
      <c r="KBG17" s="478"/>
      <c r="KBH17" s="479"/>
      <c r="KBI17" s="478"/>
      <c r="KBJ17" s="479"/>
      <c r="KBK17" s="478"/>
      <c r="KBL17" s="479"/>
      <c r="KBM17" s="478"/>
      <c r="KBN17" s="479"/>
      <c r="KBO17" s="478"/>
      <c r="KBP17" s="479"/>
      <c r="KBQ17" s="478"/>
      <c r="KBR17" s="479"/>
      <c r="KBS17" s="478"/>
      <c r="KBT17" s="479"/>
      <c r="KBU17" s="478"/>
      <c r="KBV17" s="479"/>
      <c r="KBW17" s="478"/>
      <c r="KBX17" s="479"/>
      <c r="KBY17" s="478"/>
      <c r="KBZ17" s="479"/>
      <c r="KCA17" s="478"/>
      <c r="KCB17" s="479"/>
      <c r="KCC17" s="478"/>
      <c r="KCD17" s="479"/>
      <c r="KCE17" s="478"/>
      <c r="KCF17" s="479"/>
      <c r="KCG17" s="478"/>
      <c r="KCH17" s="479"/>
      <c r="KCI17" s="478"/>
      <c r="KCJ17" s="479"/>
      <c r="KCK17" s="478"/>
      <c r="KCL17" s="479"/>
      <c r="KCM17" s="478"/>
      <c r="KCN17" s="479"/>
      <c r="KCO17" s="478"/>
      <c r="KCP17" s="479"/>
      <c r="KCQ17" s="478"/>
      <c r="KCR17" s="479"/>
      <c r="KCS17" s="478"/>
      <c r="KCT17" s="479"/>
      <c r="KCU17" s="478"/>
      <c r="KCV17" s="479"/>
      <c r="KCW17" s="478"/>
      <c r="KCX17" s="479"/>
      <c r="KCY17" s="478"/>
      <c r="KCZ17" s="479"/>
      <c r="KDA17" s="478"/>
      <c r="KDB17" s="479"/>
      <c r="KDC17" s="478"/>
      <c r="KDD17" s="479"/>
      <c r="KDE17" s="478"/>
      <c r="KDF17" s="479"/>
      <c r="KDG17" s="478"/>
      <c r="KDH17" s="479"/>
      <c r="KDI17" s="478"/>
      <c r="KDJ17" s="479"/>
      <c r="KDK17" s="478"/>
      <c r="KDL17" s="479"/>
      <c r="KDM17" s="478"/>
      <c r="KDN17" s="479"/>
      <c r="KDO17" s="478"/>
      <c r="KDP17" s="479"/>
      <c r="KDQ17" s="478"/>
      <c r="KDR17" s="479"/>
      <c r="KDS17" s="478"/>
      <c r="KDT17" s="479"/>
      <c r="KDU17" s="478"/>
      <c r="KDV17" s="479"/>
      <c r="KDW17" s="478"/>
      <c r="KDX17" s="479"/>
      <c r="KDY17" s="478"/>
      <c r="KDZ17" s="479"/>
      <c r="KEA17" s="478"/>
      <c r="KEB17" s="479"/>
      <c r="KEC17" s="478"/>
      <c r="KED17" s="479"/>
      <c r="KEE17" s="478"/>
      <c r="KEF17" s="479"/>
      <c r="KEG17" s="478"/>
      <c r="KEH17" s="479"/>
      <c r="KEI17" s="478"/>
      <c r="KEJ17" s="479"/>
      <c r="KEK17" s="478"/>
      <c r="KEL17" s="479"/>
      <c r="KEM17" s="478"/>
      <c r="KEN17" s="479"/>
      <c r="KEO17" s="478"/>
      <c r="KEP17" s="479"/>
      <c r="KEQ17" s="478"/>
      <c r="KER17" s="479"/>
      <c r="KES17" s="478"/>
      <c r="KET17" s="479"/>
      <c r="KEU17" s="478"/>
      <c r="KEV17" s="479"/>
      <c r="KEW17" s="478"/>
      <c r="KEX17" s="479"/>
      <c r="KEY17" s="478"/>
      <c r="KEZ17" s="479"/>
      <c r="KFA17" s="478"/>
      <c r="KFB17" s="479"/>
      <c r="KFC17" s="478"/>
      <c r="KFD17" s="479"/>
      <c r="KFE17" s="478"/>
      <c r="KFF17" s="479"/>
      <c r="KFG17" s="478"/>
      <c r="KFH17" s="479"/>
      <c r="KFI17" s="478"/>
      <c r="KFJ17" s="479"/>
      <c r="KFK17" s="478"/>
      <c r="KFL17" s="479"/>
      <c r="KFM17" s="478"/>
      <c r="KFN17" s="479"/>
      <c r="KFO17" s="478"/>
      <c r="KFP17" s="479"/>
      <c r="KFQ17" s="478"/>
      <c r="KFR17" s="479"/>
      <c r="KFS17" s="478"/>
      <c r="KFT17" s="479"/>
      <c r="KFU17" s="478"/>
      <c r="KFV17" s="479"/>
      <c r="KFW17" s="478"/>
      <c r="KFX17" s="479"/>
      <c r="KFY17" s="478"/>
      <c r="KFZ17" s="479"/>
      <c r="KGA17" s="478"/>
      <c r="KGB17" s="479"/>
      <c r="KGC17" s="478"/>
      <c r="KGD17" s="479"/>
      <c r="KGE17" s="478"/>
      <c r="KGF17" s="479"/>
      <c r="KGG17" s="478"/>
      <c r="KGH17" s="479"/>
      <c r="KGI17" s="478"/>
      <c r="KGJ17" s="479"/>
      <c r="KGK17" s="478"/>
      <c r="KGL17" s="479"/>
      <c r="KGM17" s="478"/>
      <c r="KGN17" s="479"/>
      <c r="KGO17" s="478"/>
      <c r="KGP17" s="479"/>
      <c r="KGQ17" s="478"/>
      <c r="KGR17" s="479"/>
      <c r="KGS17" s="478"/>
      <c r="KGT17" s="479"/>
      <c r="KGU17" s="478"/>
      <c r="KGV17" s="479"/>
      <c r="KGW17" s="478"/>
      <c r="KGX17" s="479"/>
      <c r="KGY17" s="478"/>
      <c r="KGZ17" s="479"/>
      <c r="KHA17" s="478"/>
      <c r="KHB17" s="479"/>
      <c r="KHC17" s="478"/>
      <c r="KHD17" s="479"/>
      <c r="KHE17" s="478"/>
      <c r="KHF17" s="479"/>
      <c r="KHG17" s="478"/>
      <c r="KHH17" s="479"/>
      <c r="KHI17" s="478"/>
      <c r="KHJ17" s="479"/>
      <c r="KHK17" s="478"/>
      <c r="KHL17" s="479"/>
      <c r="KHM17" s="478"/>
      <c r="KHN17" s="479"/>
      <c r="KHO17" s="478"/>
      <c r="KHP17" s="479"/>
      <c r="KHQ17" s="478"/>
      <c r="KHR17" s="479"/>
      <c r="KHS17" s="478"/>
      <c r="KHT17" s="479"/>
      <c r="KHU17" s="478"/>
      <c r="KHV17" s="479"/>
      <c r="KHW17" s="478"/>
      <c r="KHX17" s="479"/>
      <c r="KHY17" s="478"/>
      <c r="KHZ17" s="479"/>
      <c r="KIA17" s="478"/>
      <c r="KIB17" s="479"/>
      <c r="KIC17" s="478"/>
      <c r="KID17" s="479"/>
      <c r="KIE17" s="478"/>
      <c r="KIF17" s="479"/>
      <c r="KIG17" s="478"/>
      <c r="KIH17" s="479"/>
      <c r="KII17" s="478"/>
      <c r="KIJ17" s="479"/>
      <c r="KIK17" s="478"/>
      <c r="KIL17" s="479"/>
      <c r="KIM17" s="478"/>
      <c r="KIN17" s="479"/>
      <c r="KIO17" s="478"/>
      <c r="KIP17" s="479"/>
      <c r="KIQ17" s="478"/>
      <c r="KIR17" s="479"/>
      <c r="KIS17" s="478"/>
      <c r="KIT17" s="479"/>
      <c r="KIU17" s="478"/>
      <c r="KIV17" s="479"/>
      <c r="KIW17" s="478"/>
      <c r="KIX17" s="479"/>
      <c r="KIY17" s="478"/>
      <c r="KIZ17" s="479"/>
      <c r="KJA17" s="478"/>
      <c r="KJB17" s="479"/>
      <c r="KJC17" s="478"/>
      <c r="KJD17" s="479"/>
      <c r="KJE17" s="478"/>
      <c r="KJF17" s="479"/>
      <c r="KJG17" s="478"/>
      <c r="KJH17" s="479"/>
      <c r="KJI17" s="478"/>
      <c r="KJJ17" s="479"/>
      <c r="KJK17" s="478"/>
      <c r="KJL17" s="479"/>
      <c r="KJM17" s="478"/>
      <c r="KJN17" s="479"/>
      <c r="KJO17" s="478"/>
      <c r="KJP17" s="479"/>
      <c r="KJQ17" s="478"/>
      <c r="KJR17" s="479"/>
      <c r="KJS17" s="478"/>
      <c r="KJT17" s="479"/>
      <c r="KJU17" s="478"/>
      <c r="KJV17" s="479"/>
      <c r="KJW17" s="478"/>
      <c r="KJX17" s="479"/>
      <c r="KJY17" s="478"/>
      <c r="KJZ17" s="479"/>
      <c r="KKA17" s="478"/>
      <c r="KKB17" s="479"/>
      <c r="KKC17" s="478"/>
      <c r="KKD17" s="479"/>
      <c r="KKE17" s="478"/>
      <c r="KKF17" s="479"/>
      <c r="KKG17" s="478"/>
      <c r="KKH17" s="479"/>
      <c r="KKI17" s="478"/>
      <c r="KKJ17" s="479"/>
      <c r="KKK17" s="478"/>
      <c r="KKL17" s="479"/>
      <c r="KKM17" s="478"/>
      <c r="KKN17" s="479"/>
      <c r="KKO17" s="478"/>
      <c r="KKP17" s="479"/>
      <c r="KKQ17" s="478"/>
      <c r="KKR17" s="479"/>
      <c r="KKS17" s="478"/>
      <c r="KKT17" s="479"/>
      <c r="KKU17" s="478"/>
      <c r="KKV17" s="479"/>
      <c r="KKW17" s="478"/>
      <c r="KKX17" s="479"/>
      <c r="KKY17" s="478"/>
      <c r="KKZ17" s="479"/>
      <c r="KLA17" s="478"/>
      <c r="KLB17" s="479"/>
      <c r="KLC17" s="478"/>
      <c r="KLD17" s="479"/>
      <c r="KLE17" s="478"/>
      <c r="KLF17" s="479"/>
      <c r="KLG17" s="478"/>
      <c r="KLH17" s="479"/>
      <c r="KLI17" s="478"/>
      <c r="KLJ17" s="479"/>
      <c r="KLK17" s="478"/>
      <c r="KLL17" s="479"/>
      <c r="KLM17" s="478"/>
      <c r="KLN17" s="479"/>
      <c r="KLO17" s="478"/>
      <c r="KLP17" s="479"/>
      <c r="KLQ17" s="478"/>
      <c r="KLR17" s="479"/>
      <c r="KLS17" s="478"/>
      <c r="KLT17" s="479"/>
      <c r="KLU17" s="478"/>
      <c r="KLV17" s="479"/>
      <c r="KLW17" s="478"/>
      <c r="KLX17" s="479"/>
      <c r="KLY17" s="478"/>
      <c r="KLZ17" s="479"/>
      <c r="KMA17" s="478"/>
      <c r="KMB17" s="479"/>
      <c r="KMC17" s="478"/>
      <c r="KMD17" s="479"/>
      <c r="KME17" s="478"/>
      <c r="KMF17" s="479"/>
      <c r="KMG17" s="478"/>
      <c r="KMH17" s="479"/>
      <c r="KMI17" s="478"/>
      <c r="KMJ17" s="479"/>
      <c r="KMK17" s="478"/>
      <c r="KML17" s="479"/>
      <c r="KMM17" s="478"/>
      <c r="KMN17" s="479"/>
      <c r="KMO17" s="478"/>
      <c r="KMP17" s="479"/>
      <c r="KMQ17" s="478"/>
      <c r="KMR17" s="479"/>
      <c r="KMS17" s="478"/>
      <c r="KMT17" s="479"/>
      <c r="KMU17" s="478"/>
      <c r="KMV17" s="479"/>
      <c r="KMW17" s="478"/>
      <c r="KMX17" s="479"/>
      <c r="KMY17" s="478"/>
      <c r="KMZ17" s="479"/>
      <c r="KNA17" s="478"/>
      <c r="KNB17" s="479"/>
      <c r="KNC17" s="478"/>
      <c r="KND17" s="479"/>
      <c r="KNE17" s="478"/>
      <c r="KNF17" s="479"/>
      <c r="KNG17" s="478"/>
      <c r="KNH17" s="479"/>
      <c r="KNI17" s="478"/>
      <c r="KNJ17" s="479"/>
      <c r="KNK17" s="478"/>
      <c r="KNL17" s="479"/>
      <c r="KNM17" s="478"/>
      <c r="KNN17" s="479"/>
      <c r="KNO17" s="478"/>
      <c r="KNP17" s="479"/>
      <c r="KNQ17" s="478"/>
      <c r="KNR17" s="479"/>
      <c r="KNS17" s="478"/>
      <c r="KNT17" s="479"/>
      <c r="KNU17" s="478"/>
      <c r="KNV17" s="479"/>
      <c r="KNW17" s="478"/>
      <c r="KNX17" s="479"/>
      <c r="KNY17" s="478"/>
      <c r="KNZ17" s="479"/>
      <c r="KOA17" s="478"/>
      <c r="KOB17" s="479"/>
      <c r="KOC17" s="478"/>
      <c r="KOD17" s="479"/>
      <c r="KOE17" s="478"/>
      <c r="KOF17" s="479"/>
      <c r="KOG17" s="478"/>
      <c r="KOH17" s="479"/>
      <c r="KOI17" s="478"/>
      <c r="KOJ17" s="479"/>
      <c r="KOK17" s="478"/>
      <c r="KOL17" s="479"/>
      <c r="KOM17" s="478"/>
      <c r="KON17" s="479"/>
      <c r="KOO17" s="478"/>
      <c r="KOP17" s="479"/>
      <c r="KOQ17" s="478"/>
      <c r="KOR17" s="479"/>
      <c r="KOS17" s="478"/>
      <c r="KOT17" s="479"/>
      <c r="KOU17" s="478"/>
      <c r="KOV17" s="479"/>
      <c r="KOW17" s="478"/>
      <c r="KOX17" s="479"/>
      <c r="KOY17" s="478"/>
      <c r="KOZ17" s="479"/>
      <c r="KPA17" s="478"/>
      <c r="KPB17" s="479"/>
      <c r="KPC17" s="478"/>
      <c r="KPD17" s="479"/>
      <c r="KPE17" s="478"/>
      <c r="KPF17" s="479"/>
      <c r="KPG17" s="478"/>
      <c r="KPH17" s="479"/>
      <c r="KPI17" s="478"/>
      <c r="KPJ17" s="479"/>
      <c r="KPK17" s="478"/>
      <c r="KPL17" s="479"/>
      <c r="KPM17" s="478"/>
      <c r="KPN17" s="479"/>
      <c r="KPO17" s="478"/>
      <c r="KPP17" s="479"/>
      <c r="KPQ17" s="478"/>
      <c r="KPR17" s="479"/>
      <c r="KPS17" s="478"/>
      <c r="KPT17" s="479"/>
      <c r="KPU17" s="478"/>
      <c r="KPV17" s="479"/>
      <c r="KPW17" s="478"/>
      <c r="KPX17" s="479"/>
      <c r="KPY17" s="478"/>
      <c r="KPZ17" s="479"/>
      <c r="KQA17" s="478"/>
      <c r="KQB17" s="479"/>
      <c r="KQC17" s="478"/>
      <c r="KQD17" s="479"/>
      <c r="KQE17" s="478"/>
      <c r="KQF17" s="479"/>
      <c r="KQG17" s="478"/>
      <c r="KQH17" s="479"/>
      <c r="KQI17" s="478"/>
      <c r="KQJ17" s="479"/>
      <c r="KQK17" s="478"/>
      <c r="KQL17" s="479"/>
      <c r="KQM17" s="478"/>
      <c r="KQN17" s="479"/>
      <c r="KQO17" s="478"/>
      <c r="KQP17" s="479"/>
      <c r="KQQ17" s="478"/>
      <c r="KQR17" s="479"/>
      <c r="KQS17" s="478"/>
      <c r="KQT17" s="479"/>
      <c r="KQU17" s="478"/>
      <c r="KQV17" s="479"/>
      <c r="KQW17" s="478"/>
      <c r="KQX17" s="479"/>
      <c r="KQY17" s="478"/>
      <c r="KQZ17" s="479"/>
      <c r="KRA17" s="478"/>
      <c r="KRB17" s="479"/>
      <c r="KRC17" s="478"/>
      <c r="KRD17" s="479"/>
      <c r="KRE17" s="478"/>
      <c r="KRF17" s="479"/>
      <c r="KRG17" s="478"/>
      <c r="KRH17" s="479"/>
      <c r="KRI17" s="478"/>
      <c r="KRJ17" s="479"/>
      <c r="KRK17" s="478"/>
      <c r="KRL17" s="479"/>
      <c r="KRM17" s="478"/>
      <c r="KRN17" s="479"/>
      <c r="KRO17" s="478"/>
      <c r="KRP17" s="479"/>
      <c r="KRQ17" s="478"/>
      <c r="KRR17" s="479"/>
      <c r="KRS17" s="478"/>
      <c r="KRT17" s="479"/>
      <c r="KRU17" s="478"/>
      <c r="KRV17" s="479"/>
      <c r="KRW17" s="478"/>
      <c r="KRX17" s="479"/>
      <c r="KRY17" s="478"/>
      <c r="KRZ17" s="479"/>
      <c r="KSA17" s="478"/>
      <c r="KSB17" s="479"/>
      <c r="KSC17" s="478"/>
      <c r="KSD17" s="479"/>
      <c r="KSE17" s="478"/>
      <c r="KSF17" s="479"/>
      <c r="KSG17" s="478"/>
      <c r="KSH17" s="479"/>
      <c r="KSI17" s="478"/>
      <c r="KSJ17" s="479"/>
      <c r="KSK17" s="478"/>
      <c r="KSL17" s="479"/>
      <c r="KSM17" s="478"/>
      <c r="KSN17" s="479"/>
      <c r="KSO17" s="478"/>
      <c r="KSP17" s="479"/>
      <c r="KSQ17" s="478"/>
      <c r="KSR17" s="479"/>
      <c r="KSS17" s="478"/>
      <c r="KST17" s="479"/>
      <c r="KSU17" s="478"/>
      <c r="KSV17" s="479"/>
      <c r="KSW17" s="478"/>
      <c r="KSX17" s="479"/>
      <c r="KSY17" s="478"/>
      <c r="KSZ17" s="479"/>
      <c r="KTA17" s="478"/>
      <c r="KTB17" s="479"/>
      <c r="KTC17" s="478"/>
      <c r="KTD17" s="479"/>
      <c r="KTE17" s="478"/>
      <c r="KTF17" s="479"/>
      <c r="KTG17" s="478"/>
      <c r="KTH17" s="479"/>
      <c r="KTI17" s="478"/>
      <c r="KTJ17" s="479"/>
      <c r="KTK17" s="478"/>
      <c r="KTL17" s="479"/>
      <c r="KTM17" s="478"/>
      <c r="KTN17" s="479"/>
      <c r="KTO17" s="478"/>
      <c r="KTP17" s="479"/>
      <c r="KTQ17" s="478"/>
      <c r="KTR17" s="479"/>
      <c r="KTS17" s="478"/>
      <c r="KTT17" s="479"/>
      <c r="KTU17" s="478"/>
      <c r="KTV17" s="479"/>
      <c r="KTW17" s="478"/>
      <c r="KTX17" s="479"/>
      <c r="KTY17" s="478"/>
      <c r="KTZ17" s="479"/>
      <c r="KUA17" s="478"/>
      <c r="KUB17" s="479"/>
      <c r="KUC17" s="478"/>
      <c r="KUD17" s="479"/>
      <c r="KUE17" s="478"/>
      <c r="KUF17" s="479"/>
      <c r="KUG17" s="478"/>
      <c r="KUH17" s="479"/>
      <c r="KUI17" s="478"/>
      <c r="KUJ17" s="479"/>
      <c r="KUK17" s="478"/>
      <c r="KUL17" s="479"/>
      <c r="KUM17" s="478"/>
      <c r="KUN17" s="479"/>
      <c r="KUO17" s="478"/>
      <c r="KUP17" s="479"/>
      <c r="KUQ17" s="478"/>
      <c r="KUR17" s="479"/>
      <c r="KUS17" s="478"/>
      <c r="KUT17" s="479"/>
      <c r="KUU17" s="478"/>
      <c r="KUV17" s="479"/>
      <c r="KUW17" s="478"/>
      <c r="KUX17" s="479"/>
      <c r="KUY17" s="478"/>
      <c r="KUZ17" s="479"/>
      <c r="KVA17" s="478"/>
      <c r="KVB17" s="479"/>
      <c r="KVC17" s="478"/>
      <c r="KVD17" s="479"/>
      <c r="KVE17" s="478"/>
      <c r="KVF17" s="479"/>
      <c r="KVG17" s="478"/>
      <c r="KVH17" s="479"/>
      <c r="KVI17" s="478"/>
      <c r="KVJ17" s="479"/>
      <c r="KVK17" s="478"/>
      <c r="KVL17" s="479"/>
      <c r="KVM17" s="478"/>
      <c r="KVN17" s="479"/>
      <c r="KVO17" s="478"/>
      <c r="KVP17" s="479"/>
      <c r="KVQ17" s="478"/>
      <c r="KVR17" s="479"/>
      <c r="KVS17" s="478"/>
      <c r="KVT17" s="479"/>
      <c r="KVU17" s="478"/>
      <c r="KVV17" s="479"/>
      <c r="KVW17" s="478"/>
      <c r="KVX17" s="479"/>
      <c r="KVY17" s="478"/>
      <c r="KVZ17" s="479"/>
      <c r="KWA17" s="478"/>
      <c r="KWB17" s="479"/>
      <c r="KWC17" s="478"/>
      <c r="KWD17" s="479"/>
      <c r="KWE17" s="478"/>
      <c r="KWF17" s="479"/>
      <c r="KWG17" s="478"/>
      <c r="KWH17" s="479"/>
      <c r="KWI17" s="478"/>
      <c r="KWJ17" s="479"/>
      <c r="KWK17" s="478"/>
      <c r="KWL17" s="479"/>
      <c r="KWM17" s="478"/>
      <c r="KWN17" s="479"/>
      <c r="KWO17" s="478"/>
      <c r="KWP17" s="479"/>
      <c r="KWQ17" s="478"/>
      <c r="KWR17" s="479"/>
      <c r="KWS17" s="478"/>
      <c r="KWT17" s="479"/>
      <c r="KWU17" s="478"/>
      <c r="KWV17" s="479"/>
      <c r="KWW17" s="478"/>
      <c r="KWX17" s="479"/>
      <c r="KWY17" s="478"/>
      <c r="KWZ17" s="479"/>
      <c r="KXA17" s="478"/>
      <c r="KXB17" s="479"/>
      <c r="KXC17" s="478"/>
      <c r="KXD17" s="479"/>
      <c r="KXE17" s="478"/>
      <c r="KXF17" s="479"/>
      <c r="KXG17" s="478"/>
      <c r="KXH17" s="479"/>
      <c r="KXI17" s="478"/>
      <c r="KXJ17" s="479"/>
      <c r="KXK17" s="478"/>
      <c r="KXL17" s="479"/>
      <c r="KXM17" s="478"/>
      <c r="KXN17" s="479"/>
      <c r="KXO17" s="478"/>
      <c r="KXP17" s="479"/>
      <c r="KXQ17" s="478"/>
      <c r="KXR17" s="479"/>
      <c r="KXS17" s="478"/>
      <c r="KXT17" s="479"/>
      <c r="KXU17" s="478"/>
      <c r="KXV17" s="479"/>
      <c r="KXW17" s="478"/>
      <c r="KXX17" s="479"/>
      <c r="KXY17" s="478"/>
      <c r="KXZ17" s="479"/>
      <c r="KYA17" s="478"/>
      <c r="KYB17" s="479"/>
      <c r="KYC17" s="478"/>
      <c r="KYD17" s="479"/>
      <c r="KYE17" s="478"/>
      <c r="KYF17" s="479"/>
      <c r="KYG17" s="478"/>
      <c r="KYH17" s="479"/>
      <c r="KYI17" s="478"/>
      <c r="KYJ17" s="479"/>
      <c r="KYK17" s="478"/>
      <c r="KYL17" s="479"/>
      <c r="KYM17" s="478"/>
      <c r="KYN17" s="479"/>
      <c r="KYO17" s="478"/>
      <c r="KYP17" s="479"/>
      <c r="KYQ17" s="478"/>
      <c r="KYR17" s="479"/>
      <c r="KYS17" s="478"/>
      <c r="KYT17" s="479"/>
      <c r="KYU17" s="478"/>
      <c r="KYV17" s="479"/>
      <c r="KYW17" s="478"/>
      <c r="KYX17" s="479"/>
      <c r="KYY17" s="478"/>
      <c r="KYZ17" s="479"/>
      <c r="KZA17" s="478"/>
      <c r="KZB17" s="479"/>
      <c r="KZC17" s="478"/>
      <c r="KZD17" s="479"/>
      <c r="KZE17" s="478"/>
      <c r="KZF17" s="479"/>
      <c r="KZG17" s="478"/>
      <c r="KZH17" s="479"/>
      <c r="KZI17" s="478"/>
      <c r="KZJ17" s="479"/>
      <c r="KZK17" s="478"/>
      <c r="KZL17" s="479"/>
      <c r="KZM17" s="478"/>
      <c r="KZN17" s="479"/>
      <c r="KZO17" s="478"/>
      <c r="KZP17" s="479"/>
      <c r="KZQ17" s="478"/>
      <c r="KZR17" s="479"/>
      <c r="KZS17" s="478"/>
      <c r="KZT17" s="479"/>
      <c r="KZU17" s="478"/>
      <c r="KZV17" s="479"/>
      <c r="KZW17" s="478"/>
      <c r="KZX17" s="479"/>
      <c r="KZY17" s="478"/>
      <c r="KZZ17" s="479"/>
      <c r="LAA17" s="478"/>
      <c r="LAB17" s="479"/>
      <c r="LAC17" s="478"/>
      <c r="LAD17" s="479"/>
      <c r="LAE17" s="478"/>
      <c r="LAF17" s="479"/>
      <c r="LAG17" s="478"/>
      <c r="LAH17" s="479"/>
      <c r="LAI17" s="478"/>
      <c r="LAJ17" s="479"/>
      <c r="LAK17" s="478"/>
      <c r="LAL17" s="479"/>
      <c r="LAM17" s="478"/>
      <c r="LAN17" s="479"/>
      <c r="LAO17" s="478"/>
      <c r="LAP17" s="479"/>
      <c r="LAQ17" s="478"/>
      <c r="LAR17" s="479"/>
      <c r="LAS17" s="478"/>
      <c r="LAT17" s="479"/>
      <c r="LAU17" s="478"/>
      <c r="LAV17" s="479"/>
      <c r="LAW17" s="478"/>
      <c r="LAX17" s="479"/>
      <c r="LAY17" s="478"/>
      <c r="LAZ17" s="479"/>
      <c r="LBA17" s="478"/>
      <c r="LBB17" s="479"/>
      <c r="LBC17" s="478"/>
      <c r="LBD17" s="479"/>
      <c r="LBE17" s="478"/>
      <c r="LBF17" s="479"/>
      <c r="LBG17" s="478"/>
      <c r="LBH17" s="479"/>
      <c r="LBI17" s="478"/>
      <c r="LBJ17" s="479"/>
      <c r="LBK17" s="478"/>
      <c r="LBL17" s="479"/>
      <c r="LBM17" s="478"/>
      <c r="LBN17" s="479"/>
      <c r="LBO17" s="478"/>
      <c r="LBP17" s="479"/>
      <c r="LBQ17" s="478"/>
      <c r="LBR17" s="479"/>
      <c r="LBS17" s="478"/>
      <c r="LBT17" s="479"/>
      <c r="LBU17" s="478"/>
      <c r="LBV17" s="479"/>
      <c r="LBW17" s="478"/>
      <c r="LBX17" s="479"/>
      <c r="LBY17" s="478"/>
      <c r="LBZ17" s="479"/>
      <c r="LCA17" s="478"/>
      <c r="LCB17" s="479"/>
      <c r="LCC17" s="478"/>
      <c r="LCD17" s="479"/>
      <c r="LCE17" s="478"/>
      <c r="LCF17" s="479"/>
      <c r="LCG17" s="478"/>
      <c r="LCH17" s="479"/>
      <c r="LCI17" s="478"/>
      <c r="LCJ17" s="479"/>
      <c r="LCK17" s="478"/>
      <c r="LCL17" s="479"/>
      <c r="LCM17" s="478"/>
      <c r="LCN17" s="479"/>
      <c r="LCO17" s="478"/>
      <c r="LCP17" s="479"/>
      <c r="LCQ17" s="478"/>
      <c r="LCR17" s="479"/>
      <c r="LCS17" s="478"/>
      <c r="LCT17" s="479"/>
      <c r="LCU17" s="478"/>
      <c r="LCV17" s="479"/>
      <c r="LCW17" s="478"/>
      <c r="LCX17" s="479"/>
      <c r="LCY17" s="478"/>
      <c r="LCZ17" s="479"/>
      <c r="LDA17" s="478"/>
      <c r="LDB17" s="479"/>
      <c r="LDC17" s="478"/>
      <c r="LDD17" s="479"/>
      <c r="LDE17" s="478"/>
      <c r="LDF17" s="479"/>
      <c r="LDG17" s="478"/>
      <c r="LDH17" s="479"/>
      <c r="LDI17" s="478"/>
      <c r="LDJ17" s="479"/>
      <c r="LDK17" s="478"/>
      <c r="LDL17" s="479"/>
      <c r="LDM17" s="478"/>
      <c r="LDN17" s="479"/>
      <c r="LDO17" s="478"/>
      <c r="LDP17" s="479"/>
      <c r="LDQ17" s="478"/>
      <c r="LDR17" s="479"/>
      <c r="LDS17" s="478"/>
      <c r="LDT17" s="479"/>
      <c r="LDU17" s="478"/>
      <c r="LDV17" s="479"/>
      <c r="LDW17" s="478"/>
      <c r="LDX17" s="479"/>
      <c r="LDY17" s="478"/>
      <c r="LDZ17" s="479"/>
      <c r="LEA17" s="478"/>
      <c r="LEB17" s="479"/>
      <c r="LEC17" s="478"/>
      <c r="LED17" s="479"/>
      <c r="LEE17" s="478"/>
      <c r="LEF17" s="479"/>
      <c r="LEG17" s="478"/>
      <c r="LEH17" s="479"/>
      <c r="LEI17" s="478"/>
      <c r="LEJ17" s="479"/>
      <c r="LEK17" s="478"/>
      <c r="LEL17" s="479"/>
      <c r="LEM17" s="478"/>
      <c r="LEN17" s="479"/>
      <c r="LEO17" s="478"/>
      <c r="LEP17" s="479"/>
      <c r="LEQ17" s="478"/>
      <c r="LER17" s="479"/>
      <c r="LES17" s="478"/>
      <c r="LET17" s="479"/>
      <c r="LEU17" s="478"/>
      <c r="LEV17" s="479"/>
      <c r="LEW17" s="478"/>
      <c r="LEX17" s="479"/>
      <c r="LEY17" s="478"/>
      <c r="LEZ17" s="479"/>
      <c r="LFA17" s="478"/>
      <c r="LFB17" s="479"/>
      <c r="LFC17" s="478"/>
      <c r="LFD17" s="479"/>
      <c r="LFE17" s="478"/>
      <c r="LFF17" s="479"/>
      <c r="LFG17" s="478"/>
      <c r="LFH17" s="479"/>
      <c r="LFI17" s="478"/>
      <c r="LFJ17" s="479"/>
      <c r="LFK17" s="478"/>
      <c r="LFL17" s="479"/>
      <c r="LFM17" s="478"/>
      <c r="LFN17" s="479"/>
      <c r="LFO17" s="478"/>
      <c r="LFP17" s="479"/>
      <c r="LFQ17" s="478"/>
      <c r="LFR17" s="479"/>
      <c r="LFS17" s="478"/>
      <c r="LFT17" s="479"/>
      <c r="LFU17" s="478"/>
      <c r="LFV17" s="479"/>
      <c r="LFW17" s="478"/>
      <c r="LFX17" s="479"/>
      <c r="LFY17" s="478"/>
      <c r="LFZ17" s="479"/>
      <c r="LGA17" s="478"/>
      <c r="LGB17" s="479"/>
      <c r="LGC17" s="478"/>
      <c r="LGD17" s="479"/>
      <c r="LGE17" s="478"/>
      <c r="LGF17" s="479"/>
      <c r="LGG17" s="478"/>
      <c r="LGH17" s="479"/>
      <c r="LGI17" s="478"/>
      <c r="LGJ17" s="479"/>
      <c r="LGK17" s="478"/>
      <c r="LGL17" s="479"/>
      <c r="LGM17" s="478"/>
      <c r="LGN17" s="479"/>
      <c r="LGO17" s="478"/>
      <c r="LGP17" s="479"/>
      <c r="LGQ17" s="478"/>
      <c r="LGR17" s="479"/>
      <c r="LGS17" s="478"/>
      <c r="LGT17" s="479"/>
      <c r="LGU17" s="478"/>
      <c r="LGV17" s="479"/>
      <c r="LGW17" s="478"/>
      <c r="LGX17" s="479"/>
      <c r="LGY17" s="478"/>
      <c r="LGZ17" s="479"/>
      <c r="LHA17" s="478"/>
      <c r="LHB17" s="479"/>
      <c r="LHC17" s="478"/>
      <c r="LHD17" s="479"/>
      <c r="LHE17" s="478"/>
      <c r="LHF17" s="479"/>
      <c r="LHG17" s="478"/>
      <c r="LHH17" s="479"/>
      <c r="LHI17" s="478"/>
      <c r="LHJ17" s="479"/>
      <c r="LHK17" s="478"/>
      <c r="LHL17" s="479"/>
      <c r="LHM17" s="478"/>
      <c r="LHN17" s="479"/>
      <c r="LHO17" s="478"/>
      <c r="LHP17" s="479"/>
      <c r="LHQ17" s="478"/>
      <c r="LHR17" s="479"/>
      <c r="LHS17" s="478"/>
      <c r="LHT17" s="479"/>
      <c r="LHU17" s="478"/>
      <c r="LHV17" s="479"/>
      <c r="LHW17" s="478"/>
      <c r="LHX17" s="479"/>
      <c r="LHY17" s="478"/>
      <c r="LHZ17" s="479"/>
      <c r="LIA17" s="478"/>
      <c r="LIB17" s="479"/>
      <c r="LIC17" s="478"/>
      <c r="LID17" s="479"/>
      <c r="LIE17" s="478"/>
      <c r="LIF17" s="479"/>
      <c r="LIG17" s="478"/>
      <c r="LIH17" s="479"/>
      <c r="LII17" s="478"/>
      <c r="LIJ17" s="479"/>
      <c r="LIK17" s="478"/>
      <c r="LIL17" s="479"/>
      <c r="LIM17" s="478"/>
      <c r="LIN17" s="479"/>
      <c r="LIO17" s="478"/>
      <c r="LIP17" s="479"/>
      <c r="LIQ17" s="478"/>
      <c r="LIR17" s="479"/>
      <c r="LIS17" s="478"/>
      <c r="LIT17" s="479"/>
      <c r="LIU17" s="478"/>
      <c r="LIV17" s="479"/>
      <c r="LIW17" s="478"/>
      <c r="LIX17" s="479"/>
      <c r="LIY17" s="478"/>
      <c r="LIZ17" s="479"/>
      <c r="LJA17" s="478"/>
      <c r="LJB17" s="479"/>
      <c r="LJC17" s="478"/>
      <c r="LJD17" s="479"/>
      <c r="LJE17" s="478"/>
      <c r="LJF17" s="479"/>
      <c r="LJG17" s="478"/>
      <c r="LJH17" s="479"/>
      <c r="LJI17" s="478"/>
      <c r="LJJ17" s="479"/>
      <c r="LJK17" s="478"/>
      <c r="LJL17" s="479"/>
      <c r="LJM17" s="478"/>
      <c r="LJN17" s="479"/>
      <c r="LJO17" s="478"/>
      <c r="LJP17" s="479"/>
      <c r="LJQ17" s="478"/>
      <c r="LJR17" s="479"/>
      <c r="LJS17" s="478"/>
      <c r="LJT17" s="479"/>
      <c r="LJU17" s="478"/>
      <c r="LJV17" s="479"/>
      <c r="LJW17" s="478"/>
      <c r="LJX17" s="479"/>
      <c r="LJY17" s="478"/>
      <c r="LJZ17" s="479"/>
      <c r="LKA17" s="478"/>
      <c r="LKB17" s="479"/>
      <c r="LKC17" s="478"/>
      <c r="LKD17" s="479"/>
      <c r="LKE17" s="478"/>
      <c r="LKF17" s="479"/>
      <c r="LKG17" s="478"/>
      <c r="LKH17" s="479"/>
      <c r="LKI17" s="478"/>
      <c r="LKJ17" s="479"/>
      <c r="LKK17" s="478"/>
      <c r="LKL17" s="479"/>
      <c r="LKM17" s="478"/>
      <c r="LKN17" s="479"/>
      <c r="LKO17" s="478"/>
      <c r="LKP17" s="479"/>
      <c r="LKQ17" s="478"/>
      <c r="LKR17" s="479"/>
      <c r="LKS17" s="478"/>
      <c r="LKT17" s="479"/>
      <c r="LKU17" s="478"/>
      <c r="LKV17" s="479"/>
      <c r="LKW17" s="478"/>
      <c r="LKX17" s="479"/>
      <c r="LKY17" s="478"/>
      <c r="LKZ17" s="479"/>
      <c r="LLA17" s="478"/>
      <c r="LLB17" s="479"/>
      <c r="LLC17" s="478"/>
      <c r="LLD17" s="479"/>
      <c r="LLE17" s="478"/>
      <c r="LLF17" s="479"/>
      <c r="LLG17" s="478"/>
      <c r="LLH17" s="479"/>
      <c r="LLI17" s="478"/>
      <c r="LLJ17" s="479"/>
      <c r="LLK17" s="478"/>
      <c r="LLL17" s="479"/>
      <c r="LLM17" s="478"/>
      <c r="LLN17" s="479"/>
      <c r="LLO17" s="478"/>
      <c r="LLP17" s="479"/>
      <c r="LLQ17" s="478"/>
      <c r="LLR17" s="479"/>
      <c r="LLS17" s="478"/>
      <c r="LLT17" s="479"/>
      <c r="LLU17" s="478"/>
      <c r="LLV17" s="479"/>
      <c r="LLW17" s="478"/>
      <c r="LLX17" s="479"/>
      <c r="LLY17" s="478"/>
      <c r="LLZ17" s="479"/>
      <c r="LMA17" s="478"/>
      <c r="LMB17" s="479"/>
      <c r="LMC17" s="478"/>
      <c r="LMD17" s="479"/>
      <c r="LME17" s="478"/>
      <c r="LMF17" s="479"/>
      <c r="LMG17" s="478"/>
      <c r="LMH17" s="479"/>
      <c r="LMI17" s="478"/>
      <c r="LMJ17" s="479"/>
      <c r="LMK17" s="478"/>
      <c r="LML17" s="479"/>
      <c r="LMM17" s="478"/>
      <c r="LMN17" s="479"/>
      <c r="LMO17" s="478"/>
      <c r="LMP17" s="479"/>
      <c r="LMQ17" s="478"/>
      <c r="LMR17" s="479"/>
      <c r="LMS17" s="478"/>
      <c r="LMT17" s="479"/>
      <c r="LMU17" s="478"/>
      <c r="LMV17" s="479"/>
      <c r="LMW17" s="478"/>
      <c r="LMX17" s="479"/>
      <c r="LMY17" s="478"/>
      <c r="LMZ17" s="479"/>
      <c r="LNA17" s="478"/>
      <c r="LNB17" s="479"/>
      <c r="LNC17" s="478"/>
      <c r="LND17" s="479"/>
      <c r="LNE17" s="478"/>
      <c r="LNF17" s="479"/>
      <c r="LNG17" s="478"/>
      <c r="LNH17" s="479"/>
      <c r="LNI17" s="478"/>
      <c r="LNJ17" s="479"/>
      <c r="LNK17" s="478"/>
      <c r="LNL17" s="479"/>
      <c r="LNM17" s="478"/>
      <c r="LNN17" s="479"/>
      <c r="LNO17" s="478"/>
      <c r="LNP17" s="479"/>
      <c r="LNQ17" s="478"/>
      <c r="LNR17" s="479"/>
      <c r="LNS17" s="478"/>
      <c r="LNT17" s="479"/>
      <c r="LNU17" s="478"/>
      <c r="LNV17" s="479"/>
      <c r="LNW17" s="478"/>
      <c r="LNX17" s="479"/>
      <c r="LNY17" s="478"/>
      <c r="LNZ17" s="479"/>
      <c r="LOA17" s="478"/>
      <c r="LOB17" s="479"/>
      <c r="LOC17" s="478"/>
      <c r="LOD17" s="479"/>
      <c r="LOE17" s="478"/>
      <c r="LOF17" s="479"/>
      <c r="LOG17" s="478"/>
      <c r="LOH17" s="479"/>
      <c r="LOI17" s="478"/>
      <c r="LOJ17" s="479"/>
      <c r="LOK17" s="478"/>
      <c r="LOL17" s="479"/>
      <c r="LOM17" s="478"/>
      <c r="LON17" s="479"/>
      <c r="LOO17" s="478"/>
      <c r="LOP17" s="479"/>
      <c r="LOQ17" s="478"/>
      <c r="LOR17" s="479"/>
      <c r="LOS17" s="478"/>
      <c r="LOT17" s="479"/>
      <c r="LOU17" s="478"/>
      <c r="LOV17" s="479"/>
      <c r="LOW17" s="478"/>
      <c r="LOX17" s="479"/>
      <c r="LOY17" s="478"/>
      <c r="LOZ17" s="479"/>
      <c r="LPA17" s="478"/>
      <c r="LPB17" s="479"/>
      <c r="LPC17" s="478"/>
      <c r="LPD17" s="479"/>
      <c r="LPE17" s="478"/>
      <c r="LPF17" s="479"/>
      <c r="LPG17" s="478"/>
      <c r="LPH17" s="479"/>
      <c r="LPI17" s="478"/>
      <c r="LPJ17" s="479"/>
      <c r="LPK17" s="478"/>
      <c r="LPL17" s="479"/>
      <c r="LPM17" s="478"/>
      <c r="LPN17" s="479"/>
      <c r="LPO17" s="478"/>
      <c r="LPP17" s="479"/>
      <c r="LPQ17" s="478"/>
      <c r="LPR17" s="479"/>
      <c r="LPS17" s="478"/>
      <c r="LPT17" s="479"/>
      <c r="LPU17" s="478"/>
      <c r="LPV17" s="479"/>
      <c r="LPW17" s="478"/>
      <c r="LPX17" s="479"/>
      <c r="LPY17" s="478"/>
      <c r="LPZ17" s="479"/>
      <c r="LQA17" s="478"/>
      <c r="LQB17" s="479"/>
      <c r="LQC17" s="478"/>
      <c r="LQD17" s="479"/>
      <c r="LQE17" s="478"/>
      <c r="LQF17" s="479"/>
      <c r="LQG17" s="478"/>
      <c r="LQH17" s="479"/>
      <c r="LQI17" s="478"/>
      <c r="LQJ17" s="479"/>
      <c r="LQK17" s="478"/>
      <c r="LQL17" s="479"/>
      <c r="LQM17" s="478"/>
      <c r="LQN17" s="479"/>
      <c r="LQO17" s="478"/>
      <c r="LQP17" s="479"/>
      <c r="LQQ17" s="478"/>
      <c r="LQR17" s="479"/>
      <c r="LQS17" s="478"/>
      <c r="LQT17" s="479"/>
      <c r="LQU17" s="478"/>
      <c r="LQV17" s="479"/>
      <c r="LQW17" s="478"/>
      <c r="LQX17" s="479"/>
      <c r="LQY17" s="478"/>
      <c r="LQZ17" s="479"/>
      <c r="LRA17" s="478"/>
      <c r="LRB17" s="479"/>
      <c r="LRC17" s="478"/>
      <c r="LRD17" s="479"/>
      <c r="LRE17" s="478"/>
      <c r="LRF17" s="479"/>
      <c r="LRG17" s="478"/>
      <c r="LRH17" s="479"/>
      <c r="LRI17" s="478"/>
      <c r="LRJ17" s="479"/>
      <c r="LRK17" s="478"/>
      <c r="LRL17" s="479"/>
      <c r="LRM17" s="478"/>
      <c r="LRN17" s="479"/>
      <c r="LRO17" s="478"/>
      <c r="LRP17" s="479"/>
      <c r="LRQ17" s="478"/>
      <c r="LRR17" s="479"/>
      <c r="LRS17" s="478"/>
      <c r="LRT17" s="479"/>
      <c r="LRU17" s="478"/>
      <c r="LRV17" s="479"/>
      <c r="LRW17" s="478"/>
      <c r="LRX17" s="479"/>
      <c r="LRY17" s="478"/>
      <c r="LRZ17" s="479"/>
      <c r="LSA17" s="478"/>
      <c r="LSB17" s="479"/>
      <c r="LSC17" s="478"/>
      <c r="LSD17" s="479"/>
      <c r="LSE17" s="478"/>
      <c r="LSF17" s="479"/>
      <c r="LSG17" s="478"/>
      <c r="LSH17" s="479"/>
      <c r="LSI17" s="478"/>
      <c r="LSJ17" s="479"/>
      <c r="LSK17" s="478"/>
      <c r="LSL17" s="479"/>
      <c r="LSM17" s="478"/>
      <c r="LSN17" s="479"/>
      <c r="LSO17" s="478"/>
      <c r="LSP17" s="479"/>
      <c r="LSQ17" s="478"/>
      <c r="LSR17" s="479"/>
      <c r="LSS17" s="478"/>
      <c r="LST17" s="479"/>
      <c r="LSU17" s="478"/>
      <c r="LSV17" s="479"/>
      <c r="LSW17" s="478"/>
      <c r="LSX17" s="479"/>
      <c r="LSY17" s="478"/>
      <c r="LSZ17" s="479"/>
      <c r="LTA17" s="478"/>
      <c r="LTB17" s="479"/>
      <c r="LTC17" s="478"/>
      <c r="LTD17" s="479"/>
      <c r="LTE17" s="478"/>
      <c r="LTF17" s="479"/>
      <c r="LTG17" s="478"/>
      <c r="LTH17" s="479"/>
      <c r="LTI17" s="478"/>
      <c r="LTJ17" s="479"/>
      <c r="LTK17" s="478"/>
      <c r="LTL17" s="479"/>
      <c r="LTM17" s="478"/>
      <c r="LTN17" s="479"/>
      <c r="LTO17" s="478"/>
      <c r="LTP17" s="479"/>
      <c r="LTQ17" s="478"/>
      <c r="LTR17" s="479"/>
      <c r="LTS17" s="478"/>
      <c r="LTT17" s="479"/>
      <c r="LTU17" s="478"/>
      <c r="LTV17" s="479"/>
      <c r="LTW17" s="478"/>
      <c r="LTX17" s="479"/>
      <c r="LTY17" s="478"/>
      <c r="LTZ17" s="479"/>
      <c r="LUA17" s="478"/>
      <c r="LUB17" s="479"/>
      <c r="LUC17" s="478"/>
      <c r="LUD17" s="479"/>
      <c r="LUE17" s="478"/>
      <c r="LUF17" s="479"/>
      <c r="LUG17" s="478"/>
      <c r="LUH17" s="479"/>
      <c r="LUI17" s="478"/>
      <c r="LUJ17" s="479"/>
      <c r="LUK17" s="478"/>
      <c r="LUL17" s="479"/>
      <c r="LUM17" s="478"/>
      <c r="LUN17" s="479"/>
      <c r="LUO17" s="478"/>
      <c r="LUP17" s="479"/>
      <c r="LUQ17" s="478"/>
      <c r="LUR17" s="479"/>
      <c r="LUS17" s="478"/>
      <c r="LUT17" s="479"/>
      <c r="LUU17" s="478"/>
      <c r="LUV17" s="479"/>
      <c r="LUW17" s="478"/>
      <c r="LUX17" s="479"/>
      <c r="LUY17" s="478"/>
      <c r="LUZ17" s="479"/>
      <c r="LVA17" s="478"/>
      <c r="LVB17" s="479"/>
      <c r="LVC17" s="478"/>
      <c r="LVD17" s="479"/>
      <c r="LVE17" s="478"/>
      <c r="LVF17" s="479"/>
      <c r="LVG17" s="478"/>
      <c r="LVH17" s="479"/>
      <c r="LVI17" s="478"/>
      <c r="LVJ17" s="479"/>
      <c r="LVK17" s="478"/>
      <c r="LVL17" s="479"/>
      <c r="LVM17" s="478"/>
      <c r="LVN17" s="479"/>
      <c r="LVO17" s="478"/>
      <c r="LVP17" s="479"/>
      <c r="LVQ17" s="478"/>
      <c r="LVR17" s="479"/>
      <c r="LVS17" s="478"/>
      <c r="LVT17" s="479"/>
      <c r="LVU17" s="478"/>
      <c r="LVV17" s="479"/>
      <c r="LVW17" s="478"/>
      <c r="LVX17" s="479"/>
      <c r="LVY17" s="478"/>
      <c r="LVZ17" s="479"/>
      <c r="LWA17" s="478"/>
      <c r="LWB17" s="479"/>
      <c r="LWC17" s="478"/>
      <c r="LWD17" s="479"/>
      <c r="LWE17" s="478"/>
      <c r="LWF17" s="479"/>
      <c r="LWG17" s="478"/>
      <c r="LWH17" s="479"/>
      <c r="LWI17" s="478"/>
      <c r="LWJ17" s="479"/>
      <c r="LWK17" s="478"/>
      <c r="LWL17" s="479"/>
      <c r="LWM17" s="478"/>
      <c r="LWN17" s="479"/>
      <c r="LWO17" s="478"/>
      <c r="LWP17" s="479"/>
      <c r="LWQ17" s="478"/>
      <c r="LWR17" s="479"/>
      <c r="LWS17" s="478"/>
      <c r="LWT17" s="479"/>
      <c r="LWU17" s="478"/>
      <c r="LWV17" s="479"/>
      <c r="LWW17" s="478"/>
      <c r="LWX17" s="479"/>
      <c r="LWY17" s="478"/>
      <c r="LWZ17" s="479"/>
      <c r="LXA17" s="478"/>
      <c r="LXB17" s="479"/>
      <c r="LXC17" s="478"/>
      <c r="LXD17" s="479"/>
      <c r="LXE17" s="478"/>
      <c r="LXF17" s="479"/>
      <c r="LXG17" s="478"/>
      <c r="LXH17" s="479"/>
      <c r="LXI17" s="478"/>
      <c r="LXJ17" s="479"/>
      <c r="LXK17" s="478"/>
      <c r="LXL17" s="479"/>
      <c r="LXM17" s="478"/>
      <c r="LXN17" s="479"/>
      <c r="LXO17" s="478"/>
      <c r="LXP17" s="479"/>
      <c r="LXQ17" s="478"/>
      <c r="LXR17" s="479"/>
      <c r="LXS17" s="478"/>
      <c r="LXT17" s="479"/>
      <c r="LXU17" s="478"/>
      <c r="LXV17" s="479"/>
      <c r="LXW17" s="478"/>
      <c r="LXX17" s="479"/>
      <c r="LXY17" s="478"/>
      <c r="LXZ17" s="479"/>
      <c r="LYA17" s="478"/>
      <c r="LYB17" s="479"/>
      <c r="LYC17" s="478"/>
      <c r="LYD17" s="479"/>
      <c r="LYE17" s="478"/>
      <c r="LYF17" s="479"/>
      <c r="LYG17" s="478"/>
      <c r="LYH17" s="479"/>
      <c r="LYI17" s="478"/>
      <c r="LYJ17" s="479"/>
      <c r="LYK17" s="478"/>
      <c r="LYL17" s="479"/>
      <c r="LYM17" s="478"/>
      <c r="LYN17" s="479"/>
      <c r="LYO17" s="478"/>
      <c r="LYP17" s="479"/>
      <c r="LYQ17" s="478"/>
      <c r="LYR17" s="479"/>
      <c r="LYS17" s="478"/>
      <c r="LYT17" s="479"/>
      <c r="LYU17" s="478"/>
      <c r="LYV17" s="479"/>
      <c r="LYW17" s="478"/>
      <c r="LYX17" s="479"/>
      <c r="LYY17" s="478"/>
      <c r="LYZ17" s="479"/>
      <c r="LZA17" s="478"/>
      <c r="LZB17" s="479"/>
      <c r="LZC17" s="478"/>
      <c r="LZD17" s="479"/>
      <c r="LZE17" s="478"/>
      <c r="LZF17" s="479"/>
      <c r="LZG17" s="478"/>
      <c r="LZH17" s="479"/>
      <c r="LZI17" s="478"/>
      <c r="LZJ17" s="479"/>
      <c r="LZK17" s="478"/>
      <c r="LZL17" s="479"/>
      <c r="LZM17" s="478"/>
      <c r="LZN17" s="479"/>
      <c r="LZO17" s="478"/>
      <c r="LZP17" s="479"/>
      <c r="LZQ17" s="478"/>
      <c r="LZR17" s="479"/>
      <c r="LZS17" s="478"/>
      <c r="LZT17" s="479"/>
      <c r="LZU17" s="478"/>
      <c r="LZV17" s="479"/>
      <c r="LZW17" s="478"/>
      <c r="LZX17" s="479"/>
      <c r="LZY17" s="478"/>
      <c r="LZZ17" s="479"/>
      <c r="MAA17" s="478"/>
      <c r="MAB17" s="479"/>
      <c r="MAC17" s="478"/>
      <c r="MAD17" s="479"/>
      <c r="MAE17" s="478"/>
      <c r="MAF17" s="479"/>
      <c r="MAG17" s="478"/>
      <c r="MAH17" s="479"/>
      <c r="MAI17" s="478"/>
      <c r="MAJ17" s="479"/>
      <c r="MAK17" s="478"/>
      <c r="MAL17" s="479"/>
      <c r="MAM17" s="478"/>
      <c r="MAN17" s="479"/>
      <c r="MAO17" s="478"/>
      <c r="MAP17" s="479"/>
      <c r="MAQ17" s="478"/>
      <c r="MAR17" s="479"/>
      <c r="MAS17" s="478"/>
      <c r="MAT17" s="479"/>
      <c r="MAU17" s="478"/>
      <c r="MAV17" s="479"/>
      <c r="MAW17" s="478"/>
      <c r="MAX17" s="479"/>
      <c r="MAY17" s="478"/>
      <c r="MAZ17" s="479"/>
      <c r="MBA17" s="478"/>
      <c r="MBB17" s="479"/>
      <c r="MBC17" s="478"/>
      <c r="MBD17" s="479"/>
      <c r="MBE17" s="478"/>
      <c r="MBF17" s="479"/>
      <c r="MBG17" s="478"/>
      <c r="MBH17" s="479"/>
      <c r="MBI17" s="478"/>
      <c r="MBJ17" s="479"/>
      <c r="MBK17" s="478"/>
      <c r="MBL17" s="479"/>
      <c r="MBM17" s="478"/>
      <c r="MBN17" s="479"/>
      <c r="MBO17" s="478"/>
      <c r="MBP17" s="479"/>
      <c r="MBQ17" s="478"/>
      <c r="MBR17" s="479"/>
      <c r="MBS17" s="478"/>
      <c r="MBT17" s="479"/>
      <c r="MBU17" s="478"/>
      <c r="MBV17" s="479"/>
      <c r="MBW17" s="478"/>
      <c r="MBX17" s="479"/>
      <c r="MBY17" s="478"/>
      <c r="MBZ17" s="479"/>
      <c r="MCA17" s="478"/>
      <c r="MCB17" s="479"/>
      <c r="MCC17" s="478"/>
      <c r="MCD17" s="479"/>
      <c r="MCE17" s="478"/>
      <c r="MCF17" s="479"/>
      <c r="MCG17" s="478"/>
      <c r="MCH17" s="479"/>
      <c r="MCI17" s="478"/>
      <c r="MCJ17" s="479"/>
      <c r="MCK17" s="478"/>
      <c r="MCL17" s="479"/>
      <c r="MCM17" s="478"/>
      <c r="MCN17" s="479"/>
      <c r="MCO17" s="478"/>
      <c r="MCP17" s="479"/>
      <c r="MCQ17" s="478"/>
      <c r="MCR17" s="479"/>
      <c r="MCS17" s="478"/>
      <c r="MCT17" s="479"/>
      <c r="MCU17" s="478"/>
      <c r="MCV17" s="479"/>
      <c r="MCW17" s="478"/>
      <c r="MCX17" s="479"/>
      <c r="MCY17" s="478"/>
      <c r="MCZ17" s="479"/>
      <c r="MDA17" s="478"/>
      <c r="MDB17" s="479"/>
      <c r="MDC17" s="478"/>
      <c r="MDD17" s="479"/>
      <c r="MDE17" s="478"/>
      <c r="MDF17" s="479"/>
      <c r="MDG17" s="478"/>
      <c r="MDH17" s="479"/>
      <c r="MDI17" s="478"/>
      <c r="MDJ17" s="479"/>
      <c r="MDK17" s="478"/>
      <c r="MDL17" s="479"/>
      <c r="MDM17" s="478"/>
      <c r="MDN17" s="479"/>
      <c r="MDO17" s="478"/>
      <c r="MDP17" s="479"/>
      <c r="MDQ17" s="478"/>
      <c r="MDR17" s="479"/>
      <c r="MDS17" s="478"/>
      <c r="MDT17" s="479"/>
      <c r="MDU17" s="478"/>
      <c r="MDV17" s="479"/>
      <c r="MDW17" s="478"/>
      <c r="MDX17" s="479"/>
      <c r="MDY17" s="478"/>
      <c r="MDZ17" s="479"/>
      <c r="MEA17" s="478"/>
      <c r="MEB17" s="479"/>
      <c r="MEC17" s="478"/>
      <c r="MED17" s="479"/>
      <c r="MEE17" s="478"/>
      <c r="MEF17" s="479"/>
      <c r="MEG17" s="478"/>
      <c r="MEH17" s="479"/>
      <c r="MEI17" s="478"/>
      <c r="MEJ17" s="479"/>
      <c r="MEK17" s="478"/>
      <c r="MEL17" s="479"/>
      <c r="MEM17" s="478"/>
      <c r="MEN17" s="479"/>
      <c r="MEO17" s="478"/>
      <c r="MEP17" s="479"/>
      <c r="MEQ17" s="478"/>
      <c r="MER17" s="479"/>
      <c r="MES17" s="478"/>
      <c r="MET17" s="479"/>
      <c r="MEU17" s="478"/>
      <c r="MEV17" s="479"/>
      <c r="MEW17" s="478"/>
      <c r="MEX17" s="479"/>
      <c r="MEY17" s="478"/>
      <c r="MEZ17" s="479"/>
      <c r="MFA17" s="478"/>
      <c r="MFB17" s="479"/>
      <c r="MFC17" s="478"/>
      <c r="MFD17" s="479"/>
      <c r="MFE17" s="478"/>
      <c r="MFF17" s="479"/>
      <c r="MFG17" s="478"/>
      <c r="MFH17" s="479"/>
      <c r="MFI17" s="478"/>
      <c r="MFJ17" s="479"/>
      <c r="MFK17" s="478"/>
      <c r="MFL17" s="479"/>
      <c r="MFM17" s="478"/>
      <c r="MFN17" s="479"/>
      <c r="MFO17" s="478"/>
      <c r="MFP17" s="479"/>
      <c r="MFQ17" s="478"/>
      <c r="MFR17" s="479"/>
      <c r="MFS17" s="478"/>
      <c r="MFT17" s="479"/>
      <c r="MFU17" s="478"/>
      <c r="MFV17" s="479"/>
      <c r="MFW17" s="478"/>
      <c r="MFX17" s="479"/>
      <c r="MFY17" s="478"/>
      <c r="MFZ17" s="479"/>
      <c r="MGA17" s="478"/>
      <c r="MGB17" s="479"/>
      <c r="MGC17" s="478"/>
      <c r="MGD17" s="479"/>
      <c r="MGE17" s="478"/>
      <c r="MGF17" s="479"/>
      <c r="MGG17" s="478"/>
      <c r="MGH17" s="479"/>
      <c r="MGI17" s="478"/>
      <c r="MGJ17" s="479"/>
      <c r="MGK17" s="478"/>
      <c r="MGL17" s="479"/>
      <c r="MGM17" s="478"/>
      <c r="MGN17" s="479"/>
      <c r="MGO17" s="478"/>
      <c r="MGP17" s="479"/>
      <c r="MGQ17" s="478"/>
      <c r="MGR17" s="479"/>
      <c r="MGS17" s="478"/>
      <c r="MGT17" s="479"/>
      <c r="MGU17" s="478"/>
      <c r="MGV17" s="479"/>
      <c r="MGW17" s="478"/>
      <c r="MGX17" s="479"/>
      <c r="MGY17" s="478"/>
      <c r="MGZ17" s="479"/>
      <c r="MHA17" s="478"/>
      <c r="MHB17" s="479"/>
      <c r="MHC17" s="478"/>
      <c r="MHD17" s="479"/>
      <c r="MHE17" s="478"/>
      <c r="MHF17" s="479"/>
      <c r="MHG17" s="478"/>
      <c r="MHH17" s="479"/>
      <c r="MHI17" s="478"/>
      <c r="MHJ17" s="479"/>
      <c r="MHK17" s="478"/>
      <c r="MHL17" s="479"/>
      <c r="MHM17" s="478"/>
      <c r="MHN17" s="479"/>
      <c r="MHO17" s="478"/>
      <c r="MHP17" s="479"/>
      <c r="MHQ17" s="478"/>
      <c r="MHR17" s="479"/>
      <c r="MHS17" s="478"/>
      <c r="MHT17" s="479"/>
      <c r="MHU17" s="478"/>
      <c r="MHV17" s="479"/>
      <c r="MHW17" s="478"/>
      <c r="MHX17" s="479"/>
      <c r="MHY17" s="478"/>
      <c r="MHZ17" s="479"/>
      <c r="MIA17" s="478"/>
      <c r="MIB17" s="479"/>
      <c r="MIC17" s="478"/>
      <c r="MID17" s="479"/>
      <c r="MIE17" s="478"/>
      <c r="MIF17" s="479"/>
      <c r="MIG17" s="478"/>
      <c r="MIH17" s="479"/>
      <c r="MII17" s="478"/>
      <c r="MIJ17" s="479"/>
      <c r="MIK17" s="478"/>
      <c r="MIL17" s="479"/>
      <c r="MIM17" s="478"/>
      <c r="MIN17" s="479"/>
      <c r="MIO17" s="478"/>
      <c r="MIP17" s="479"/>
      <c r="MIQ17" s="478"/>
      <c r="MIR17" s="479"/>
      <c r="MIS17" s="478"/>
      <c r="MIT17" s="479"/>
      <c r="MIU17" s="478"/>
      <c r="MIV17" s="479"/>
      <c r="MIW17" s="478"/>
      <c r="MIX17" s="479"/>
      <c r="MIY17" s="478"/>
      <c r="MIZ17" s="479"/>
      <c r="MJA17" s="478"/>
      <c r="MJB17" s="479"/>
      <c r="MJC17" s="478"/>
      <c r="MJD17" s="479"/>
      <c r="MJE17" s="478"/>
      <c r="MJF17" s="479"/>
      <c r="MJG17" s="478"/>
      <c r="MJH17" s="479"/>
      <c r="MJI17" s="478"/>
      <c r="MJJ17" s="479"/>
      <c r="MJK17" s="478"/>
      <c r="MJL17" s="479"/>
      <c r="MJM17" s="478"/>
      <c r="MJN17" s="479"/>
      <c r="MJO17" s="478"/>
      <c r="MJP17" s="479"/>
      <c r="MJQ17" s="478"/>
      <c r="MJR17" s="479"/>
      <c r="MJS17" s="478"/>
      <c r="MJT17" s="479"/>
      <c r="MJU17" s="478"/>
      <c r="MJV17" s="479"/>
      <c r="MJW17" s="478"/>
      <c r="MJX17" s="479"/>
      <c r="MJY17" s="478"/>
      <c r="MJZ17" s="479"/>
      <c r="MKA17" s="478"/>
      <c r="MKB17" s="479"/>
      <c r="MKC17" s="478"/>
      <c r="MKD17" s="479"/>
      <c r="MKE17" s="478"/>
      <c r="MKF17" s="479"/>
      <c r="MKG17" s="478"/>
      <c r="MKH17" s="479"/>
      <c r="MKI17" s="478"/>
      <c r="MKJ17" s="479"/>
      <c r="MKK17" s="478"/>
      <c r="MKL17" s="479"/>
      <c r="MKM17" s="478"/>
      <c r="MKN17" s="479"/>
      <c r="MKO17" s="478"/>
      <c r="MKP17" s="479"/>
      <c r="MKQ17" s="478"/>
      <c r="MKR17" s="479"/>
      <c r="MKS17" s="478"/>
      <c r="MKT17" s="479"/>
      <c r="MKU17" s="478"/>
      <c r="MKV17" s="479"/>
      <c r="MKW17" s="478"/>
      <c r="MKX17" s="479"/>
      <c r="MKY17" s="478"/>
      <c r="MKZ17" s="479"/>
      <c r="MLA17" s="478"/>
      <c r="MLB17" s="479"/>
      <c r="MLC17" s="478"/>
      <c r="MLD17" s="479"/>
      <c r="MLE17" s="478"/>
      <c r="MLF17" s="479"/>
      <c r="MLG17" s="478"/>
      <c r="MLH17" s="479"/>
      <c r="MLI17" s="478"/>
      <c r="MLJ17" s="479"/>
      <c r="MLK17" s="478"/>
      <c r="MLL17" s="479"/>
      <c r="MLM17" s="478"/>
      <c r="MLN17" s="479"/>
      <c r="MLO17" s="478"/>
      <c r="MLP17" s="479"/>
      <c r="MLQ17" s="478"/>
      <c r="MLR17" s="479"/>
      <c r="MLS17" s="478"/>
      <c r="MLT17" s="479"/>
      <c r="MLU17" s="478"/>
      <c r="MLV17" s="479"/>
      <c r="MLW17" s="478"/>
      <c r="MLX17" s="479"/>
      <c r="MLY17" s="478"/>
      <c r="MLZ17" s="479"/>
      <c r="MMA17" s="478"/>
      <c r="MMB17" s="479"/>
      <c r="MMC17" s="478"/>
      <c r="MMD17" s="479"/>
      <c r="MME17" s="478"/>
      <c r="MMF17" s="479"/>
      <c r="MMG17" s="478"/>
      <c r="MMH17" s="479"/>
      <c r="MMI17" s="478"/>
      <c r="MMJ17" s="479"/>
      <c r="MMK17" s="478"/>
      <c r="MML17" s="479"/>
      <c r="MMM17" s="478"/>
      <c r="MMN17" s="479"/>
      <c r="MMO17" s="478"/>
      <c r="MMP17" s="479"/>
      <c r="MMQ17" s="478"/>
      <c r="MMR17" s="479"/>
      <c r="MMS17" s="478"/>
      <c r="MMT17" s="479"/>
      <c r="MMU17" s="478"/>
      <c r="MMV17" s="479"/>
      <c r="MMW17" s="478"/>
      <c r="MMX17" s="479"/>
      <c r="MMY17" s="478"/>
      <c r="MMZ17" s="479"/>
      <c r="MNA17" s="478"/>
      <c r="MNB17" s="479"/>
      <c r="MNC17" s="478"/>
      <c r="MND17" s="479"/>
      <c r="MNE17" s="478"/>
      <c r="MNF17" s="479"/>
      <c r="MNG17" s="478"/>
      <c r="MNH17" s="479"/>
      <c r="MNI17" s="478"/>
      <c r="MNJ17" s="479"/>
      <c r="MNK17" s="478"/>
      <c r="MNL17" s="479"/>
      <c r="MNM17" s="478"/>
      <c r="MNN17" s="479"/>
      <c r="MNO17" s="478"/>
      <c r="MNP17" s="479"/>
      <c r="MNQ17" s="478"/>
      <c r="MNR17" s="479"/>
      <c r="MNS17" s="478"/>
      <c r="MNT17" s="479"/>
      <c r="MNU17" s="478"/>
      <c r="MNV17" s="479"/>
      <c r="MNW17" s="478"/>
      <c r="MNX17" s="479"/>
      <c r="MNY17" s="478"/>
      <c r="MNZ17" s="479"/>
      <c r="MOA17" s="478"/>
      <c r="MOB17" s="479"/>
      <c r="MOC17" s="478"/>
      <c r="MOD17" s="479"/>
      <c r="MOE17" s="478"/>
      <c r="MOF17" s="479"/>
      <c r="MOG17" s="478"/>
      <c r="MOH17" s="479"/>
      <c r="MOI17" s="478"/>
      <c r="MOJ17" s="479"/>
      <c r="MOK17" s="478"/>
      <c r="MOL17" s="479"/>
      <c r="MOM17" s="478"/>
      <c r="MON17" s="479"/>
      <c r="MOO17" s="478"/>
      <c r="MOP17" s="479"/>
      <c r="MOQ17" s="478"/>
      <c r="MOR17" s="479"/>
      <c r="MOS17" s="478"/>
      <c r="MOT17" s="479"/>
      <c r="MOU17" s="478"/>
      <c r="MOV17" s="479"/>
      <c r="MOW17" s="478"/>
      <c r="MOX17" s="479"/>
      <c r="MOY17" s="478"/>
      <c r="MOZ17" s="479"/>
      <c r="MPA17" s="478"/>
      <c r="MPB17" s="479"/>
      <c r="MPC17" s="478"/>
      <c r="MPD17" s="479"/>
      <c r="MPE17" s="478"/>
      <c r="MPF17" s="479"/>
      <c r="MPG17" s="478"/>
      <c r="MPH17" s="479"/>
      <c r="MPI17" s="478"/>
      <c r="MPJ17" s="479"/>
      <c r="MPK17" s="478"/>
      <c r="MPL17" s="479"/>
      <c r="MPM17" s="478"/>
      <c r="MPN17" s="479"/>
      <c r="MPO17" s="478"/>
      <c r="MPP17" s="479"/>
      <c r="MPQ17" s="478"/>
      <c r="MPR17" s="479"/>
      <c r="MPS17" s="478"/>
      <c r="MPT17" s="479"/>
      <c r="MPU17" s="478"/>
      <c r="MPV17" s="479"/>
      <c r="MPW17" s="478"/>
      <c r="MPX17" s="479"/>
      <c r="MPY17" s="478"/>
      <c r="MPZ17" s="479"/>
      <c r="MQA17" s="478"/>
      <c r="MQB17" s="479"/>
      <c r="MQC17" s="478"/>
      <c r="MQD17" s="479"/>
      <c r="MQE17" s="478"/>
      <c r="MQF17" s="479"/>
      <c r="MQG17" s="478"/>
      <c r="MQH17" s="479"/>
      <c r="MQI17" s="478"/>
      <c r="MQJ17" s="479"/>
      <c r="MQK17" s="478"/>
      <c r="MQL17" s="479"/>
      <c r="MQM17" s="478"/>
      <c r="MQN17" s="479"/>
      <c r="MQO17" s="478"/>
      <c r="MQP17" s="479"/>
      <c r="MQQ17" s="478"/>
      <c r="MQR17" s="479"/>
      <c r="MQS17" s="478"/>
      <c r="MQT17" s="479"/>
      <c r="MQU17" s="478"/>
      <c r="MQV17" s="479"/>
      <c r="MQW17" s="478"/>
      <c r="MQX17" s="479"/>
      <c r="MQY17" s="478"/>
      <c r="MQZ17" s="479"/>
      <c r="MRA17" s="478"/>
      <c r="MRB17" s="479"/>
      <c r="MRC17" s="478"/>
      <c r="MRD17" s="479"/>
      <c r="MRE17" s="478"/>
      <c r="MRF17" s="479"/>
      <c r="MRG17" s="478"/>
      <c r="MRH17" s="479"/>
      <c r="MRI17" s="478"/>
      <c r="MRJ17" s="479"/>
      <c r="MRK17" s="478"/>
      <c r="MRL17" s="479"/>
      <c r="MRM17" s="478"/>
      <c r="MRN17" s="479"/>
      <c r="MRO17" s="478"/>
      <c r="MRP17" s="479"/>
      <c r="MRQ17" s="478"/>
      <c r="MRR17" s="479"/>
      <c r="MRS17" s="478"/>
      <c r="MRT17" s="479"/>
      <c r="MRU17" s="478"/>
      <c r="MRV17" s="479"/>
      <c r="MRW17" s="478"/>
      <c r="MRX17" s="479"/>
      <c r="MRY17" s="478"/>
      <c r="MRZ17" s="479"/>
      <c r="MSA17" s="478"/>
      <c r="MSB17" s="479"/>
      <c r="MSC17" s="478"/>
      <c r="MSD17" s="479"/>
      <c r="MSE17" s="478"/>
      <c r="MSF17" s="479"/>
      <c r="MSG17" s="478"/>
      <c r="MSH17" s="479"/>
      <c r="MSI17" s="478"/>
      <c r="MSJ17" s="479"/>
      <c r="MSK17" s="478"/>
      <c r="MSL17" s="479"/>
      <c r="MSM17" s="478"/>
      <c r="MSN17" s="479"/>
      <c r="MSO17" s="478"/>
      <c r="MSP17" s="479"/>
      <c r="MSQ17" s="478"/>
      <c r="MSR17" s="479"/>
      <c r="MSS17" s="478"/>
      <c r="MST17" s="479"/>
      <c r="MSU17" s="478"/>
      <c r="MSV17" s="479"/>
      <c r="MSW17" s="478"/>
      <c r="MSX17" s="479"/>
      <c r="MSY17" s="478"/>
      <c r="MSZ17" s="479"/>
      <c r="MTA17" s="478"/>
      <c r="MTB17" s="479"/>
      <c r="MTC17" s="478"/>
      <c r="MTD17" s="479"/>
      <c r="MTE17" s="478"/>
      <c r="MTF17" s="479"/>
      <c r="MTG17" s="478"/>
      <c r="MTH17" s="479"/>
      <c r="MTI17" s="478"/>
      <c r="MTJ17" s="479"/>
      <c r="MTK17" s="478"/>
      <c r="MTL17" s="479"/>
      <c r="MTM17" s="478"/>
      <c r="MTN17" s="479"/>
      <c r="MTO17" s="478"/>
      <c r="MTP17" s="479"/>
      <c r="MTQ17" s="478"/>
      <c r="MTR17" s="479"/>
      <c r="MTS17" s="478"/>
      <c r="MTT17" s="479"/>
      <c r="MTU17" s="478"/>
      <c r="MTV17" s="479"/>
      <c r="MTW17" s="478"/>
      <c r="MTX17" s="479"/>
      <c r="MTY17" s="478"/>
      <c r="MTZ17" s="479"/>
      <c r="MUA17" s="478"/>
      <c r="MUB17" s="479"/>
      <c r="MUC17" s="478"/>
      <c r="MUD17" s="479"/>
      <c r="MUE17" s="478"/>
      <c r="MUF17" s="479"/>
      <c r="MUG17" s="478"/>
      <c r="MUH17" s="479"/>
      <c r="MUI17" s="478"/>
      <c r="MUJ17" s="479"/>
      <c r="MUK17" s="478"/>
      <c r="MUL17" s="479"/>
      <c r="MUM17" s="478"/>
      <c r="MUN17" s="479"/>
      <c r="MUO17" s="478"/>
      <c r="MUP17" s="479"/>
      <c r="MUQ17" s="478"/>
      <c r="MUR17" s="479"/>
      <c r="MUS17" s="478"/>
      <c r="MUT17" s="479"/>
      <c r="MUU17" s="478"/>
      <c r="MUV17" s="479"/>
      <c r="MUW17" s="478"/>
      <c r="MUX17" s="479"/>
      <c r="MUY17" s="478"/>
      <c r="MUZ17" s="479"/>
      <c r="MVA17" s="478"/>
      <c r="MVB17" s="479"/>
      <c r="MVC17" s="478"/>
      <c r="MVD17" s="479"/>
      <c r="MVE17" s="478"/>
      <c r="MVF17" s="479"/>
      <c r="MVG17" s="478"/>
      <c r="MVH17" s="479"/>
      <c r="MVI17" s="478"/>
      <c r="MVJ17" s="479"/>
      <c r="MVK17" s="478"/>
      <c r="MVL17" s="479"/>
      <c r="MVM17" s="478"/>
      <c r="MVN17" s="479"/>
      <c r="MVO17" s="478"/>
      <c r="MVP17" s="479"/>
      <c r="MVQ17" s="478"/>
      <c r="MVR17" s="479"/>
      <c r="MVS17" s="478"/>
      <c r="MVT17" s="479"/>
      <c r="MVU17" s="478"/>
      <c r="MVV17" s="479"/>
      <c r="MVW17" s="478"/>
      <c r="MVX17" s="479"/>
      <c r="MVY17" s="478"/>
      <c r="MVZ17" s="479"/>
      <c r="MWA17" s="478"/>
      <c r="MWB17" s="479"/>
      <c r="MWC17" s="478"/>
      <c r="MWD17" s="479"/>
      <c r="MWE17" s="478"/>
      <c r="MWF17" s="479"/>
      <c r="MWG17" s="478"/>
      <c r="MWH17" s="479"/>
      <c r="MWI17" s="478"/>
      <c r="MWJ17" s="479"/>
      <c r="MWK17" s="478"/>
      <c r="MWL17" s="479"/>
      <c r="MWM17" s="478"/>
      <c r="MWN17" s="479"/>
      <c r="MWO17" s="478"/>
      <c r="MWP17" s="479"/>
      <c r="MWQ17" s="478"/>
      <c r="MWR17" s="479"/>
      <c r="MWS17" s="478"/>
      <c r="MWT17" s="479"/>
      <c r="MWU17" s="478"/>
      <c r="MWV17" s="479"/>
      <c r="MWW17" s="478"/>
      <c r="MWX17" s="479"/>
      <c r="MWY17" s="478"/>
      <c r="MWZ17" s="479"/>
      <c r="MXA17" s="478"/>
      <c r="MXB17" s="479"/>
      <c r="MXC17" s="478"/>
      <c r="MXD17" s="479"/>
      <c r="MXE17" s="478"/>
      <c r="MXF17" s="479"/>
      <c r="MXG17" s="478"/>
      <c r="MXH17" s="479"/>
      <c r="MXI17" s="478"/>
      <c r="MXJ17" s="479"/>
      <c r="MXK17" s="478"/>
      <c r="MXL17" s="479"/>
      <c r="MXM17" s="478"/>
      <c r="MXN17" s="479"/>
      <c r="MXO17" s="478"/>
      <c r="MXP17" s="479"/>
      <c r="MXQ17" s="478"/>
      <c r="MXR17" s="479"/>
      <c r="MXS17" s="478"/>
      <c r="MXT17" s="479"/>
      <c r="MXU17" s="478"/>
      <c r="MXV17" s="479"/>
      <c r="MXW17" s="478"/>
      <c r="MXX17" s="479"/>
      <c r="MXY17" s="478"/>
      <c r="MXZ17" s="479"/>
      <c r="MYA17" s="478"/>
      <c r="MYB17" s="479"/>
      <c r="MYC17" s="478"/>
      <c r="MYD17" s="479"/>
      <c r="MYE17" s="478"/>
      <c r="MYF17" s="479"/>
      <c r="MYG17" s="478"/>
      <c r="MYH17" s="479"/>
      <c r="MYI17" s="478"/>
      <c r="MYJ17" s="479"/>
      <c r="MYK17" s="478"/>
      <c r="MYL17" s="479"/>
      <c r="MYM17" s="478"/>
      <c r="MYN17" s="479"/>
      <c r="MYO17" s="478"/>
      <c r="MYP17" s="479"/>
      <c r="MYQ17" s="478"/>
      <c r="MYR17" s="479"/>
      <c r="MYS17" s="478"/>
      <c r="MYT17" s="479"/>
      <c r="MYU17" s="478"/>
      <c r="MYV17" s="479"/>
      <c r="MYW17" s="478"/>
      <c r="MYX17" s="479"/>
      <c r="MYY17" s="478"/>
      <c r="MYZ17" s="479"/>
      <c r="MZA17" s="478"/>
      <c r="MZB17" s="479"/>
      <c r="MZC17" s="478"/>
      <c r="MZD17" s="479"/>
      <c r="MZE17" s="478"/>
      <c r="MZF17" s="479"/>
      <c r="MZG17" s="478"/>
      <c r="MZH17" s="479"/>
      <c r="MZI17" s="478"/>
      <c r="MZJ17" s="479"/>
      <c r="MZK17" s="478"/>
      <c r="MZL17" s="479"/>
      <c r="MZM17" s="478"/>
      <c r="MZN17" s="479"/>
      <c r="MZO17" s="478"/>
      <c r="MZP17" s="479"/>
      <c r="MZQ17" s="478"/>
      <c r="MZR17" s="479"/>
      <c r="MZS17" s="478"/>
      <c r="MZT17" s="479"/>
      <c r="MZU17" s="478"/>
      <c r="MZV17" s="479"/>
      <c r="MZW17" s="478"/>
      <c r="MZX17" s="479"/>
      <c r="MZY17" s="478"/>
      <c r="MZZ17" s="479"/>
      <c r="NAA17" s="478"/>
      <c r="NAB17" s="479"/>
      <c r="NAC17" s="478"/>
      <c r="NAD17" s="479"/>
      <c r="NAE17" s="478"/>
      <c r="NAF17" s="479"/>
      <c r="NAG17" s="478"/>
      <c r="NAH17" s="479"/>
      <c r="NAI17" s="478"/>
      <c r="NAJ17" s="479"/>
      <c r="NAK17" s="478"/>
      <c r="NAL17" s="479"/>
      <c r="NAM17" s="478"/>
      <c r="NAN17" s="479"/>
      <c r="NAO17" s="478"/>
      <c r="NAP17" s="479"/>
      <c r="NAQ17" s="478"/>
      <c r="NAR17" s="479"/>
      <c r="NAS17" s="478"/>
      <c r="NAT17" s="479"/>
      <c r="NAU17" s="478"/>
      <c r="NAV17" s="479"/>
      <c r="NAW17" s="478"/>
      <c r="NAX17" s="479"/>
      <c r="NAY17" s="478"/>
      <c r="NAZ17" s="479"/>
      <c r="NBA17" s="478"/>
      <c r="NBB17" s="479"/>
      <c r="NBC17" s="478"/>
      <c r="NBD17" s="479"/>
      <c r="NBE17" s="478"/>
      <c r="NBF17" s="479"/>
      <c r="NBG17" s="478"/>
      <c r="NBH17" s="479"/>
      <c r="NBI17" s="478"/>
      <c r="NBJ17" s="479"/>
      <c r="NBK17" s="478"/>
      <c r="NBL17" s="479"/>
      <c r="NBM17" s="478"/>
      <c r="NBN17" s="479"/>
      <c r="NBO17" s="478"/>
      <c r="NBP17" s="479"/>
      <c r="NBQ17" s="478"/>
      <c r="NBR17" s="479"/>
      <c r="NBS17" s="478"/>
      <c r="NBT17" s="479"/>
      <c r="NBU17" s="478"/>
      <c r="NBV17" s="479"/>
      <c r="NBW17" s="478"/>
      <c r="NBX17" s="479"/>
      <c r="NBY17" s="478"/>
      <c r="NBZ17" s="479"/>
      <c r="NCA17" s="478"/>
      <c r="NCB17" s="479"/>
      <c r="NCC17" s="478"/>
      <c r="NCD17" s="479"/>
      <c r="NCE17" s="478"/>
      <c r="NCF17" s="479"/>
      <c r="NCG17" s="478"/>
      <c r="NCH17" s="479"/>
      <c r="NCI17" s="478"/>
      <c r="NCJ17" s="479"/>
      <c r="NCK17" s="478"/>
      <c r="NCL17" s="479"/>
      <c r="NCM17" s="478"/>
      <c r="NCN17" s="479"/>
      <c r="NCO17" s="478"/>
      <c r="NCP17" s="479"/>
      <c r="NCQ17" s="478"/>
      <c r="NCR17" s="479"/>
      <c r="NCS17" s="478"/>
      <c r="NCT17" s="479"/>
      <c r="NCU17" s="478"/>
      <c r="NCV17" s="479"/>
      <c r="NCW17" s="478"/>
      <c r="NCX17" s="479"/>
      <c r="NCY17" s="478"/>
      <c r="NCZ17" s="479"/>
      <c r="NDA17" s="478"/>
      <c r="NDB17" s="479"/>
      <c r="NDC17" s="478"/>
      <c r="NDD17" s="479"/>
      <c r="NDE17" s="478"/>
      <c r="NDF17" s="479"/>
      <c r="NDG17" s="478"/>
      <c r="NDH17" s="479"/>
      <c r="NDI17" s="478"/>
      <c r="NDJ17" s="479"/>
      <c r="NDK17" s="478"/>
      <c r="NDL17" s="479"/>
      <c r="NDM17" s="478"/>
      <c r="NDN17" s="479"/>
      <c r="NDO17" s="478"/>
      <c r="NDP17" s="479"/>
      <c r="NDQ17" s="478"/>
      <c r="NDR17" s="479"/>
      <c r="NDS17" s="478"/>
      <c r="NDT17" s="479"/>
      <c r="NDU17" s="478"/>
      <c r="NDV17" s="479"/>
      <c r="NDW17" s="478"/>
      <c r="NDX17" s="479"/>
      <c r="NDY17" s="478"/>
      <c r="NDZ17" s="479"/>
      <c r="NEA17" s="478"/>
      <c r="NEB17" s="479"/>
      <c r="NEC17" s="478"/>
      <c r="NED17" s="479"/>
      <c r="NEE17" s="478"/>
      <c r="NEF17" s="479"/>
      <c r="NEG17" s="478"/>
      <c r="NEH17" s="479"/>
      <c r="NEI17" s="478"/>
      <c r="NEJ17" s="479"/>
      <c r="NEK17" s="478"/>
      <c r="NEL17" s="479"/>
      <c r="NEM17" s="478"/>
      <c r="NEN17" s="479"/>
      <c r="NEO17" s="478"/>
      <c r="NEP17" s="479"/>
      <c r="NEQ17" s="478"/>
      <c r="NER17" s="479"/>
      <c r="NES17" s="478"/>
      <c r="NET17" s="479"/>
      <c r="NEU17" s="478"/>
      <c r="NEV17" s="479"/>
      <c r="NEW17" s="478"/>
      <c r="NEX17" s="479"/>
      <c r="NEY17" s="478"/>
      <c r="NEZ17" s="479"/>
      <c r="NFA17" s="478"/>
      <c r="NFB17" s="479"/>
      <c r="NFC17" s="478"/>
      <c r="NFD17" s="479"/>
      <c r="NFE17" s="478"/>
      <c r="NFF17" s="479"/>
      <c r="NFG17" s="478"/>
      <c r="NFH17" s="479"/>
      <c r="NFI17" s="478"/>
      <c r="NFJ17" s="479"/>
      <c r="NFK17" s="478"/>
      <c r="NFL17" s="479"/>
      <c r="NFM17" s="478"/>
      <c r="NFN17" s="479"/>
      <c r="NFO17" s="478"/>
      <c r="NFP17" s="479"/>
      <c r="NFQ17" s="478"/>
      <c r="NFR17" s="479"/>
      <c r="NFS17" s="478"/>
      <c r="NFT17" s="479"/>
      <c r="NFU17" s="478"/>
      <c r="NFV17" s="479"/>
      <c r="NFW17" s="478"/>
      <c r="NFX17" s="479"/>
      <c r="NFY17" s="478"/>
      <c r="NFZ17" s="479"/>
      <c r="NGA17" s="478"/>
      <c r="NGB17" s="479"/>
      <c r="NGC17" s="478"/>
      <c r="NGD17" s="479"/>
      <c r="NGE17" s="478"/>
      <c r="NGF17" s="479"/>
      <c r="NGG17" s="478"/>
      <c r="NGH17" s="479"/>
      <c r="NGI17" s="478"/>
      <c r="NGJ17" s="479"/>
      <c r="NGK17" s="478"/>
      <c r="NGL17" s="479"/>
      <c r="NGM17" s="478"/>
      <c r="NGN17" s="479"/>
      <c r="NGO17" s="478"/>
      <c r="NGP17" s="479"/>
      <c r="NGQ17" s="478"/>
      <c r="NGR17" s="479"/>
      <c r="NGS17" s="478"/>
      <c r="NGT17" s="479"/>
      <c r="NGU17" s="478"/>
      <c r="NGV17" s="479"/>
      <c r="NGW17" s="478"/>
      <c r="NGX17" s="479"/>
      <c r="NGY17" s="478"/>
      <c r="NGZ17" s="479"/>
      <c r="NHA17" s="478"/>
      <c r="NHB17" s="479"/>
      <c r="NHC17" s="478"/>
      <c r="NHD17" s="479"/>
      <c r="NHE17" s="478"/>
      <c r="NHF17" s="479"/>
      <c r="NHG17" s="478"/>
      <c r="NHH17" s="479"/>
      <c r="NHI17" s="478"/>
      <c r="NHJ17" s="479"/>
      <c r="NHK17" s="478"/>
      <c r="NHL17" s="479"/>
      <c r="NHM17" s="478"/>
      <c r="NHN17" s="479"/>
      <c r="NHO17" s="478"/>
      <c r="NHP17" s="479"/>
      <c r="NHQ17" s="478"/>
      <c r="NHR17" s="479"/>
      <c r="NHS17" s="478"/>
      <c r="NHT17" s="479"/>
      <c r="NHU17" s="478"/>
      <c r="NHV17" s="479"/>
      <c r="NHW17" s="478"/>
      <c r="NHX17" s="479"/>
      <c r="NHY17" s="478"/>
      <c r="NHZ17" s="479"/>
      <c r="NIA17" s="478"/>
      <c r="NIB17" s="479"/>
      <c r="NIC17" s="478"/>
      <c r="NID17" s="479"/>
      <c r="NIE17" s="478"/>
      <c r="NIF17" s="479"/>
      <c r="NIG17" s="478"/>
      <c r="NIH17" s="479"/>
      <c r="NII17" s="478"/>
      <c r="NIJ17" s="479"/>
      <c r="NIK17" s="478"/>
      <c r="NIL17" s="479"/>
      <c r="NIM17" s="478"/>
      <c r="NIN17" s="479"/>
      <c r="NIO17" s="478"/>
      <c r="NIP17" s="479"/>
      <c r="NIQ17" s="478"/>
      <c r="NIR17" s="479"/>
      <c r="NIS17" s="478"/>
      <c r="NIT17" s="479"/>
      <c r="NIU17" s="478"/>
      <c r="NIV17" s="479"/>
      <c r="NIW17" s="478"/>
      <c r="NIX17" s="479"/>
      <c r="NIY17" s="478"/>
      <c r="NIZ17" s="479"/>
      <c r="NJA17" s="478"/>
      <c r="NJB17" s="479"/>
      <c r="NJC17" s="478"/>
      <c r="NJD17" s="479"/>
      <c r="NJE17" s="478"/>
      <c r="NJF17" s="479"/>
      <c r="NJG17" s="478"/>
      <c r="NJH17" s="479"/>
      <c r="NJI17" s="478"/>
      <c r="NJJ17" s="479"/>
      <c r="NJK17" s="478"/>
      <c r="NJL17" s="479"/>
      <c r="NJM17" s="478"/>
      <c r="NJN17" s="479"/>
      <c r="NJO17" s="478"/>
      <c r="NJP17" s="479"/>
      <c r="NJQ17" s="478"/>
      <c r="NJR17" s="479"/>
      <c r="NJS17" s="478"/>
      <c r="NJT17" s="479"/>
      <c r="NJU17" s="478"/>
      <c r="NJV17" s="479"/>
      <c r="NJW17" s="478"/>
      <c r="NJX17" s="479"/>
      <c r="NJY17" s="478"/>
      <c r="NJZ17" s="479"/>
      <c r="NKA17" s="478"/>
      <c r="NKB17" s="479"/>
      <c r="NKC17" s="478"/>
      <c r="NKD17" s="479"/>
      <c r="NKE17" s="478"/>
      <c r="NKF17" s="479"/>
      <c r="NKG17" s="478"/>
      <c r="NKH17" s="479"/>
      <c r="NKI17" s="478"/>
      <c r="NKJ17" s="479"/>
      <c r="NKK17" s="478"/>
      <c r="NKL17" s="479"/>
      <c r="NKM17" s="478"/>
      <c r="NKN17" s="479"/>
      <c r="NKO17" s="478"/>
      <c r="NKP17" s="479"/>
      <c r="NKQ17" s="478"/>
      <c r="NKR17" s="479"/>
      <c r="NKS17" s="478"/>
      <c r="NKT17" s="479"/>
      <c r="NKU17" s="478"/>
      <c r="NKV17" s="479"/>
      <c r="NKW17" s="478"/>
      <c r="NKX17" s="479"/>
      <c r="NKY17" s="478"/>
      <c r="NKZ17" s="479"/>
      <c r="NLA17" s="478"/>
      <c r="NLB17" s="479"/>
      <c r="NLC17" s="478"/>
      <c r="NLD17" s="479"/>
      <c r="NLE17" s="478"/>
      <c r="NLF17" s="479"/>
      <c r="NLG17" s="478"/>
      <c r="NLH17" s="479"/>
      <c r="NLI17" s="478"/>
      <c r="NLJ17" s="479"/>
      <c r="NLK17" s="478"/>
      <c r="NLL17" s="479"/>
      <c r="NLM17" s="478"/>
      <c r="NLN17" s="479"/>
      <c r="NLO17" s="478"/>
      <c r="NLP17" s="479"/>
      <c r="NLQ17" s="478"/>
      <c r="NLR17" s="479"/>
      <c r="NLS17" s="478"/>
      <c r="NLT17" s="479"/>
      <c r="NLU17" s="478"/>
      <c r="NLV17" s="479"/>
      <c r="NLW17" s="478"/>
      <c r="NLX17" s="479"/>
      <c r="NLY17" s="478"/>
      <c r="NLZ17" s="479"/>
      <c r="NMA17" s="478"/>
      <c r="NMB17" s="479"/>
      <c r="NMC17" s="478"/>
      <c r="NMD17" s="479"/>
      <c r="NME17" s="478"/>
      <c r="NMF17" s="479"/>
      <c r="NMG17" s="478"/>
      <c r="NMH17" s="479"/>
      <c r="NMI17" s="478"/>
      <c r="NMJ17" s="479"/>
      <c r="NMK17" s="478"/>
      <c r="NML17" s="479"/>
      <c r="NMM17" s="478"/>
      <c r="NMN17" s="479"/>
      <c r="NMO17" s="478"/>
      <c r="NMP17" s="479"/>
      <c r="NMQ17" s="478"/>
      <c r="NMR17" s="479"/>
      <c r="NMS17" s="478"/>
      <c r="NMT17" s="479"/>
      <c r="NMU17" s="478"/>
      <c r="NMV17" s="479"/>
      <c r="NMW17" s="478"/>
      <c r="NMX17" s="479"/>
      <c r="NMY17" s="478"/>
      <c r="NMZ17" s="479"/>
      <c r="NNA17" s="478"/>
      <c r="NNB17" s="479"/>
      <c r="NNC17" s="478"/>
      <c r="NND17" s="479"/>
      <c r="NNE17" s="478"/>
      <c r="NNF17" s="479"/>
      <c r="NNG17" s="478"/>
      <c r="NNH17" s="479"/>
      <c r="NNI17" s="478"/>
      <c r="NNJ17" s="479"/>
      <c r="NNK17" s="478"/>
      <c r="NNL17" s="479"/>
      <c r="NNM17" s="478"/>
      <c r="NNN17" s="479"/>
      <c r="NNO17" s="478"/>
      <c r="NNP17" s="479"/>
      <c r="NNQ17" s="478"/>
      <c r="NNR17" s="479"/>
      <c r="NNS17" s="478"/>
      <c r="NNT17" s="479"/>
      <c r="NNU17" s="478"/>
      <c r="NNV17" s="479"/>
      <c r="NNW17" s="478"/>
      <c r="NNX17" s="479"/>
      <c r="NNY17" s="478"/>
      <c r="NNZ17" s="479"/>
      <c r="NOA17" s="478"/>
      <c r="NOB17" s="479"/>
      <c r="NOC17" s="478"/>
      <c r="NOD17" s="479"/>
      <c r="NOE17" s="478"/>
      <c r="NOF17" s="479"/>
      <c r="NOG17" s="478"/>
      <c r="NOH17" s="479"/>
      <c r="NOI17" s="478"/>
      <c r="NOJ17" s="479"/>
      <c r="NOK17" s="478"/>
      <c r="NOL17" s="479"/>
      <c r="NOM17" s="478"/>
      <c r="NON17" s="479"/>
      <c r="NOO17" s="478"/>
      <c r="NOP17" s="479"/>
      <c r="NOQ17" s="478"/>
      <c r="NOR17" s="479"/>
      <c r="NOS17" s="478"/>
      <c r="NOT17" s="479"/>
      <c r="NOU17" s="478"/>
      <c r="NOV17" s="479"/>
      <c r="NOW17" s="478"/>
      <c r="NOX17" s="479"/>
      <c r="NOY17" s="478"/>
      <c r="NOZ17" s="479"/>
      <c r="NPA17" s="478"/>
      <c r="NPB17" s="479"/>
      <c r="NPC17" s="478"/>
      <c r="NPD17" s="479"/>
      <c r="NPE17" s="478"/>
      <c r="NPF17" s="479"/>
      <c r="NPG17" s="478"/>
      <c r="NPH17" s="479"/>
      <c r="NPI17" s="478"/>
      <c r="NPJ17" s="479"/>
      <c r="NPK17" s="478"/>
      <c r="NPL17" s="479"/>
      <c r="NPM17" s="478"/>
      <c r="NPN17" s="479"/>
      <c r="NPO17" s="478"/>
      <c r="NPP17" s="479"/>
      <c r="NPQ17" s="478"/>
      <c r="NPR17" s="479"/>
      <c r="NPS17" s="478"/>
      <c r="NPT17" s="479"/>
      <c r="NPU17" s="478"/>
      <c r="NPV17" s="479"/>
      <c r="NPW17" s="478"/>
      <c r="NPX17" s="479"/>
      <c r="NPY17" s="478"/>
      <c r="NPZ17" s="479"/>
      <c r="NQA17" s="478"/>
      <c r="NQB17" s="479"/>
      <c r="NQC17" s="478"/>
      <c r="NQD17" s="479"/>
      <c r="NQE17" s="478"/>
      <c r="NQF17" s="479"/>
      <c r="NQG17" s="478"/>
      <c r="NQH17" s="479"/>
      <c r="NQI17" s="478"/>
      <c r="NQJ17" s="479"/>
      <c r="NQK17" s="478"/>
      <c r="NQL17" s="479"/>
      <c r="NQM17" s="478"/>
      <c r="NQN17" s="479"/>
      <c r="NQO17" s="478"/>
      <c r="NQP17" s="479"/>
      <c r="NQQ17" s="478"/>
      <c r="NQR17" s="479"/>
      <c r="NQS17" s="478"/>
      <c r="NQT17" s="479"/>
      <c r="NQU17" s="478"/>
      <c r="NQV17" s="479"/>
      <c r="NQW17" s="478"/>
      <c r="NQX17" s="479"/>
      <c r="NQY17" s="478"/>
      <c r="NQZ17" s="479"/>
      <c r="NRA17" s="478"/>
      <c r="NRB17" s="479"/>
      <c r="NRC17" s="478"/>
      <c r="NRD17" s="479"/>
      <c r="NRE17" s="478"/>
      <c r="NRF17" s="479"/>
      <c r="NRG17" s="478"/>
      <c r="NRH17" s="479"/>
      <c r="NRI17" s="478"/>
      <c r="NRJ17" s="479"/>
      <c r="NRK17" s="478"/>
      <c r="NRL17" s="479"/>
      <c r="NRM17" s="478"/>
      <c r="NRN17" s="479"/>
      <c r="NRO17" s="478"/>
      <c r="NRP17" s="479"/>
      <c r="NRQ17" s="478"/>
      <c r="NRR17" s="479"/>
      <c r="NRS17" s="478"/>
      <c r="NRT17" s="479"/>
      <c r="NRU17" s="478"/>
      <c r="NRV17" s="479"/>
      <c r="NRW17" s="478"/>
      <c r="NRX17" s="479"/>
      <c r="NRY17" s="478"/>
      <c r="NRZ17" s="479"/>
      <c r="NSA17" s="478"/>
      <c r="NSB17" s="479"/>
      <c r="NSC17" s="478"/>
      <c r="NSD17" s="479"/>
      <c r="NSE17" s="478"/>
      <c r="NSF17" s="479"/>
      <c r="NSG17" s="478"/>
      <c r="NSH17" s="479"/>
      <c r="NSI17" s="478"/>
      <c r="NSJ17" s="479"/>
      <c r="NSK17" s="478"/>
      <c r="NSL17" s="479"/>
      <c r="NSM17" s="478"/>
      <c r="NSN17" s="479"/>
      <c r="NSO17" s="478"/>
      <c r="NSP17" s="479"/>
      <c r="NSQ17" s="478"/>
      <c r="NSR17" s="479"/>
      <c r="NSS17" s="478"/>
      <c r="NST17" s="479"/>
      <c r="NSU17" s="478"/>
      <c r="NSV17" s="479"/>
      <c r="NSW17" s="478"/>
      <c r="NSX17" s="479"/>
      <c r="NSY17" s="478"/>
      <c r="NSZ17" s="479"/>
      <c r="NTA17" s="478"/>
      <c r="NTB17" s="479"/>
      <c r="NTC17" s="478"/>
      <c r="NTD17" s="479"/>
      <c r="NTE17" s="478"/>
      <c r="NTF17" s="479"/>
      <c r="NTG17" s="478"/>
      <c r="NTH17" s="479"/>
      <c r="NTI17" s="478"/>
      <c r="NTJ17" s="479"/>
      <c r="NTK17" s="478"/>
      <c r="NTL17" s="479"/>
      <c r="NTM17" s="478"/>
      <c r="NTN17" s="479"/>
      <c r="NTO17" s="478"/>
      <c r="NTP17" s="479"/>
      <c r="NTQ17" s="478"/>
      <c r="NTR17" s="479"/>
      <c r="NTS17" s="478"/>
      <c r="NTT17" s="479"/>
      <c r="NTU17" s="478"/>
      <c r="NTV17" s="479"/>
      <c r="NTW17" s="478"/>
      <c r="NTX17" s="479"/>
      <c r="NTY17" s="478"/>
      <c r="NTZ17" s="479"/>
      <c r="NUA17" s="478"/>
      <c r="NUB17" s="479"/>
      <c r="NUC17" s="478"/>
      <c r="NUD17" s="479"/>
      <c r="NUE17" s="478"/>
      <c r="NUF17" s="479"/>
      <c r="NUG17" s="478"/>
      <c r="NUH17" s="479"/>
      <c r="NUI17" s="478"/>
      <c r="NUJ17" s="479"/>
      <c r="NUK17" s="478"/>
      <c r="NUL17" s="479"/>
      <c r="NUM17" s="478"/>
      <c r="NUN17" s="479"/>
      <c r="NUO17" s="478"/>
      <c r="NUP17" s="479"/>
      <c r="NUQ17" s="478"/>
      <c r="NUR17" s="479"/>
      <c r="NUS17" s="478"/>
      <c r="NUT17" s="479"/>
      <c r="NUU17" s="478"/>
      <c r="NUV17" s="479"/>
      <c r="NUW17" s="478"/>
      <c r="NUX17" s="479"/>
      <c r="NUY17" s="478"/>
      <c r="NUZ17" s="479"/>
      <c r="NVA17" s="478"/>
      <c r="NVB17" s="479"/>
      <c r="NVC17" s="478"/>
      <c r="NVD17" s="479"/>
      <c r="NVE17" s="478"/>
      <c r="NVF17" s="479"/>
      <c r="NVG17" s="478"/>
      <c r="NVH17" s="479"/>
      <c r="NVI17" s="478"/>
      <c r="NVJ17" s="479"/>
      <c r="NVK17" s="478"/>
      <c r="NVL17" s="479"/>
      <c r="NVM17" s="478"/>
      <c r="NVN17" s="479"/>
      <c r="NVO17" s="478"/>
      <c r="NVP17" s="479"/>
      <c r="NVQ17" s="478"/>
      <c r="NVR17" s="479"/>
      <c r="NVS17" s="478"/>
      <c r="NVT17" s="479"/>
      <c r="NVU17" s="478"/>
      <c r="NVV17" s="479"/>
      <c r="NVW17" s="478"/>
      <c r="NVX17" s="479"/>
      <c r="NVY17" s="478"/>
      <c r="NVZ17" s="479"/>
      <c r="NWA17" s="478"/>
      <c r="NWB17" s="479"/>
      <c r="NWC17" s="478"/>
      <c r="NWD17" s="479"/>
      <c r="NWE17" s="478"/>
      <c r="NWF17" s="479"/>
      <c r="NWG17" s="478"/>
      <c r="NWH17" s="479"/>
      <c r="NWI17" s="478"/>
      <c r="NWJ17" s="479"/>
      <c r="NWK17" s="478"/>
      <c r="NWL17" s="479"/>
      <c r="NWM17" s="478"/>
      <c r="NWN17" s="479"/>
      <c r="NWO17" s="478"/>
      <c r="NWP17" s="479"/>
      <c r="NWQ17" s="478"/>
      <c r="NWR17" s="479"/>
      <c r="NWS17" s="478"/>
      <c r="NWT17" s="479"/>
      <c r="NWU17" s="478"/>
      <c r="NWV17" s="479"/>
      <c r="NWW17" s="478"/>
      <c r="NWX17" s="479"/>
      <c r="NWY17" s="478"/>
      <c r="NWZ17" s="479"/>
      <c r="NXA17" s="478"/>
      <c r="NXB17" s="479"/>
      <c r="NXC17" s="478"/>
      <c r="NXD17" s="479"/>
      <c r="NXE17" s="478"/>
      <c r="NXF17" s="479"/>
      <c r="NXG17" s="478"/>
      <c r="NXH17" s="479"/>
      <c r="NXI17" s="478"/>
      <c r="NXJ17" s="479"/>
      <c r="NXK17" s="478"/>
      <c r="NXL17" s="479"/>
      <c r="NXM17" s="478"/>
      <c r="NXN17" s="479"/>
      <c r="NXO17" s="478"/>
      <c r="NXP17" s="479"/>
      <c r="NXQ17" s="478"/>
      <c r="NXR17" s="479"/>
      <c r="NXS17" s="478"/>
      <c r="NXT17" s="479"/>
      <c r="NXU17" s="478"/>
      <c r="NXV17" s="479"/>
      <c r="NXW17" s="478"/>
      <c r="NXX17" s="479"/>
      <c r="NXY17" s="478"/>
      <c r="NXZ17" s="479"/>
      <c r="NYA17" s="478"/>
      <c r="NYB17" s="479"/>
      <c r="NYC17" s="478"/>
      <c r="NYD17" s="479"/>
      <c r="NYE17" s="478"/>
      <c r="NYF17" s="479"/>
      <c r="NYG17" s="478"/>
      <c r="NYH17" s="479"/>
      <c r="NYI17" s="478"/>
      <c r="NYJ17" s="479"/>
      <c r="NYK17" s="478"/>
      <c r="NYL17" s="479"/>
      <c r="NYM17" s="478"/>
      <c r="NYN17" s="479"/>
      <c r="NYO17" s="478"/>
      <c r="NYP17" s="479"/>
      <c r="NYQ17" s="478"/>
      <c r="NYR17" s="479"/>
      <c r="NYS17" s="478"/>
      <c r="NYT17" s="479"/>
      <c r="NYU17" s="478"/>
      <c r="NYV17" s="479"/>
      <c r="NYW17" s="478"/>
      <c r="NYX17" s="479"/>
      <c r="NYY17" s="478"/>
      <c r="NYZ17" s="479"/>
      <c r="NZA17" s="478"/>
      <c r="NZB17" s="479"/>
      <c r="NZC17" s="478"/>
      <c r="NZD17" s="479"/>
      <c r="NZE17" s="478"/>
      <c r="NZF17" s="479"/>
      <c r="NZG17" s="478"/>
      <c r="NZH17" s="479"/>
      <c r="NZI17" s="478"/>
      <c r="NZJ17" s="479"/>
      <c r="NZK17" s="478"/>
      <c r="NZL17" s="479"/>
      <c r="NZM17" s="478"/>
      <c r="NZN17" s="479"/>
      <c r="NZO17" s="478"/>
      <c r="NZP17" s="479"/>
      <c r="NZQ17" s="478"/>
      <c r="NZR17" s="479"/>
      <c r="NZS17" s="478"/>
      <c r="NZT17" s="479"/>
      <c r="NZU17" s="478"/>
      <c r="NZV17" s="479"/>
      <c r="NZW17" s="478"/>
      <c r="NZX17" s="479"/>
      <c r="NZY17" s="478"/>
      <c r="NZZ17" s="479"/>
      <c r="OAA17" s="478"/>
      <c r="OAB17" s="479"/>
      <c r="OAC17" s="478"/>
      <c r="OAD17" s="479"/>
      <c r="OAE17" s="478"/>
      <c r="OAF17" s="479"/>
      <c r="OAG17" s="478"/>
      <c r="OAH17" s="479"/>
      <c r="OAI17" s="478"/>
      <c r="OAJ17" s="479"/>
      <c r="OAK17" s="478"/>
      <c r="OAL17" s="479"/>
      <c r="OAM17" s="478"/>
      <c r="OAN17" s="479"/>
      <c r="OAO17" s="478"/>
      <c r="OAP17" s="479"/>
      <c r="OAQ17" s="478"/>
      <c r="OAR17" s="479"/>
      <c r="OAS17" s="478"/>
      <c r="OAT17" s="479"/>
      <c r="OAU17" s="478"/>
      <c r="OAV17" s="479"/>
      <c r="OAW17" s="478"/>
      <c r="OAX17" s="479"/>
      <c r="OAY17" s="478"/>
      <c r="OAZ17" s="479"/>
      <c r="OBA17" s="478"/>
      <c r="OBB17" s="479"/>
      <c r="OBC17" s="478"/>
      <c r="OBD17" s="479"/>
      <c r="OBE17" s="478"/>
      <c r="OBF17" s="479"/>
      <c r="OBG17" s="478"/>
      <c r="OBH17" s="479"/>
      <c r="OBI17" s="478"/>
      <c r="OBJ17" s="479"/>
      <c r="OBK17" s="478"/>
      <c r="OBL17" s="479"/>
      <c r="OBM17" s="478"/>
      <c r="OBN17" s="479"/>
      <c r="OBO17" s="478"/>
      <c r="OBP17" s="479"/>
      <c r="OBQ17" s="478"/>
      <c r="OBR17" s="479"/>
      <c r="OBS17" s="478"/>
      <c r="OBT17" s="479"/>
      <c r="OBU17" s="478"/>
      <c r="OBV17" s="479"/>
      <c r="OBW17" s="478"/>
      <c r="OBX17" s="479"/>
      <c r="OBY17" s="478"/>
      <c r="OBZ17" s="479"/>
      <c r="OCA17" s="478"/>
      <c r="OCB17" s="479"/>
      <c r="OCC17" s="478"/>
      <c r="OCD17" s="479"/>
      <c r="OCE17" s="478"/>
      <c r="OCF17" s="479"/>
      <c r="OCG17" s="478"/>
      <c r="OCH17" s="479"/>
      <c r="OCI17" s="478"/>
      <c r="OCJ17" s="479"/>
      <c r="OCK17" s="478"/>
      <c r="OCL17" s="479"/>
      <c r="OCM17" s="478"/>
      <c r="OCN17" s="479"/>
      <c r="OCO17" s="478"/>
      <c r="OCP17" s="479"/>
      <c r="OCQ17" s="478"/>
      <c r="OCR17" s="479"/>
      <c r="OCS17" s="478"/>
      <c r="OCT17" s="479"/>
      <c r="OCU17" s="478"/>
      <c r="OCV17" s="479"/>
      <c r="OCW17" s="478"/>
      <c r="OCX17" s="479"/>
      <c r="OCY17" s="478"/>
      <c r="OCZ17" s="479"/>
      <c r="ODA17" s="478"/>
      <c r="ODB17" s="479"/>
      <c r="ODC17" s="478"/>
      <c r="ODD17" s="479"/>
      <c r="ODE17" s="478"/>
      <c r="ODF17" s="479"/>
      <c r="ODG17" s="478"/>
      <c r="ODH17" s="479"/>
      <c r="ODI17" s="478"/>
      <c r="ODJ17" s="479"/>
      <c r="ODK17" s="478"/>
      <c r="ODL17" s="479"/>
      <c r="ODM17" s="478"/>
      <c r="ODN17" s="479"/>
      <c r="ODO17" s="478"/>
      <c r="ODP17" s="479"/>
      <c r="ODQ17" s="478"/>
      <c r="ODR17" s="479"/>
      <c r="ODS17" s="478"/>
      <c r="ODT17" s="479"/>
      <c r="ODU17" s="478"/>
      <c r="ODV17" s="479"/>
      <c r="ODW17" s="478"/>
      <c r="ODX17" s="479"/>
      <c r="ODY17" s="478"/>
      <c r="ODZ17" s="479"/>
      <c r="OEA17" s="478"/>
      <c r="OEB17" s="479"/>
      <c r="OEC17" s="478"/>
      <c r="OED17" s="479"/>
      <c r="OEE17" s="478"/>
      <c r="OEF17" s="479"/>
      <c r="OEG17" s="478"/>
      <c r="OEH17" s="479"/>
      <c r="OEI17" s="478"/>
      <c r="OEJ17" s="479"/>
      <c r="OEK17" s="478"/>
      <c r="OEL17" s="479"/>
      <c r="OEM17" s="478"/>
      <c r="OEN17" s="479"/>
      <c r="OEO17" s="478"/>
      <c r="OEP17" s="479"/>
      <c r="OEQ17" s="478"/>
      <c r="OER17" s="479"/>
      <c r="OES17" s="478"/>
      <c r="OET17" s="479"/>
      <c r="OEU17" s="478"/>
      <c r="OEV17" s="479"/>
      <c r="OEW17" s="478"/>
      <c r="OEX17" s="479"/>
      <c r="OEY17" s="478"/>
      <c r="OEZ17" s="479"/>
      <c r="OFA17" s="478"/>
      <c r="OFB17" s="479"/>
      <c r="OFC17" s="478"/>
      <c r="OFD17" s="479"/>
      <c r="OFE17" s="478"/>
      <c r="OFF17" s="479"/>
      <c r="OFG17" s="478"/>
      <c r="OFH17" s="479"/>
      <c r="OFI17" s="478"/>
      <c r="OFJ17" s="479"/>
      <c r="OFK17" s="478"/>
      <c r="OFL17" s="479"/>
      <c r="OFM17" s="478"/>
      <c r="OFN17" s="479"/>
      <c r="OFO17" s="478"/>
      <c r="OFP17" s="479"/>
      <c r="OFQ17" s="478"/>
      <c r="OFR17" s="479"/>
      <c r="OFS17" s="478"/>
      <c r="OFT17" s="479"/>
      <c r="OFU17" s="478"/>
      <c r="OFV17" s="479"/>
      <c r="OFW17" s="478"/>
      <c r="OFX17" s="479"/>
      <c r="OFY17" s="478"/>
      <c r="OFZ17" s="479"/>
      <c r="OGA17" s="478"/>
      <c r="OGB17" s="479"/>
      <c r="OGC17" s="478"/>
      <c r="OGD17" s="479"/>
      <c r="OGE17" s="478"/>
      <c r="OGF17" s="479"/>
      <c r="OGG17" s="478"/>
      <c r="OGH17" s="479"/>
      <c r="OGI17" s="478"/>
      <c r="OGJ17" s="479"/>
      <c r="OGK17" s="478"/>
      <c r="OGL17" s="479"/>
      <c r="OGM17" s="478"/>
      <c r="OGN17" s="479"/>
      <c r="OGO17" s="478"/>
      <c r="OGP17" s="479"/>
      <c r="OGQ17" s="478"/>
      <c r="OGR17" s="479"/>
      <c r="OGS17" s="478"/>
      <c r="OGT17" s="479"/>
      <c r="OGU17" s="478"/>
      <c r="OGV17" s="479"/>
      <c r="OGW17" s="478"/>
      <c r="OGX17" s="479"/>
      <c r="OGY17" s="478"/>
      <c r="OGZ17" s="479"/>
      <c r="OHA17" s="478"/>
      <c r="OHB17" s="479"/>
      <c r="OHC17" s="478"/>
      <c r="OHD17" s="479"/>
      <c r="OHE17" s="478"/>
      <c r="OHF17" s="479"/>
      <c r="OHG17" s="478"/>
      <c r="OHH17" s="479"/>
      <c r="OHI17" s="478"/>
      <c r="OHJ17" s="479"/>
      <c r="OHK17" s="478"/>
      <c r="OHL17" s="479"/>
      <c r="OHM17" s="478"/>
      <c r="OHN17" s="479"/>
      <c r="OHO17" s="478"/>
      <c r="OHP17" s="479"/>
      <c r="OHQ17" s="478"/>
      <c r="OHR17" s="479"/>
      <c r="OHS17" s="478"/>
      <c r="OHT17" s="479"/>
      <c r="OHU17" s="478"/>
      <c r="OHV17" s="479"/>
      <c r="OHW17" s="478"/>
      <c r="OHX17" s="479"/>
      <c r="OHY17" s="478"/>
      <c r="OHZ17" s="479"/>
      <c r="OIA17" s="478"/>
      <c r="OIB17" s="479"/>
      <c r="OIC17" s="478"/>
      <c r="OID17" s="479"/>
      <c r="OIE17" s="478"/>
      <c r="OIF17" s="479"/>
      <c r="OIG17" s="478"/>
      <c r="OIH17" s="479"/>
      <c r="OII17" s="478"/>
      <c r="OIJ17" s="479"/>
      <c r="OIK17" s="478"/>
      <c r="OIL17" s="479"/>
      <c r="OIM17" s="478"/>
      <c r="OIN17" s="479"/>
      <c r="OIO17" s="478"/>
      <c r="OIP17" s="479"/>
      <c r="OIQ17" s="478"/>
      <c r="OIR17" s="479"/>
      <c r="OIS17" s="478"/>
      <c r="OIT17" s="479"/>
      <c r="OIU17" s="478"/>
      <c r="OIV17" s="479"/>
      <c r="OIW17" s="478"/>
      <c r="OIX17" s="479"/>
      <c r="OIY17" s="478"/>
      <c r="OIZ17" s="479"/>
      <c r="OJA17" s="478"/>
      <c r="OJB17" s="479"/>
      <c r="OJC17" s="478"/>
      <c r="OJD17" s="479"/>
      <c r="OJE17" s="478"/>
      <c r="OJF17" s="479"/>
      <c r="OJG17" s="478"/>
      <c r="OJH17" s="479"/>
      <c r="OJI17" s="478"/>
      <c r="OJJ17" s="479"/>
      <c r="OJK17" s="478"/>
      <c r="OJL17" s="479"/>
      <c r="OJM17" s="478"/>
      <c r="OJN17" s="479"/>
      <c r="OJO17" s="478"/>
      <c r="OJP17" s="479"/>
      <c r="OJQ17" s="478"/>
      <c r="OJR17" s="479"/>
      <c r="OJS17" s="478"/>
      <c r="OJT17" s="479"/>
      <c r="OJU17" s="478"/>
      <c r="OJV17" s="479"/>
      <c r="OJW17" s="478"/>
      <c r="OJX17" s="479"/>
      <c r="OJY17" s="478"/>
      <c r="OJZ17" s="479"/>
      <c r="OKA17" s="478"/>
      <c r="OKB17" s="479"/>
      <c r="OKC17" s="478"/>
      <c r="OKD17" s="479"/>
      <c r="OKE17" s="478"/>
      <c r="OKF17" s="479"/>
      <c r="OKG17" s="478"/>
      <c r="OKH17" s="479"/>
      <c r="OKI17" s="478"/>
      <c r="OKJ17" s="479"/>
      <c r="OKK17" s="478"/>
      <c r="OKL17" s="479"/>
      <c r="OKM17" s="478"/>
      <c r="OKN17" s="479"/>
      <c r="OKO17" s="478"/>
      <c r="OKP17" s="479"/>
      <c r="OKQ17" s="478"/>
      <c r="OKR17" s="479"/>
      <c r="OKS17" s="478"/>
      <c r="OKT17" s="479"/>
      <c r="OKU17" s="478"/>
      <c r="OKV17" s="479"/>
      <c r="OKW17" s="478"/>
      <c r="OKX17" s="479"/>
      <c r="OKY17" s="478"/>
      <c r="OKZ17" s="479"/>
      <c r="OLA17" s="478"/>
      <c r="OLB17" s="479"/>
      <c r="OLC17" s="478"/>
      <c r="OLD17" s="479"/>
      <c r="OLE17" s="478"/>
      <c r="OLF17" s="479"/>
      <c r="OLG17" s="478"/>
      <c r="OLH17" s="479"/>
      <c r="OLI17" s="478"/>
      <c r="OLJ17" s="479"/>
      <c r="OLK17" s="478"/>
      <c r="OLL17" s="479"/>
      <c r="OLM17" s="478"/>
      <c r="OLN17" s="479"/>
      <c r="OLO17" s="478"/>
      <c r="OLP17" s="479"/>
      <c r="OLQ17" s="478"/>
      <c r="OLR17" s="479"/>
      <c r="OLS17" s="478"/>
      <c r="OLT17" s="479"/>
      <c r="OLU17" s="478"/>
      <c r="OLV17" s="479"/>
      <c r="OLW17" s="478"/>
      <c r="OLX17" s="479"/>
      <c r="OLY17" s="478"/>
      <c r="OLZ17" s="479"/>
      <c r="OMA17" s="478"/>
      <c r="OMB17" s="479"/>
      <c r="OMC17" s="478"/>
      <c r="OMD17" s="479"/>
      <c r="OME17" s="478"/>
      <c r="OMF17" s="479"/>
      <c r="OMG17" s="478"/>
      <c r="OMH17" s="479"/>
      <c r="OMI17" s="478"/>
      <c r="OMJ17" s="479"/>
      <c r="OMK17" s="478"/>
      <c r="OML17" s="479"/>
      <c r="OMM17" s="478"/>
      <c r="OMN17" s="479"/>
      <c r="OMO17" s="478"/>
      <c r="OMP17" s="479"/>
      <c r="OMQ17" s="478"/>
      <c r="OMR17" s="479"/>
      <c r="OMS17" s="478"/>
      <c r="OMT17" s="479"/>
      <c r="OMU17" s="478"/>
      <c r="OMV17" s="479"/>
      <c r="OMW17" s="478"/>
      <c r="OMX17" s="479"/>
      <c r="OMY17" s="478"/>
      <c r="OMZ17" s="479"/>
      <c r="ONA17" s="478"/>
      <c r="ONB17" s="479"/>
      <c r="ONC17" s="478"/>
      <c r="OND17" s="479"/>
      <c r="ONE17" s="478"/>
      <c r="ONF17" s="479"/>
      <c r="ONG17" s="478"/>
      <c r="ONH17" s="479"/>
      <c r="ONI17" s="478"/>
      <c r="ONJ17" s="479"/>
      <c r="ONK17" s="478"/>
      <c r="ONL17" s="479"/>
      <c r="ONM17" s="478"/>
      <c r="ONN17" s="479"/>
      <c r="ONO17" s="478"/>
      <c r="ONP17" s="479"/>
      <c r="ONQ17" s="478"/>
      <c r="ONR17" s="479"/>
      <c r="ONS17" s="478"/>
      <c r="ONT17" s="479"/>
      <c r="ONU17" s="478"/>
      <c r="ONV17" s="479"/>
      <c r="ONW17" s="478"/>
      <c r="ONX17" s="479"/>
      <c r="ONY17" s="478"/>
      <c r="ONZ17" s="479"/>
      <c r="OOA17" s="478"/>
      <c r="OOB17" s="479"/>
      <c r="OOC17" s="478"/>
      <c r="OOD17" s="479"/>
      <c r="OOE17" s="478"/>
      <c r="OOF17" s="479"/>
      <c r="OOG17" s="478"/>
      <c r="OOH17" s="479"/>
      <c r="OOI17" s="478"/>
      <c r="OOJ17" s="479"/>
      <c r="OOK17" s="478"/>
      <c r="OOL17" s="479"/>
      <c r="OOM17" s="478"/>
      <c r="OON17" s="479"/>
      <c r="OOO17" s="478"/>
      <c r="OOP17" s="479"/>
      <c r="OOQ17" s="478"/>
      <c r="OOR17" s="479"/>
      <c r="OOS17" s="478"/>
      <c r="OOT17" s="479"/>
      <c r="OOU17" s="478"/>
      <c r="OOV17" s="479"/>
      <c r="OOW17" s="478"/>
      <c r="OOX17" s="479"/>
      <c r="OOY17" s="478"/>
      <c r="OOZ17" s="479"/>
      <c r="OPA17" s="478"/>
      <c r="OPB17" s="479"/>
      <c r="OPC17" s="478"/>
      <c r="OPD17" s="479"/>
      <c r="OPE17" s="478"/>
      <c r="OPF17" s="479"/>
      <c r="OPG17" s="478"/>
      <c r="OPH17" s="479"/>
      <c r="OPI17" s="478"/>
      <c r="OPJ17" s="479"/>
      <c r="OPK17" s="478"/>
      <c r="OPL17" s="479"/>
      <c r="OPM17" s="478"/>
      <c r="OPN17" s="479"/>
      <c r="OPO17" s="478"/>
      <c r="OPP17" s="479"/>
      <c r="OPQ17" s="478"/>
      <c r="OPR17" s="479"/>
      <c r="OPS17" s="478"/>
      <c r="OPT17" s="479"/>
      <c r="OPU17" s="478"/>
      <c r="OPV17" s="479"/>
      <c r="OPW17" s="478"/>
      <c r="OPX17" s="479"/>
      <c r="OPY17" s="478"/>
      <c r="OPZ17" s="479"/>
      <c r="OQA17" s="478"/>
      <c r="OQB17" s="479"/>
      <c r="OQC17" s="478"/>
      <c r="OQD17" s="479"/>
      <c r="OQE17" s="478"/>
      <c r="OQF17" s="479"/>
      <c r="OQG17" s="478"/>
      <c r="OQH17" s="479"/>
      <c r="OQI17" s="478"/>
      <c r="OQJ17" s="479"/>
      <c r="OQK17" s="478"/>
      <c r="OQL17" s="479"/>
      <c r="OQM17" s="478"/>
      <c r="OQN17" s="479"/>
      <c r="OQO17" s="478"/>
      <c r="OQP17" s="479"/>
      <c r="OQQ17" s="478"/>
      <c r="OQR17" s="479"/>
      <c r="OQS17" s="478"/>
      <c r="OQT17" s="479"/>
      <c r="OQU17" s="478"/>
      <c r="OQV17" s="479"/>
      <c r="OQW17" s="478"/>
      <c r="OQX17" s="479"/>
      <c r="OQY17" s="478"/>
      <c r="OQZ17" s="479"/>
      <c r="ORA17" s="478"/>
      <c r="ORB17" s="479"/>
      <c r="ORC17" s="478"/>
      <c r="ORD17" s="479"/>
      <c r="ORE17" s="478"/>
      <c r="ORF17" s="479"/>
      <c r="ORG17" s="478"/>
      <c r="ORH17" s="479"/>
      <c r="ORI17" s="478"/>
      <c r="ORJ17" s="479"/>
      <c r="ORK17" s="478"/>
      <c r="ORL17" s="479"/>
      <c r="ORM17" s="478"/>
      <c r="ORN17" s="479"/>
      <c r="ORO17" s="478"/>
      <c r="ORP17" s="479"/>
      <c r="ORQ17" s="478"/>
      <c r="ORR17" s="479"/>
      <c r="ORS17" s="478"/>
      <c r="ORT17" s="479"/>
      <c r="ORU17" s="478"/>
      <c r="ORV17" s="479"/>
      <c r="ORW17" s="478"/>
      <c r="ORX17" s="479"/>
      <c r="ORY17" s="478"/>
      <c r="ORZ17" s="479"/>
      <c r="OSA17" s="478"/>
      <c r="OSB17" s="479"/>
      <c r="OSC17" s="478"/>
      <c r="OSD17" s="479"/>
      <c r="OSE17" s="478"/>
      <c r="OSF17" s="479"/>
      <c r="OSG17" s="478"/>
      <c r="OSH17" s="479"/>
      <c r="OSI17" s="478"/>
      <c r="OSJ17" s="479"/>
      <c r="OSK17" s="478"/>
      <c r="OSL17" s="479"/>
      <c r="OSM17" s="478"/>
      <c r="OSN17" s="479"/>
      <c r="OSO17" s="478"/>
      <c r="OSP17" s="479"/>
      <c r="OSQ17" s="478"/>
      <c r="OSR17" s="479"/>
      <c r="OSS17" s="478"/>
      <c r="OST17" s="479"/>
      <c r="OSU17" s="478"/>
      <c r="OSV17" s="479"/>
      <c r="OSW17" s="478"/>
      <c r="OSX17" s="479"/>
      <c r="OSY17" s="478"/>
      <c r="OSZ17" s="479"/>
      <c r="OTA17" s="478"/>
      <c r="OTB17" s="479"/>
      <c r="OTC17" s="478"/>
      <c r="OTD17" s="479"/>
      <c r="OTE17" s="478"/>
      <c r="OTF17" s="479"/>
      <c r="OTG17" s="478"/>
      <c r="OTH17" s="479"/>
      <c r="OTI17" s="478"/>
      <c r="OTJ17" s="479"/>
      <c r="OTK17" s="478"/>
      <c r="OTL17" s="479"/>
      <c r="OTM17" s="478"/>
      <c r="OTN17" s="479"/>
      <c r="OTO17" s="478"/>
      <c r="OTP17" s="479"/>
      <c r="OTQ17" s="478"/>
      <c r="OTR17" s="479"/>
      <c r="OTS17" s="478"/>
      <c r="OTT17" s="479"/>
      <c r="OTU17" s="478"/>
      <c r="OTV17" s="479"/>
      <c r="OTW17" s="478"/>
      <c r="OTX17" s="479"/>
      <c r="OTY17" s="478"/>
      <c r="OTZ17" s="479"/>
      <c r="OUA17" s="478"/>
      <c r="OUB17" s="479"/>
      <c r="OUC17" s="478"/>
      <c r="OUD17" s="479"/>
      <c r="OUE17" s="478"/>
      <c r="OUF17" s="479"/>
      <c r="OUG17" s="478"/>
      <c r="OUH17" s="479"/>
      <c r="OUI17" s="478"/>
      <c r="OUJ17" s="479"/>
      <c r="OUK17" s="478"/>
      <c r="OUL17" s="479"/>
      <c r="OUM17" s="478"/>
      <c r="OUN17" s="479"/>
      <c r="OUO17" s="478"/>
      <c r="OUP17" s="479"/>
      <c r="OUQ17" s="478"/>
      <c r="OUR17" s="479"/>
      <c r="OUS17" s="478"/>
      <c r="OUT17" s="479"/>
      <c r="OUU17" s="478"/>
      <c r="OUV17" s="479"/>
      <c r="OUW17" s="478"/>
      <c r="OUX17" s="479"/>
      <c r="OUY17" s="478"/>
      <c r="OUZ17" s="479"/>
      <c r="OVA17" s="478"/>
      <c r="OVB17" s="479"/>
      <c r="OVC17" s="478"/>
      <c r="OVD17" s="479"/>
      <c r="OVE17" s="478"/>
      <c r="OVF17" s="479"/>
      <c r="OVG17" s="478"/>
      <c r="OVH17" s="479"/>
      <c r="OVI17" s="478"/>
      <c r="OVJ17" s="479"/>
      <c r="OVK17" s="478"/>
      <c r="OVL17" s="479"/>
      <c r="OVM17" s="478"/>
      <c r="OVN17" s="479"/>
      <c r="OVO17" s="478"/>
      <c r="OVP17" s="479"/>
      <c r="OVQ17" s="478"/>
      <c r="OVR17" s="479"/>
      <c r="OVS17" s="478"/>
      <c r="OVT17" s="479"/>
      <c r="OVU17" s="478"/>
      <c r="OVV17" s="479"/>
      <c r="OVW17" s="478"/>
      <c r="OVX17" s="479"/>
      <c r="OVY17" s="478"/>
      <c r="OVZ17" s="479"/>
      <c r="OWA17" s="478"/>
      <c r="OWB17" s="479"/>
      <c r="OWC17" s="478"/>
      <c r="OWD17" s="479"/>
      <c r="OWE17" s="478"/>
      <c r="OWF17" s="479"/>
      <c r="OWG17" s="478"/>
      <c r="OWH17" s="479"/>
      <c r="OWI17" s="478"/>
      <c r="OWJ17" s="479"/>
      <c r="OWK17" s="478"/>
      <c r="OWL17" s="479"/>
      <c r="OWM17" s="478"/>
      <c r="OWN17" s="479"/>
      <c r="OWO17" s="478"/>
      <c r="OWP17" s="479"/>
      <c r="OWQ17" s="478"/>
      <c r="OWR17" s="479"/>
      <c r="OWS17" s="478"/>
      <c r="OWT17" s="479"/>
      <c r="OWU17" s="478"/>
      <c r="OWV17" s="479"/>
      <c r="OWW17" s="478"/>
      <c r="OWX17" s="479"/>
      <c r="OWY17" s="478"/>
      <c r="OWZ17" s="479"/>
      <c r="OXA17" s="478"/>
      <c r="OXB17" s="479"/>
      <c r="OXC17" s="478"/>
      <c r="OXD17" s="479"/>
      <c r="OXE17" s="478"/>
      <c r="OXF17" s="479"/>
      <c r="OXG17" s="478"/>
      <c r="OXH17" s="479"/>
      <c r="OXI17" s="478"/>
      <c r="OXJ17" s="479"/>
      <c r="OXK17" s="478"/>
      <c r="OXL17" s="479"/>
      <c r="OXM17" s="478"/>
      <c r="OXN17" s="479"/>
      <c r="OXO17" s="478"/>
      <c r="OXP17" s="479"/>
      <c r="OXQ17" s="478"/>
      <c r="OXR17" s="479"/>
      <c r="OXS17" s="478"/>
      <c r="OXT17" s="479"/>
      <c r="OXU17" s="478"/>
      <c r="OXV17" s="479"/>
      <c r="OXW17" s="478"/>
      <c r="OXX17" s="479"/>
      <c r="OXY17" s="478"/>
      <c r="OXZ17" s="479"/>
      <c r="OYA17" s="478"/>
      <c r="OYB17" s="479"/>
      <c r="OYC17" s="478"/>
      <c r="OYD17" s="479"/>
      <c r="OYE17" s="478"/>
      <c r="OYF17" s="479"/>
      <c r="OYG17" s="478"/>
      <c r="OYH17" s="479"/>
      <c r="OYI17" s="478"/>
      <c r="OYJ17" s="479"/>
      <c r="OYK17" s="478"/>
      <c r="OYL17" s="479"/>
      <c r="OYM17" s="478"/>
      <c r="OYN17" s="479"/>
      <c r="OYO17" s="478"/>
      <c r="OYP17" s="479"/>
      <c r="OYQ17" s="478"/>
      <c r="OYR17" s="479"/>
      <c r="OYS17" s="478"/>
      <c r="OYT17" s="479"/>
      <c r="OYU17" s="478"/>
      <c r="OYV17" s="479"/>
      <c r="OYW17" s="478"/>
      <c r="OYX17" s="479"/>
      <c r="OYY17" s="478"/>
      <c r="OYZ17" s="479"/>
      <c r="OZA17" s="478"/>
      <c r="OZB17" s="479"/>
      <c r="OZC17" s="478"/>
      <c r="OZD17" s="479"/>
      <c r="OZE17" s="478"/>
      <c r="OZF17" s="479"/>
      <c r="OZG17" s="478"/>
      <c r="OZH17" s="479"/>
      <c r="OZI17" s="478"/>
      <c r="OZJ17" s="479"/>
      <c r="OZK17" s="478"/>
      <c r="OZL17" s="479"/>
      <c r="OZM17" s="478"/>
      <c r="OZN17" s="479"/>
      <c r="OZO17" s="478"/>
      <c r="OZP17" s="479"/>
      <c r="OZQ17" s="478"/>
      <c r="OZR17" s="479"/>
      <c r="OZS17" s="478"/>
      <c r="OZT17" s="479"/>
      <c r="OZU17" s="478"/>
      <c r="OZV17" s="479"/>
      <c r="OZW17" s="478"/>
      <c r="OZX17" s="479"/>
      <c r="OZY17" s="478"/>
      <c r="OZZ17" s="479"/>
      <c r="PAA17" s="478"/>
      <c r="PAB17" s="479"/>
      <c r="PAC17" s="478"/>
      <c r="PAD17" s="479"/>
      <c r="PAE17" s="478"/>
      <c r="PAF17" s="479"/>
      <c r="PAG17" s="478"/>
      <c r="PAH17" s="479"/>
      <c r="PAI17" s="478"/>
      <c r="PAJ17" s="479"/>
      <c r="PAK17" s="478"/>
      <c r="PAL17" s="479"/>
      <c r="PAM17" s="478"/>
      <c r="PAN17" s="479"/>
      <c r="PAO17" s="478"/>
      <c r="PAP17" s="479"/>
      <c r="PAQ17" s="478"/>
      <c r="PAR17" s="479"/>
      <c r="PAS17" s="478"/>
      <c r="PAT17" s="479"/>
      <c r="PAU17" s="478"/>
      <c r="PAV17" s="479"/>
      <c r="PAW17" s="478"/>
      <c r="PAX17" s="479"/>
      <c r="PAY17" s="478"/>
      <c r="PAZ17" s="479"/>
      <c r="PBA17" s="478"/>
      <c r="PBB17" s="479"/>
      <c r="PBC17" s="478"/>
      <c r="PBD17" s="479"/>
      <c r="PBE17" s="478"/>
      <c r="PBF17" s="479"/>
      <c r="PBG17" s="478"/>
      <c r="PBH17" s="479"/>
      <c r="PBI17" s="478"/>
      <c r="PBJ17" s="479"/>
      <c r="PBK17" s="478"/>
      <c r="PBL17" s="479"/>
      <c r="PBM17" s="478"/>
      <c r="PBN17" s="479"/>
      <c r="PBO17" s="478"/>
      <c r="PBP17" s="479"/>
      <c r="PBQ17" s="478"/>
      <c r="PBR17" s="479"/>
      <c r="PBS17" s="478"/>
      <c r="PBT17" s="479"/>
      <c r="PBU17" s="478"/>
      <c r="PBV17" s="479"/>
      <c r="PBW17" s="478"/>
      <c r="PBX17" s="479"/>
      <c r="PBY17" s="478"/>
      <c r="PBZ17" s="479"/>
      <c r="PCA17" s="478"/>
      <c r="PCB17" s="479"/>
      <c r="PCC17" s="478"/>
      <c r="PCD17" s="479"/>
      <c r="PCE17" s="478"/>
      <c r="PCF17" s="479"/>
      <c r="PCG17" s="478"/>
      <c r="PCH17" s="479"/>
      <c r="PCI17" s="478"/>
      <c r="PCJ17" s="479"/>
      <c r="PCK17" s="478"/>
      <c r="PCL17" s="479"/>
      <c r="PCM17" s="478"/>
      <c r="PCN17" s="479"/>
      <c r="PCO17" s="478"/>
      <c r="PCP17" s="479"/>
      <c r="PCQ17" s="478"/>
      <c r="PCR17" s="479"/>
      <c r="PCS17" s="478"/>
      <c r="PCT17" s="479"/>
      <c r="PCU17" s="478"/>
      <c r="PCV17" s="479"/>
      <c r="PCW17" s="478"/>
      <c r="PCX17" s="479"/>
      <c r="PCY17" s="478"/>
      <c r="PCZ17" s="479"/>
      <c r="PDA17" s="478"/>
      <c r="PDB17" s="479"/>
      <c r="PDC17" s="478"/>
      <c r="PDD17" s="479"/>
      <c r="PDE17" s="478"/>
      <c r="PDF17" s="479"/>
      <c r="PDG17" s="478"/>
      <c r="PDH17" s="479"/>
      <c r="PDI17" s="478"/>
      <c r="PDJ17" s="479"/>
      <c r="PDK17" s="478"/>
      <c r="PDL17" s="479"/>
      <c r="PDM17" s="478"/>
      <c r="PDN17" s="479"/>
      <c r="PDO17" s="478"/>
      <c r="PDP17" s="479"/>
      <c r="PDQ17" s="478"/>
      <c r="PDR17" s="479"/>
      <c r="PDS17" s="478"/>
      <c r="PDT17" s="479"/>
      <c r="PDU17" s="478"/>
      <c r="PDV17" s="479"/>
      <c r="PDW17" s="478"/>
      <c r="PDX17" s="479"/>
      <c r="PDY17" s="478"/>
      <c r="PDZ17" s="479"/>
      <c r="PEA17" s="478"/>
      <c r="PEB17" s="479"/>
      <c r="PEC17" s="478"/>
      <c r="PED17" s="479"/>
      <c r="PEE17" s="478"/>
      <c r="PEF17" s="479"/>
      <c r="PEG17" s="478"/>
      <c r="PEH17" s="479"/>
      <c r="PEI17" s="478"/>
      <c r="PEJ17" s="479"/>
      <c r="PEK17" s="478"/>
      <c r="PEL17" s="479"/>
      <c r="PEM17" s="478"/>
      <c r="PEN17" s="479"/>
      <c r="PEO17" s="478"/>
      <c r="PEP17" s="479"/>
      <c r="PEQ17" s="478"/>
      <c r="PER17" s="479"/>
      <c r="PES17" s="478"/>
      <c r="PET17" s="479"/>
      <c r="PEU17" s="478"/>
      <c r="PEV17" s="479"/>
      <c r="PEW17" s="478"/>
      <c r="PEX17" s="479"/>
      <c r="PEY17" s="478"/>
      <c r="PEZ17" s="479"/>
      <c r="PFA17" s="478"/>
      <c r="PFB17" s="479"/>
      <c r="PFC17" s="478"/>
      <c r="PFD17" s="479"/>
      <c r="PFE17" s="478"/>
      <c r="PFF17" s="479"/>
      <c r="PFG17" s="478"/>
      <c r="PFH17" s="479"/>
      <c r="PFI17" s="478"/>
      <c r="PFJ17" s="479"/>
      <c r="PFK17" s="478"/>
      <c r="PFL17" s="479"/>
      <c r="PFM17" s="478"/>
      <c r="PFN17" s="479"/>
      <c r="PFO17" s="478"/>
      <c r="PFP17" s="479"/>
      <c r="PFQ17" s="478"/>
      <c r="PFR17" s="479"/>
      <c r="PFS17" s="478"/>
      <c r="PFT17" s="479"/>
      <c r="PFU17" s="478"/>
      <c r="PFV17" s="479"/>
      <c r="PFW17" s="478"/>
      <c r="PFX17" s="479"/>
      <c r="PFY17" s="478"/>
      <c r="PFZ17" s="479"/>
      <c r="PGA17" s="478"/>
      <c r="PGB17" s="479"/>
      <c r="PGC17" s="478"/>
      <c r="PGD17" s="479"/>
      <c r="PGE17" s="478"/>
      <c r="PGF17" s="479"/>
      <c r="PGG17" s="478"/>
      <c r="PGH17" s="479"/>
      <c r="PGI17" s="478"/>
      <c r="PGJ17" s="479"/>
      <c r="PGK17" s="478"/>
      <c r="PGL17" s="479"/>
      <c r="PGM17" s="478"/>
      <c r="PGN17" s="479"/>
      <c r="PGO17" s="478"/>
      <c r="PGP17" s="479"/>
      <c r="PGQ17" s="478"/>
      <c r="PGR17" s="479"/>
      <c r="PGS17" s="478"/>
      <c r="PGT17" s="479"/>
      <c r="PGU17" s="478"/>
      <c r="PGV17" s="479"/>
      <c r="PGW17" s="478"/>
      <c r="PGX17" s="479"/>
      <c r="PGY17" s="478"/>
      <c r="PGZ17" s="479"/>
      <c r="PHA17" s="478"/>
      <c r="PHB17" s="479"/>
      <c r="PHC17" s="478"/>
      <c r="PHD17" s="479"/>
      <c r="PHE17" s="478"/>
      <c r="PHF17" s="479"/>
      <c r="PHG17" s="478"/>
      <c r="PHH17" s="479"/>
      <c r="PHI17" s="478"/>
      <c r="PHJ17" s="479"/>
      <c r="PHK17" s="478"/>
      <c r="PHL17" s="479"/>
      <c r="PHM17" s="478"/>
      <c r="PHN17" s="479"/>
      <c r="PHO17" s="478"/>
      <c r="PHP17" s="479"/>
      <c r="PHQ17" s="478"/>
      <c r="PHR17" s="479"/>
      <c r="PHS17" s="478"/>
      <c r="PHT17" s="479"/>
      <c r="PHU17" s="478"/>
      <c r="PHV17" s="479"/>
      <c r="PHW17" s="478"/>
      <c r="PHX17" s="479"/>
      <c r="PHY17" s="478"/>
      <c r="PHZ17" s="479"/>
      <c r="PIA17" s="478"/>
      <c r="PIB17" s="479"/>
      <c r="PIC17" s="478"/>
      <c r="PID17" s="479"/>
      <c r="PIE17" s="478"/>
      <c r="PIF17" s="479"/>
      <c r="PIG17" s="478"/>
      <c r="PIH17" s="479"/>
      <c r="PII17" s="478"/>
      <c r="PIJ17" s="479"/>
      <c r="PIK17" s="478"/>
      <c r="PIL17" s="479"/>
      <c r="PIM17" s="478"/>
      <c r="PIN17" s="479"/>
      <c r="PIO17" s="478"/>
      <c r="PIP17" s="479"/>
      <c r="PIQ17" s="478"/>
      <c r="PIR17" s="479"/>
      <c r="PIS17" s="478"/>
      <c r="PIT17" s="479"/>
      <c r="PIU17" s="478"/>
      <c r="PIV17" s="479"/>
      <c r="PIW17" s="478"/>
      <c r="PIX17" s="479"/>
      <c r="PIY17" s="478"/>
      <c r="PIZ17" s="479"/>
      <c r="PJA17" s="478"/>
      <c r="PJB17" s="479"/>
      <c r="PJC17" s="478"/>
      <c r="PJD17" s="479"/>
      <c r="PJE17" s="478"/>
      <c r="PJF17" s="479"/>
      <c r="PJG17" s="478"/>
      <c r="PJH17" s="479"/>
      <c r="PJI17" s="478"/>
      <c r="PJJ17" s="479"/>
      <c r="PJK17" s="478"/>
      <c r="PJL17" s="479"/>
      <c r="PJM17" s="478"/>
      <c r="PJN17" s="479"/>
      <c r="PJO17" s="478"/>
      <c r="PJP17" s="479"/>
      <c r="PJQ17" s="478"/>
      <c r="PJR17" s="479"/>
      <c r="PJS17" s="478"/>
      <c r="PJT17" s="479"/>
      <c r="PJU17" s="478"/>
      <c r="PJV17" s="479"/>
      <c r="PJW17" s="478"/>
      <c r="PJX17" s="479"/>
      <c r="PJY17" s="478"/>
      <c r="PJZ17" s="479"/>
      <c r="PKA17" s="478"/>
      <c r="PKB17" s="479"/>
      <c r="PKC17" s="478"/>
      <c r="PKD17" s="479"/>
      <c r="PKE17" s="478"/>
      <c r="PKF17" s="479"/>
      <c r="PKG17" s="478"/>
      <c r="PKH17" s="479"/>
      <c r="PKI17" s="478"/>
      <c r="PKJ17" s="479"/>
      <c r="PKK17" s="478"/>
      <c r="PKL17" s="479"/>
      <c r="PKM17" s="478"/>
      <c r="PKN17" s="479"/>
      <c r="PKO17" s="478"/>
      <c r="PKP17" s="479"/>
      <c r="PKQ17" s="478"/>
      <c r="PKR17" s="479"/>
      <c r="PKS17" s="478"/>
      <c r="PKT17" s="479"/>
      <c r="PKU17" s="478"/>
      <c r="PKV17" s="479"/>
      <c r="PKW17" s="478"/>
      <c r="PKX17" s="479"/>
      <c r="PKY17" s="478"/>
      <c r="PKZ17" s="479"/>
      <c r="PLA17" s="478"/>
      <c r="PLB17" s="479"/>
      <c r="PLC17" s="478"/>
      <c r="PLD17" s="479"/>
      <c r="PLE17" s="478"/>
      <c r="PLF17" s="479"/>
      <c r="PLG17" s="478"/>
      <c r="PLH17" s="479"/>
      <c r="PLI17" s="478"/>
      <c r="PLJ17" s="479"/>
      <c r="PLK17" s="478"/>
      <c r="PLL17" s="479"/>
      <c r="PLM17" s="478"/>
      <c r="PLN17" s="479"/>
      <c r="PLO17" s="478"/>
      <c r="PLP17" s="479"/>
      <c r="PLQ17" s="478"/>
      <c r="PLR17" s="479"/>
      <c r="PLS17" s="478"/>
      <c r="PLT17" s="479"/>
      <c r="PLU17" s="478"/>
      <c r="PLV17" s="479"/>
      <c r="PLW17" s="478"/>
      <c r="PLX17" s="479"/>
      <c r="PLY17" s="478"/>
      <c r="PLZ17" s="479"/>
      <c r="PMA17" s="478"/>
      <c r="PMB17" s="479"/>
      <c r="PMC17" s="478"/>
      <c r="PMD17" s="479"/>
      <c r="PME17" s="478"/>
      <c r="PMF17" s="479"/>
      <c r="PMG17" s="478"/>
      <c r="PMH17" s="479"/>
      <c r="PMI17" s="478"/>
      <c r="PMJ17" s="479"/>
      <c r="PMK17" s="478"/>
      <c r="PML17" s="479"/>
      <c r="PMM17" s="478"/>
      <c r="PMN17" s="479"/>
      <c r="PMO17" s="478"/>
      <c r="PMP17" s="479"/>
      <c r="PMQ17" s="478"/>
      <c r="PMR17" s="479"/>
      <c r="PMS17" s="478"/>
      <c r="PMT17" s="479"/>
      <c r="PMU17" s="478"/>
      <c r="PMV17" s="479"/>
      <c r="PMW17" s="478"/>
      <c r="PMX17" s="479"/>
      <c r="PMY17" s="478"/>
      <c r="PMZ17" s="479"/>
      <c r="PNA17" s="478"/>
      <c r="PNB17" s="479"/>
      <c r="PNC17" s="478"/>
      <c r="PND17" s="479"/>
      <c r="PNE17" s="478"/>
      <c r="PNF17" s="479"/>
      <c r="PNG17" s="478"/>
      <c r="PNH17" s="479"/>
      <c r="PNI17" s="478"/>
      <c r="PNJ17" s="479"/>
      <c r="PNK17" s="478"/>
      <c r="PNL17" s="479"/>
      <c r="PNM17" s="478"/>
      <c r="PNN17" s="479"/>
      <c r="PNO17" s="478"/>
      <c r="PNP17" s="479"/>
      <c r="PNQ17" s="478"/>
      <c r="PNR17" s="479"/>
      <c r="PNS17" s="478"/>
      <c r="PNT17" s="479"/>
      <c r="PNU17" s="478"/>
      <c r="PNV17" s="479"/>
      <c r="PNW17" s="478"/>
      <c r="PNX17" s="479"/>
      <c r="PNY17" s="478"/>
      <c r="PNZ17" s="479"/>
      <c r="POA17" s="478"/>
      <c r="POB17" s="479"/>
      <c r="POC17" s="478"/>
      <c r="POD17" s="479"/>
      <c r="POE17" s="478"/>
      <c r="POF17" s="479"/>
      <c r="POG17" s="478"/>
      <c r="POH17" s="479"/>
      <c r="POI17" s="478"/>
      <c r="POJ17" s="479"/>
      <c r="POK17" s="478"/>
      <c r="POL17" s="479"/>
      <c r="POM17" s="478"/>
      <c r="PON17" s="479"/>
      <c r="POO17" s="478"/>
      <c r="POP17" s="479"/>
      <c r="POQ17" s="478"/>
      <c r="POR17" s="479"/>
      <c r="POS17" s="478"/>
      <c r="POT17" s="479"/>
      <c r="POU17" s="478"/>
      <c r="POV17" s="479"/>
      <c r="POW17" s="478"/>
      <c r="POX17" s="479"/>
      <c r="POY17" s="478"/>
      <c r="POZ17" s="479"/>
      <c r="PPA17" s="478"/>
      <c r="PPB17" s="479"/>
      <c r="PPC17" s="478"/>
      <c r="PPD17" s="479"/>
      <c r="PPE17" s="478"/>
      <c r="PPF17" s="479"/>
      <c r="PPG17" s="478"/>
      <c r="PPH17" s="479"/>
      <c r="PPI17" s="478"/>
      <c r="PPJ17" s="479"/>
      <c r="PPK17" s="478"/>
      <c r="PPL17" s="479"/>
      <c r="PPM17" s="478"/>
      <c r="PPN17" s="479"/>
      <c r="PPO17" s="478"/>
      <c r="PPP17" s="479"/>
      <c r="PPQ17" s="478"/>
      <c r="PPR17" s="479"/>
      <c r="PPS17" s="478"/>
      <c r="PPT17" s="479"/>
      <c r="PPU17" s="478"/>
      <c r="PPV17" s="479"/>
      <c r="PPW17" s="478"/>
      <c r="PPX17" s="479"/>
      <c r="PPY17" s="478"/>
      <c r="PPZ17" s="479"/>
      <c r="PQA17" s="478"/>
      <c r="PQB17" s="479"/>
      <c r="PQC17" s="478"/>
      <c r="PQD17" s="479"/>
      <c r="PQE17" s="478"/>
      <c r="PQF17" s="479"/>
      <c r="PQG17" s="478"/>
      <c r="PQH17" s="479"/>
      <c r="PQI17" s="478"/>
      <c r="PQJ17" s="479"/>
      <c r="PQK17" s="478"/>
      <c r="PQL17" s="479"/>
      <c r="PQM17" s="478"/>
      <c r="PQN17" s="479"/>
      <c r="PQO17" s="478"/>
      <c r="PQP17" s="479"/>
      <c r="PQQ17" s="478"/>
      <c r="PQR17" s="479"/>
      <c r="PQS17" s="478"/>
      <c r="PQT17" s="479"/>
      <c r="PQU17" s="478"/>
      <c r="PQV17" s="479"/>
      <c r="PQW17" s="478"/>
      <c r="PQX17" s="479"/>
      <c r="PQY17" s="478"/>
      <c r="PQZ17" s="479"/>
      <c r="PRA17" s="478"/>
      <c r="PRB17" s="479"/>
      <c r="PRC17" s="478"/>
      <c r="PRD17" s="479"/>
      <c r="PRE17" s="478"/>
      <c r="PRF17" s="479"/>
      <c r="PRG17" s="478"/>
      <c r="PRH17" s="479"/>
      <c r="PRI17" s="478"/>
      <c r="PRJ17" s="479"/>
      <c r="PRK17" s="478"/>
      <c r="PRL17" s="479"/>
      <c r="PRM17" s="478"/>
      <c r="PRN17" s="479"/>
      <c r="PRO17" s="478"/>
      <c r="PRP17" s="479"/>
      <c r="PRQ17" s="478"/>
      <c r="PRR17" s="479"/>
      <c r="PRS17" s="478"/>
      <c r="PRT17" s="479"/>
      <c r="PRU17" s="478"/>
      <c r="PRV17" s="479"/>
      <c r="PRW17" s="478"/>
      <c r="PRX17" s="479"/>
      <c r="PRY17" s="478"/>
      <c r="PRZ17" s="479"/>
      <c r="PSA17" s="478"/>
      <c r="PSB17" s="479"/>
      <c r="PSC17" s="478"/>
      <c r="PSD17" s="479"/>
      <c r="PSE17" s="478"/>
      <c r="PSF17" s="479"/>
      <c r="PSG17" s="478"/>
      <c r="PSH17" s="479"/>
      <c r="PSI17" s="478"/>
      <c r="PSJ17" s="479"/>
      <c r="PSK17" s="478"/>
      <c r="PSL17" s="479"/>
      <c r="PSM17" s="478"/>
      <c r="PSN17" s="479"/>
      <c r="PSO17" s="478"/>
      <c r="PSP17" s="479"/>
      <c r="PSQ17" s="478"/>
      <c r="PSR17" s="479"/>
      <c r="PSS17" s="478"/>
      <c r="PST17" s="479"/>
      <c r="PSU17" s="478"/>
      <c r="PSV17" s="479"/>
      <c r="PSW17" s="478"/>
      <c r="PSX17" s="479"/>
      <c r="PSY17" s="478"/>
      <c r="PSZ17" s="479"/>
      <c r="PTA17" s="478"/>
      <c r="PTB17" s="479"/>
      <c r="PTC17" s="478"/>
      <c r="PTD17" s="479"/>
      <c r="PTE17" s="478"/>
      <c r="PTF17" s="479"/>
      <c r="PTG17" s="478"/>
      <c r="PTH17" s="479"/>
      <c r="PTI17" s="478"/>
      <c r="PTJ17" s="479"/>
      <c r="PTK17" s="478"/>
      <c r="PTL17" s="479"/>
      <c r="PTM17" s="478"/>
      <c r="PTN17" s="479"/>
      <c r="PTO17" s="478"/>
      <c r="PTP17" s="479"/>
      <c r="PTQ17" s="478"/>
      <c r="PTR17" s="479"/>
      <c r="PTS17" s="478"/>
      <c r="PTT17" s="479"/>
      <c r="PTU17" s="478"/>
      <c r="PTV17" s="479"/>
      <c r="PTW17" s="478"/>
      <c r="PTX17" s="479"/>
      <c r="PTY17" s="478"/>
      <c r="PTZ17" s="479"/>
      <c r="PUA17" s="478"/>
      <c r="PUB17" s="479"/>
      <c r="PUC17" s="478"/>
      <c r="PUD17" s="479"/>
      <c r="PUE17" s="478"/>
      <c r="PUF17" s="479"/>
      <c r="PUG17" s="478"/>
      <c r="PUH17" s="479"/>
      <c r="PUI17" s="478"/>
      <c r="PUJ17" s="479"/>
      <c r="PUK17" s="478"/>
      <c r="PUL17" s="479"/>
      <c r="PUM17" s="478"/>
      <c r="PUN17" s="479"/>
      <c r="PUO17" s="478"/>
      <c r="PUP17" s="479"/>
      <c r="PUQ17" s="478"/>
      <c r="PUR17" s="479"/>
      <c r="PUS17" s="478"/>
      <c r="PUT17" s="479"/>
      <c r="PUU17" s="478"/>
      <c r="PUV17" s="479"/>
      <c r="PUW17" s="478"/>
      <c r="PUX17" s="479"/>
      <c r="PUY17" s="478"/>
      <c r="PUZ17" s="479"/>
      <c r="PVA17" s="478"/>
      <c r="PVB17" s="479"/>
      <c r="PVC17" s="478"/>
      <c r="PVD17" s="479"/>
      <c r="PVE17" s="478"/>
      <c r="PVF17" s="479"/>
      <c r="PVG17" s="478"/>
      <c r="PVH17" s="479"/>
      <c r="PVI17" s="478"/>
      <c r="PVJ17" s="479"/>
      <c r="PVK17" s="478"/>
      <c r="PVL17" s="479"/>
      <c r="PVM17" s="478"/>
      <c r="PVN17" s="479"/>
      <c r="PVO17" s="478"/>
      <c r="PVP17" s="479"/>
      <c r="PVQ17" s="478"/>
      <c r="PVR17" s="479"/>
      <c r="PVS17" s="478"/>
      <c r="PVT17" s="479"/>
      <c r="PVU17" s="478"/>
      <c r="PVV17" s="479"/>
      <c r="PVW17" s="478"/>
      <c r="PVX17" s="479"/>
      <c r="PVY17" s="478"/>
      <c r="PVZ17" s="479"/>
      <c r="PWA17" s="478"/>
      <c r="PWB17" s="479"/>
      <c r="PWC17" s="478"/>
      <c r="PWD17" s="479"/>
      <c r="PWE17" s="478"/>
      <c r="PWF17" s="479"/>
      <c r="PWG17" s="478"/>
      <c r="PWH17" s="479"/>
      <c r="PWI17" s="478"/>
      <c r="PWJ17" s="479"/>
      <c r="PWK17" s="478"/>
      <c r="PWL17" s="479"/>
      <c r="PWM17" s="478"/>
      <c r="PWN17" s="479"/>
      <c r="PWO17" s="478"/>
      <c r="PWP17" s="479"/>
      <c r="PWQ17" s="478"/>
      <c r="PWR17" s="479"/>
      <c r="PWS17" s="478"/>
      <c r="PWT17" s="479"/>
      <c r="PWU17" s="478"/>
      <c r="PWV17" s="479"/>
      <c r="PWW17" s="478"/>
      <c r="PWX17" s="479"/>
      <c r="PWY17" s="478"/>
      <c r="PWZ17" s="479"/>
      <c r="PXA17" s="478"/>
      <c r="PXB17" s="479"/>
      <c r="PXC17" s="478"/>
      <c r="PXD17" s="479"/>
      <c r="PXE17" s="478"/>
      <c r="PXF17" s="479"/>
      <c r="PXG17" s="478"/>
      <c r="PXH17" s="479"/>
      <c r="PXI17" s="478"/>
      <c r="PXJ17" s="479"/>
      <c r="PXK17" s="478"/>
      <c r="PXL17" s="479"/>
      <c r="PXM17" s="478"/>
      <c r="PXN17" s="479"/>
      <c r="PXO17" s="478"/>
      <c r="PXP17" s="479"/>
      <c r="PXQ17" s="478"/>
      <c r="PXR17" s="479"/>
      <c r="PXS17" s="478"/>
      <c r="PXT17" s="479"/>
      <c r="PXU17" s="478"/>
      <c r="PXV17" s="479"/>
      <c r="PXW17" s="478"/>
      <c r="PXX17" s="479"/>
      <c r="PXY17" s="478"/>
      <c r="PXZ17" s="479"/>
      <c r="PYA17" s="478"/>
      <c r="PYB17" s="479"/>
      <c r="PYC17" s="478"/>
      <c r="PYD17" s="479"/>
      <c r="PYE17" s="478"/>
      <c r="PYF17" s="479"/>
      <c r="PYG17" s="478"/>
      <c r="PYH17" s="479"/>
      <c r="PYI17" s="478"/>
      <c r="PYJ17" s="479"/>
      <c r="PYK17" s="478"/>
      <c r="PYL17" s="479"/>
      <c r="PYM17" s="478"/>
      <c r="PYN17" s="479"/>
      <c r="PYO17" s="478"/>
      <c r="PYP17" s="479"/>
      <c r="PYQ17" s="478"/>
      <c r="PYR17" s="479"/>
      <c r="PYS17" s="478"/>
      <c r="PYT17" s="479"/>
      <c r="PYU17" s="478"/>
      <c r="PYV17" s="479"/>
      <c r="PYW17" s="478"/>
      <c r="PYX17" s="479"/>
      <c r="PYY17" s="478"/>
      <c r="PYZ17" s="479"/>
      <c r="PZA17" s="478"/>
      <c r="PZB17" s="479"/>
      <c r="PZC17" s="478"/>
      <c r="PZD17" s="479"/>
      <c r="PZE17" s="478"/>
      <c r="PZF17" s="479"/>
      <c r="PZG17" s="478"/>
      <c r="PZH17" s="479"/>
      <c r="PZI17" s="478"/>
      <c r="PZJ17" s="479"/>
      <c r="PZK17" s="478"/>
      <c r="PZL17" s="479"/>
      <c r="PZM17" s="478"/>
      <c r="PZN17" s="479"/>
      <c r="PZO17" s="478"/>
      <c r="PZP17" s="479"/>
      <c r="PZQ17" s="478"/>
      <c r="PZR17" s="479"/>
      <c r="PZS17" s="478"/>
      <c r="PZT17" s="479"/>
      <c r="PZU17" s="478"/>
      <c r="PZV17" s="479"/>
      <c r="PZW17" s="478"/>
      <c r="PZX17" s="479"/>
      <c r="PZY17" s="478"/>
      <c r="PZZ17" s="479"/>
      <c r="QAA17" s="478"/>
      <c r="QAB17" s="479"/>
      <c r="QAC17" s="478"/>
      <c r="QAD17" s="479"/>
      <c r="QAE17" s="478"/>
      <c r="QAF17" s="479"/>
      <c r="QAG17" s="478"/>
      <c r="QAH17" s="479"/>
      <c r="QAI17" s="478"/>
      <c r="QAJ17" s="479"/>
      <c r="QAK17" s="478"/>
      <c r="QAL17" s="479"/>
      <c r="QAM17" s="478"/>
      <c r="QAN17" s="479"/>
      <c r="QAO17" s="478"/>
      <c r="QAP17" s="479"/>
      <c r="QAQ17" s="478"/>
      <c r="QAR17" s="479"/>
      <c r="QAS17" s="478"/>
      <c r="QAT17" s="479"/>
      <c r="QAU17" s="478"/>
      <c r="QAV17" s="479"/>
      <c r="QAW17" s="478"/>
      <c r="QAX17" s="479"/>
      <c r="QAY17" s="478"/>
      <c r="QAZ17" s="479"/>
      <c r="QBA17" s="478"/>
      <c r="QBB17" s="479"/>
      <c r="QBC17" s="478"/>
      <c r="QBD17" s="479"/>
      <c r="QBE17" s="478"/>
      <c r="QBF17" s="479"/>
      <c r="QBG17" s="478"/>
      <c r="QBH17" s="479"/>
      <c r="QBI17" s="478"/>
      <c r="QBJ17" s="479"/>
      <c r="QBK17" s="478"/>
      <c r="QBL17" s="479"/>
      <c r="QBM17" s="478"/>
      <c r="QBN17" s="479"/>
      <c r="QBO17" s="478"/>
      <c r="QBP17" s="479"/>
      <c r="QBQ17" s="478"/>
      <c r="QBR17" s="479"/>
      <c r="QBS17" s="478"/>
      <c r="QBT17" s="479"/>
      <c r="QBU17" s="478"/>
      <c r="QBV17" s="479"/>
      <c r="QBW17" s="478"/>
      <c r="QBX17" s="479"/>
      <c r="QBY17" s="478"/>
      <c r="QBZ17" s="479"/>
      <c r="QCA17" s="478"/>
      <c r="QCB17" s="479"/>
      <c r="QCC17" s="478"/>
      <c r="QCD17" s="479"/>
      <c r="QCE17" s="478"/>
      <c r="QCF17" s="479"/>
      <c r="QCG17" s="478"/>
      <c r="QCH17" s="479"/>
      <c r="QCI17" s="478"/>
      <c r="QCJ17" s="479"/>
      <c r="QCK17" s="478"/>
      <c r="QCL17" s="479"/>
      <c r="QCM17" s="478"/>
      <c r="QCN17" s="479"/>
      <c r="QCO17" s="478"/>
      <c r="QCP17" s="479"/>
      <c r="QCQ17" s="478"/>
      <c r="QCR17" s="479"/>
      <c r="QCS17" s="478"/>
      <c r="QCT17" s="479"/>
      <c r="QCU17" s="478"/>
      <c r="QCV17" s="479"/>
      <c r="QCW17" s="478"/>
      <c r="QCX17" s="479"/>
      <c r="QCY17" s="478"/>
      <c r="QCZ17" s="479"/>
      <c r="QDA17" s="478"/>
      <c r="QDB17" s="479"/>
      <c r="QDC17" s="478"/>
      <c r="QDD17" s="479"/>
      <c r="QDE17" s="478"/>
      <c r="QDF17" s="479"/>
      <c r="QDG17" s="478"/>
      <c r="QDH17" s="479"/>
      <c r="QDI17" s="478"/>
      <c r="QDJ17" s="479"/>
      <c r="QDK17" s="478"/>
      <c r="QDL17" s="479"/>
      <c r="QDM17" s="478"/>
      <c r="QDN17" s="479"/>
      <c r="QDO17" s="478"/>
      <c r="QDP17" s="479"/>
      <c r="QDQ17" s="478"/>
      <c r="QDR17" s="479"/>
      <c r="QDS17" s="478"/>
      <c r="QDT17" s="479"/>
      <c r="QDU17" s="478"/>
      <c r="QDV17" s="479"/>
      <c r="QDW17" s="478"/>
      <c r="QDX17" s="479"/>
      <c r="QDY17" s="478"/>
      <c r="QDZ17" s="479"/>
      <c r="QEA17" s="478"/>
      <c r="QEB17" s="479"/>
      <c r="QEC17" s="478"/>
      <c r="QED17" s="479"/>
      <c r="QEE17" s="478"/>
      <c r="QEF17" s="479"/>
      <c r="QEG17" s="478"/>
      <c r="QEH17" s="479"/>
      <c r="QEI17" s="478"/>
      <c r="QEJ17" s="479"/>
      <c r="QEK17" s="478"/>
      <c r="QEL17" s="479"/>
      <c r="QEM17" s="478"/>
      <c r="QEN17" s="479"/>
      <c r="QEO17" s="478"/>
      <c r="QEP17" s="479"/>
      <c r="QEQ17" s="478"/>
      <c r="QER17" s="479"/>
      <c r="QES17" s="478"/>
      <c r="QET17" s="479"/>
      <c r="QEU17" s="478"/>
      <c r="QEV17" s="479"/>
      <c r="QEW17" s="478"/>
      <c r="QEX17" s="479"/>
      <c r="QEY17" s="478"/>
      <c r="QEZ17" s="479"/>
      <c r="QFA17" s="478"/>
      <c r="QFB17" s="479"/>
      <c r="QFC17" s="478"/>
      <c r="QFD17" s="479"/>
      <c r="QFE17" s="478"/>
      <c r="QFF17" s="479"/>
      <c r="QFG17" s="478"/>
      <c r="QFH17" s="479"/>
      <c r="QFI17" s="478"/>
      <c r="QFJ17" s="479"/>
      <c r="QFK17" s="478"/>
      <c r="QFL17" s="479"/>
      <c r="QFM17" s="478"/>
      <c r="QFN17" s="479"/>
      <c r="QFO17" s="478"/>
      <c r="QFP17" s="479"/>
      <c r="QFQ17" s="478"/>
      <c r="QFR17" s="479"/>
      <c r="QFS17" s="478"/>
      <c r="QFT17" s="479"/>
      <c r="QFU17" s="478"/>
      <c r="QFV17" s="479"/>
      <c r="QFW17" s="478"/>
      <c r="QFX17" s="479"/>
      <c r="QFY17" s="478"/>
      <c r="QFZ17" s="479"/>
      <c r="QGA17" s="478"/>
      <c r="QGB17" s="479"/>
      <c r="QGC17" s="478"/>
      <c r="QGD17" s="479"/>
      <c r="QGE17" s="478"/>
      <c r="QGF17" s="479"/>
      <c r="QGG17" s="478"/>
      <c r="QGH17" s="479"/>
      <c r="QGI17" s="478"/>
      <c r="QGJ17" s="479"/>
      <c r="QGK17" s="478"/>
      <c r="QGL17" s="479"/>
      <c r="QGM17" s="478"/>
      <c r="QGN17" s="479"/>
      <c r="QGO17" s="478"/>
      <c r="QGP17" s="479"/>
      <c r="QGQ17" s="478"/>
      <c r="QGR17" s="479"/>
      <c r="QGS17" s="478"/>
      <c r="QGT17" s="479"/>
      <c r="QGU17" s="478"/>
      <c r="QGV17" s="479"/>
      <c r="QGW17" s="478"/>
      <c r="QGX17" s="479"/>
      <c r="QGY17" s="478"/>
      <c r="QGZ17" s="479"/>
      <c r="QHA17" s="478"/>
      <c r="QHB17" s="479"/>
      <c r="QHC17" s="478"/>
      <c r="QHD17" s="479"/>
      <c r="QHE17" s="478"/>
      <c r="QHF17" s="479"/>
      <c r="QHG17" s="478"/>
      <c r="QHH17" s="479"/>
      <c r="QHI17" s="478"/>
      <c r="QHJ17" s="479"/>
      <c r="QHK17" s="478"/>
      <c r="QHL17" s="479"/>
      <c r="QHM17" s="478"/>
      <c r="QHN17" s="479"/>
      <c r="QHO17" s="478"/>
      <c r="QHP17" s="479"/>
      <c r="QHQ17" s="478"/>
      <c r="QHR17" s="479"/>
      <c r="QHS17" s="478"/>
      <c r="QHT17" s="479"/>
      <c r="QHU17" s="478"/>
      <c r="QHV17" s="479"/>
      <c r="QHW17" s="478"/>
      <c r="QHX17" s="479"/>
      <c r="QHY17" s="478"/>
      <c r="QHZ17" s="479"/>
      <c r="QIA17" s="478"/>
      <c r="QIB17" s="479"/>
      <c r="QIC17" s="478"/>
      <c r="QID17" s="479"/>
      <c r="QIE17" s="478"/>
      <c r="QIF17" s="479"/>
      <c r="QIG17" s="478"/>
      <c r="QIH17" s="479"/>
      <c r="QII17" s="478"/>
      <c r="QIJ17" s="479"/>
      <c r="QIK17" s="478"/>
      <c r="QIL17" s="479"/>
      <c r="QIM17" s="478"/>
      <c r="QIN17" s="479"/>
      <c r="QIO17" s="478"/>
      <c r="QIP17" s="479"/>
      <c r="QIQ17" s="478"/>
      <c r="QIR17" s="479"/>
      <c r="QIS17" s="478"/>
      <c r="QIT17" s="479"/>
      <c r="QIU17" s="478"/>
      <c r="QIV17" s="479"/>
      <c r="QIW17" s="478"/>
      <c r="QIX17" s="479"/>
      <c r="QIY17" s="478"/>
      <c r="QIZ17" s="479"/>
      <c r="QJA17" s="478"/>
      <c r="QJB17" s="479"/>
      <c r="QJC17" s="478"/>
      <c r="QJD17" s="479"/>
      <c r="QJE17" s="478"/>
      <c r="QJF17" s="479"/>
      <c r="QJG17" s="478"/>
      <c r="QJH17" s="479"/>
      <c r="QJI17" s="478"/>
      <c r="QJJ17" s="479"/>
      <c r="QJK17" s="478"/>
      <c r="QJL17" s="479"/>
      <c r="QJM17" s="478"/>
      <c r="QJN17" s="479"/>
      <c r="QJO17" s="478"/>
      <c r="QJP17" s="479"/>
      <c r="QJQ17" s="478"/>
      <c r="QJR17" s="479"/>
      <c r="QJS17" s="478"/>
      <c r="QJT17" s="479"/>
      <c r="QJU17" s="478"/>
      <c r="QJV17" s="479"/>
      <c r="QJW17" s="478"/>
      <c r="QJX17" s="479"/>
      <c r="QJY17" s="478"/>
      <c r="QJZ17" s="479"/>
      <c r="QKA17" s="478"/>
      <c r="QKB17" s="479"/>
      <c r="QKC17" s="478"/>
      <c r="QKD17" s="479"/>
      <c r="QKE17" s="478"/>
      <c r="QKF17" s="479"/>
      <c r="QKG17" s="478"/>
      <c r="QKH17" s="479"/>
      <c r="QKI17" s="478"/>
      <c r="QKJ17" s="479"/>
      <c r="QKK17" s="478"/>
      <c r="QKL17" s="479"/>
      <c r="QKM17" s="478"/>
      <c r="QKN17" s="479"/>
      <c r="QKO17" s="478"/>
      <c r="QKP17" s="479"/>
      <c r="QKQ17" s="478"/>
      <c r="QKR17" s="479"/>
      <c r="QKS17" s="478"/>
      <c r="QKT17" s="479"/>
      <c r="QKU17" s="478"/>
      <c r="QKV17" s="479"/>
      <c r="QKW17" s="478"/>
      <c r="QKX17" s="479"/>
      <c r="QKY17" s="478"/>
      <c r="QKZ17" s="479"/>
      <c r="QLA17" s="478"/>
      <c r="QLB17" s="479"/>
      <c r="QLC17" s="478"/>
      <c r="QLD17" s="479"/>
      <c r="QLE17" s="478"/>
      <c r="QLF17" s="479"/>
      <c r="QLG17" s="478"/>
      <c r="QLH17" s="479"/>
      <c r="QLI17" s="478"/>
      <c r="QLJ17" s="479"/>
      <c r="QLK17" s="478"/>
      <c r="QLL17" s="479"/>
      <c r="QLM17" s="478"/>
      <c r="QLN17" s="479"/>
      <c r="QLO17" s="478"/>
      <c r="QLP17" s="479"/>
      <c r="QLQ17" s="478"/>
      <c r="QLR17" s="479"/>
      <c r="QLS17" s="478"/>
      <c r="QLT17" s="479"/>
      <c r="QLU17" s="478"/>
      <c r="QLV17" s="479"/>
      <c r="QLW17" s="478"/>
      <c r="QLX17" s="479"/>
      <c r="QLY17" s="478"/>
      <c r="QLZ17" s="479"/>
      <c r="QMA17" s="478"/>
      <c r="QMB17" s="479"/>
      <c r="QMC17" s="478"/>
      <c r="QMD17" s="479"/>
      <c r="QME17" s="478"/>
      <c r="QMF17" s="479"/>
      <c r="QMG17" s="478"/>
      <c r="QMH17" s="479"/>
      <c r="QMI17" s="478"/>
      <c r="QMJ17" s="479"/>
      <c r="QMK17" s="478"/>
      <c r="QML17" s="479"/>
      <c r="QMM17" s="478"/>
      <c r="QMN17" s="479"/>
      <c r="QMO17" s="478"/>
      <c r="QMP17" s="479"/>
      <c r="QMQ17" s="478"/>
      <c r="QMR17" s="479"/>
      <c r="QMS17" s="478"/>
      <c r="QMT17" s="479"/>
      <c r="QMU17" s="478"/>
      <c r="QMV17" s="479"/>
      <c r="QMW17" s="478"/>
      <c r="QMX17" s="479"/>
      <c r="QMY17" s="478"/>
      <c r="QMZ17" s="479"/>
      <c r="QNA17" s="478"/>
      <c r="QNB17" s="479"/>
      <c r="QNC17" s="478"/>
      <c r="QND17" s="479"/>
      <c r="QNE17" s="478"/>
      <c r="QNF17" s="479"/>
      <c r="QNG17" s="478"/>
      <c r="QNH17" s="479"/>
      <c r="QNI17" s="478"/>
      <c r="QNJ17" s="479"/>
      <c r="QNK17" s="478"/>
      <c r="QNL17" s="479"/>
      <c r="QNM17" s="478"/>
      <c r="QNN17" s="479"/>
      <c r="QNO17" s="478"/>
      <c r="QNP17" s="479"/>
      <c r="QNQ17" s="478"/>
      <c r="QNR17" s="479"/>
      <c r="QNS17" s="478"/>
      <c r="QNT17" s="479"/>
      <c r="QNU17" s="478"/>
      <c r="QNV17" s="479"/>
      <c r="QNW17" s="478"/>
      <c r="QNX17" s="479"/>
      <c r="QNY17" s="478"/>
      <c r="QNZ17" s="479"/>
      <c r="QOA17" s="478"/>
      <c r="QOB17" s="479"/>
      <c r="QOC17" s="478"/>
      <c r="QOD17" s="479"/>
      <c r="QOE17" s="478"/>
      <c r="QOF17" s="479"/>
      <c r="QOG17" s="478"/>
      <c r="QOH17" s="479"/>
      <c r="QOI17" s="478"/>
      <c r="QOJ17" s="479"/>
      <c r="QOK17" s="478"/>
      <c r="QOL17" s="479"/>
      <c r="QOM17" s="478"/>
      <c r="QON17" s="479"/>
      <c r="QOO17" s="478"/>
      <c r="QOP17" s="479"/>
      <c r="QOQ17" s="478"/>
      <c r="QOR17" s="479"/>
      <c r="QOS17" s="478"/>
      <c r="QOT17" s="479"/>
      <c r="QOU17" s="478"/>
      <c r="QOV17" s="479"/>
      <c r="QOW17" s="478"/>
      <c r="QOX17" s="479"/>
      <c r="QOY17" s="478"/>
      <c r="QOZ17" s="479"/>
      <c r="QPA17" s="478"/>
      <c r="QPB17" s="479"/>
      <c r="QPC17" s="478"/>
      <c r="QPD17" s="479"/>
      <c r="QPE17" s="478"/>
      <c r="QPF17" s="479"/>
      <c r="QPG17" s="478"/>
      <c r="QPH17" s="479"/>
      <c r="QPI17" s="478"/>
      <c r="QPJ17" s="479"/>
      <c r="QPK17" s="478"/>
      <c r="QPL17" s="479"/>
      <c r="QPM17" s="478"/>
      <c r="QPN17" s="479"/>
      <c r="QPO17" s="478"/>
      <c r="QPP17" s="479"/>
      <c r="QPQ17" s="478"/>
      <c r="QPR17" s="479"/>
      <c r="QPS17" s="478"/>
      <c r="QPT17" s="479"/>
      <c r="QPU17" s="478"/>
      <c r="QPV17" s="479"/>
      <c r="QPW17" s="478"/>
      <c r="QPX17" s="479"/>
      <c r="QPY17" s="478"/>
      <c r="QPZ17" s="479"/>
      <c r="QQA17" s="478"/>
      <c r="QQB17" s="479"/>
      <c r="QQC17" s="478"/>
      <c r="QQD17" s="479"/>
      <c r="QQE17" s="478"/>
      <c r="QQF17" s="479"/>
      <c r="QQG17" s="478"/>
      <c r="QQH17" s="479"/>
      <c r="QQI17" s="478"/>
      <c r="QQJ17" s="479"/>
      <c r="QQK17" s="478"/>
      <c r="QQL17" s="479"/>
      <c r="QQM17" s="478"/>
      <c r="QQN17" s="479"/>
      <c r="QQO17" s="478"/>
      <c r="QQP17" s="479"/>
      <c r="QQQ17" s="478"/>
      <c r="QQR17" s="479"/>
      <c r="QQS17" s="478"/>
      <c r="QQT17" s="479"/>
      <c r="QQU17" s="478"/>
      <c r="QQV17" s="479"/>
      <c r="QQW17" s="478"/>
      <c r="QQX17" s="479"/>
      <c r="QQY17" s="478"/>
      <c r="QQZ17" s="479"/>
      <c r="QRA17" s="478"/>
      <c r="QRB17" s="479"/>
      <c r="QRC17" s="478"/>
      <c r="QRD17" s="479"/>
      <c r="QRE17" s="478"/>
      <c r="QRF17" s="479"/>
      <c r="QRG17" s="478"/>
      <c r="QRH17" s="479"/>
      <c r="QRI17" s="478"/>
      <c r="QRJ17" s="479"/>
      <c r="QRK17" s="478"/>
      <c r="QRL17" s="479"/>
      <c r="QRM17" s="478"/>
      <c r="QRN17" s="479"/>
      <c r="QRO17" s="478"/>
      <c r="QRP17" s="479"/>
      <c r="QRQ17" s="478"/>
      <c r="QRR17" s="479"/>
      <c r="QRS17" s="478"/>
      <c r="QRT17" s="479"/>
      <c r="QRU17" s="478"/>
      <c r="QRV17" s="479"/>
      <c r="QRW17" s="478"/>
      <c r="QRX17" s="479"/>
      <c r="QRY17" s="478"/>
      <c r="QRZ17" s="479"/>
      <c r="QSA17" s="478"/>
      <c r="QSB17" s="479"/>
      <c r="QSC17" s="478"/>
      <c r="QSD17" s="479"/>
      <c r="QSE17" s="478"/>
      <c r="QSF17" s="479"/>
      <c r="QSG17" s="478"/>
      <c r="QSH17" s="479"/>
      <c r="QSI17" s="478"/>
      <c r="QSJ17" s="479"/>
      <c r="QSK17" s="478"/>
      <c r="QSL17" s="479"/>
      <c r="QSM17" s="478"/>
      <c r="QSN17" s="479"/>
      <c r="QSO17" s="478"/>
      <c r="QSP17" s="479"/>
      <c r="QSQ17" s="478"/>
      <c r="QSR17" s="479"/>
      <c r="QSS17" s="478"/>
      <c r="QST17" s="479"/>
      <c r="QSU17" s="478"/>
      <c r="QSV17" s="479"/>
      <c r="QSW17" s="478"/>
      <c r="QSX17" s="479"/>
      <c r="QSY17" s="478"/>
      <c r="QSZ17" s="479"/>
      <c r="QTA17" s="478"/>
      <c r="QTB17" s="479"/>
      <c r="QTC17" s="478"/>
      <c r="QTD17" s="479"/>
      <c r="QTE17" s="478"/>
      <c r="QTF17" s="479"/>
      <c r="QTG17" s="478"/>
      <c r="QTH17" s="479"/>
      <c r="QTI17" s="478"/>
      <c r="QTJ17" s="479"/>
      <c r="QTK17" s="478"/>
      <c r="QTL17" s="479"/>
      <c r="QTM17" s="478"/>
      <c r="QTN17" s="479"/>
      <c r="QTO17" s="478"/>
      <c r="QTP17" s="479"/>
      <c r="QTQ17" s="478"/>
      <c r="QTR17" s="479"/>
      <c r="QTS17" s="478"/>
      <c r="QTT17" s="479"/>
      <c r="QTU17" s="478"/>
      <c r="QTV17" s="479"/>
      <c r="QTW17" s="478"/>
      <c r="QTX17" s="479"/>
      <c r="QTY17" s="478"/>
      <c r="QTZ17" s="479"/>
      <c r="QUA17" s="478"/>
      <c r="QUB17" s="479"/>
      <c r="QUC17" s="478"/>
      <c r="QUD17" s="479"/>
      <c r="QUE17" s="478"/>
      <c r="QUF17" s="479"/>
      <c r="QUG17" s="478"/>
      <c r="QUH17" s="479"/>
      <c r="QUI17" s="478"/>
      <c r="QUJ17" s="479"/>
      <c r="QUK17" s="478"/>
      <c r="QUL17" s="479"/>
      <c r="QUM17" s="478"/>
      <c r="QUN17" s="479"/>
      <c r="QUO17" s="478"/>
      <c r="QUP17" s="479"/>
      <c r="QUQ17" s="478"/>
      <c r="QUR17" s="479"/>
      <c r="QUS17" s="478"/>
      <c r="QUT17" s="479"/>
      <c r="QUU17" s="478"/>
      <c r="QUV17" s="479"/>
      <c r="QUW17" s="478"/>
      <c r="QUX17" s="479"/>
      <c r="QUY17" s="478"/>
      <c r="QUZ17" s="479"/>
      <c r="QVA17" s="478"/>
      <c r="QVB17" s="479"/>
      <c r="QVC17" s="478"/>
      <c r="QVD17" s="479"/>
      <c r="QVE17" s="478"/>
      <c r="QVF17" s="479"/>
      <c r="QVG17" s="478"/>
      <c r="QVH17" s="479"/>
      <c r="QVI17" s="478"/>
      <c r="QVJ17" s="479"/>
      <c r="QVK17" s="478"/>
      <c r="QVL17" s="479"/>
      <c r="QVM17" s="478"/>
      <c r="QVN17" s="479"/>
      <c r="QVO17" s="478"/>
      <c r="QVP17" s="479"/>
      <c r="QVQ17" s="478"/>
      <c r="QVR17" s="479"/>
      <c r="QVS17" s="478"/>
      <c r="QVT17" s="479"/>
      <c r="QVU17" s="478"/>
      <c r="QVV17" s="479"/>
      <c r="QVW17" s="478"/>
      <c r="QVX17" s="479"/>
      <c r="QVY17" s="478"/>
      <c r="QVZ17" s="479"/>
      <c r="QWA17" s="478"/>
      <c r="QWB17" s="479"/>
      <c r="QWC17" s="478"/>
      <c r="QWD17" s="479"/>
      <c r="QWE17" s="478"/>
      <c r="QWF17" s="479"/>
      <c r="QWG17" s="478"/>
      <c r="QWH17" s="479"/>
      <c r="QWI17" s="478"/>
      <c r="QWJ17" s="479"/>
      <c r="QWK17" s="478"/>
      <c r="QWL17" s="479"/>
      <c r="QWM17" s="478"/>
      <c r="QWN17" s="479"/>
      <c r="QWO17" s="478"/>
      <c r="QWP17" s="479"/>
      <c r="QWQ17" s="478"/>
      <c r="QWR17" s="479"/>
      <c r="QWS17" s="478"/>
      <c r="QWT17" s="479"/>
      <c r="QWU17" s="478"/>
      <c r="QWV17" s="479"/>
      <c r="QWW17" s="478"/>
      <c r="QWX17" s="479"/>
      <c r="QWY17" s="478"/>
      <c r="QWZ17" s="479"/>
      <c r="QXA17" s="478"/>
      <c r="QXB17" s="479"/>
      <c r="QXC17" s="478"/>
      <c r="QXD17" s="479"/>
      <c r="QXE17" s="478"/>
      <c r="QXF17" s="479"/>
      <c r="QXG17" s="478"/>
      <c r="QXH17" s="479"/>
      <c r="QXI17" s="478"/>
      <c r="QXJ17" s="479"/>
      <c r="QXK17" s="478"/>
      <c r="QXL17" s="479"/>
      <c r="QXM17" s="478"/>
      <c r="QXN17" s="479"/>
      <c r="QXO17" s="478"/>
      <c r="QXP17" s="479"/>
      <c r="QXQ17" s="478"/>
      <c r="QXR17" s="479"/>
      <c r="QXS17" s="478"/>
      <c r="QXT17" s="479"/>
      <c r="QXU17" s="478"/>
      <c r="QXV17" s="479"/>
      <c r="QXW17" s="478"/>
      <c r="QXX17" s="479"/>
      <c r="QXY17" s="478"/>
      <c r="QXZ17" s="479"/>
      <c r="QYA17" s="478"/>
      <c r="QYB17" s="479"/>
      <c r="QYC17" s="478"/>
      <c r="QYD17" s="479"/>
      <c r="QYE17" s="478"/>
      <c r="QYF17" s="479"/>
      <c r="QYG17" s="478"/>
      <c r="QYH17" s="479"/>
      <c r="QYI17" s="478"/>
      <c r="QYJ17" s="479"/>
      <c r="QYK17" s="478"/>
      <c r="QYL17" s="479"/>
      <c r="QYM17" s="478"/>
      <c r="QYN17" s="479"/>
      <c r="QYO17" s="478"/>
      <c r="QYP17" s="479"/>
      <c r="QYQ17" s="478"/>
      <c r="QYR17" s="479"/>
      <c r="QYS17" s="478"/>
      <c r="QYT17" s="479"/>
      <c r="QYU17" s="478"/>
      <c r="QYV17" s="479"/>
      <c r="QYW17" s="478"/>
      <c r="QYX17" s="479"/>
      <c r="QYY17" s="478"/>
      <c r="QYZ17" s="479"/>
      <c r="QZA17" s="478"/>
      <c r="QZB17" s="479"/>
      <c r="QZC17" s="478"/>
      <c r="QZD17" s="479"/>
      <c r="QZE17" s="478"/>
      <c r="QZF17" s="479"/>
      <c r="QZG17" s="478"/>
      <c r="QZH17" s="479"/>
      <c r="QZI17" s="478"/>
      <c r="QZJ17" s="479"/>
      <c r="QZK17" s="478"/>
      <c r="QZL17" s="479"/>
      <c r="QZM17" s="478"/>
      <c r="QZN17" s="479"/>
      <c r="QZO17" s="478"/>
      <c r="QZP17" s="479"/>
      <c r="QZQ17" s="478"/>
      <c r="QZR17" s="479"/>
      <c r="QZS17" s="478"/>
      <c r="QZT17" s="479"/>
      <c r="QZU17" s="478"/>
      <c r="QZV17" s="479"/>
      <c r="QZW17" s="478"/>
      <c r="QZX17" s="479"/>
      <c r="QZY17" s="478"/>
      <c r="QZZ17" s="479"/>
      <c r="RAA17" s="478"/>
      <c r="RAB17" s="479"/>
      <c r="RAC17" s="478"/>
      <c r="RAD17" s="479"/>
      <c r="RAE17" s="478"/>
      <c r="RAF17" s="479"/>
      <c r="RAG17" s="478"/>
      <c r="RAH17" s="479"/>
      <c r="RAI17" s="478"/>
      <c r="RAJ17" s="479"/>
      <c r="RAK17" s="478"/>
      <c r="RAL17" s="479"/>
      <c r="RAM17" s="478"/>
      <c r="RAN17" s="479"/>
      <c r="RAO17" s="478"/>
      <c r="RAP17" s="479"/>
      <c r="RAQ17" s="478"/>
      <c r="RAR17" s="479"/>
      <c r="RAS17" s="478"/>
      <c r="RAT17" s="479"/>
      <c r="RAU17" s="478"/>
      <c r="RAV17" s="479"/>
      <c r="RAW17" s="478"/>
      <c r="RAX17" s="479"/>
      <c r="RAY17" s="478"/>
      <c r="RAZ17" s="479"/>
      <c r="RBA17" s="478"/>
      <c r="RBB17" s="479"/>
      <c r="RBC17" s="478"/>
      <c r="RBD17" s="479"/>
      <c r="RBE17" s="478"/>
      <c r="RBF17" s="479"/>
      <c r="RBG17" s="478"/>
      <c r="RBH17" s="479"/>
      <c r="RBI17" s="478"/>
      <c r="RBJ17" s="479"/>
      <c r="RBK17" s="478"/>
      <c r="RBL17" s="479"/>
      <c r="RBM17" s="478"/>
      <c r="RBN17" s="479"/>
      <c r="RBO17" s="478"/>
      <c r="RBP17" s="479"/>
      <c r="RBQ17" s="478"/>
      <c r="RBR17" s="479"/>
      <c r="RBS17" s="478"/>
      <c r="RBT17" s="479"/>
      <c r="RBU17" s="478"/>
      <c r="RBV17" s="479"/>
      <c r="RBW17" s="478"/>
      <c r="RBX17" s="479"/>
      <c r="RBY17" s="478"/>
      <c r="RBZ17" s="479"/>
      <c r="RCA17" s="478"/>
      <c r="RCB17" s="479"/>
      <c r="RCC17" s="478"/>
      <c r="RCD17" s="479"/>
      <c r="RCE17" s="478"/>
      <c r="RCF17" s="479"/>
      <c r="RCG17" s="478"/>
      <c r="RCH17" s="479"/>
      <c r="RCI17" s="478"/>
      <c r="RCJ17" s="479"/>
      <c r="RCK17" s="478"/>
      <c r="RCL17" s="479"/>
      <c r="RCM17" s="478"/>
      <c r="RCN17" s="479"/>
      <c r="RCO17" s="478"/>
      <c r="RCP17" s="479"/>
      <c r="RCQ17" s="478"/>
      <c r="RCR17" s="479"/>
      <c r="RCS17" s="478"/>
      <c r="RCT17" s="479"/>
      <c r="RCU17" s="478"/>
      <c r="RCV17" s="479"/>
      <c r="RCW17" s="478"/>
      <c r="RCX17" s="479"/>
      <c r="RCY17" s="478"/>
      <c r="RCZ17" s="479"/>
      <c r="RDA17" s="478"/>
      <c r="RDB17" s="479"/>
      <c r="RDC17" s="478"/>
      <c r="RDD17" s="479"/>
      <c r="RDE17" s="478"/>
      <c r="RDF17" s="479"/>
      <c r="RDG17" s="478"/>
      <c r="RDH17" s="479"/>
      <c r="RDI17" s="478"/>
      <c r="RDJ17" s="479"/>
      <c r="RDK17" s="478"/>
      <c r="RDL17" s="479"/>
      <c r="RDM17" s="478"/>
      <c r="RDN17" s="479"/>
      <c r="RDO17" s="478"/>
      <c r="RDP17" s="479"/>
      <c r="RDQ17" s="478"/>
      <c r="RDR17" s="479"/>
      <c r="RDS17" s="478"/>
      <c r="RDT17" s="479"/>
      <c r="RDU17" s="478"/>
      <c r="RDV17" s="479"/>
      <c r="RDW17" s="478"/>
      <c r="RDX17" s="479"/>
      <c r="RDY17" s="478"/>
      <c r="RDZ17" s="479"/>
      <c r="REA17" s="478"/>
      <c r="REB17" s="479"/>
      <c r="REC17" s="478"/>
      <c r="RED17" s="479"/>
      <c r="REE17" s="478"/>
      <c r="REF17" s="479"/>
      <c r="REG17" s="478"/>
      <c r="REH17" s="479"/>
      <c r="REI17" s="478"/>
      <c r="REJ17" s="479"/>
      <c r="REK17" s="478"/>
      <c r="REL17" s="479"/>
      <c r="REM17" s="478"/>
      <c r="REN17" s="479"/>
      <c r="REO17" s="478"/>
      <c r="REP17" s="479"/>
      <c r="REQ17" s="478"/>
      <c r="RER17" s="479"/>
      <c r="RES17" s="478"/>
      <c r="RET17" s="479"/>
      <c r="REU17" s="478"/>
      <c r="REV17" s="479"/>
      <c r="REW17" s="478"/>
      <c r="REX17" s="479"/>
      <c r="REY17" s="478"/>
      <c r="REZ17" s="479"/>
      <c r="RFA17" s="478"/>
      <c r="RFB17" s="479"/>
      <c r="RFC17" s="478"/>
      <c r="RFD17" s="479"/>
      <c r="RFE17" s="478"/>
      <c r="RFF17" s="479"/>
      <c r="RFG17" s="478"/>
      <c r="RFH17" s="479"/>
      <c r="RFI17" s="478"/>
      <c r="RFJ17" s="479"/>
      <c r="RFK17" s="478"/>
      <c r="RFL17" s="479"/>
      <c r="RFM17" s="478"/>
      <c r="RFN17" s="479"/>
      <c r="RFO17" s="478"/>
      <c r="RFP17" s="479"/>
      <c r="RFQ17" s="478"/>
      <c r="RFR17" s="479"/>
      <c r="RFS17" s="478"/>
      <c r="RFT17" s="479"/>
      <c r="RFU17" s="478"/>
      <c r="RFV17" s="479"/>
      <c r="RFW17" s="478"/>
      <c r="RFX17" s="479"/>
      <c r="RFY17" s="478"/>
      <c r="RFZ17" s="479"/>
      <c r="RGA17" s="478"/>
      <c r="RGB17" s="479"/>
      <c r="RGC17" s="478"/>
      <c r="RGD17" s="479"/>
      <c r="RGE17" s="478"/>
      <c r="RGF17" s="479"/>
      <c r="RGG17" s="478"/>
      <c r="RGH17" s="479"/>
      <c r="RGI17" s="478"/>
      <c r="RGJ17" s="479"/>
      <c r="RGK17" s="478"/>
      <c r="RGL17" s="479"/>
      <c r="RGM17" s="478"/>
      <c r="RGN17" s="479"/>
      <c r="RGO17" s="478"/>
      <c r="RGP17" s="479"/>
      <c r="RGQ17" s="478"/>
      <c r="RGR17" s="479"/>
      <c r="RGS17" s="478"/>
      <c r="RGT17" s="479"/>
      <c r="RGU17" s="478"/>
      <c r="RGV17" s="479"/>
      <c r="RGW17" s="478"/>
      <c r="RGX17" s="479"/>
      <c r="RGY17" s="478"/>
      <c r="RGZ17" s="479"/>
      <c r="RHA17" s="478"/>
      <c r="RHB17" s="479"/>
      <c r="RHC17" s="478"/>
      <c r="RHD17" s="479"/>
      <c r="RHE17" s="478"/>
      <c r="RHF17" s="479"/>
      <c r="RHG17" s="478"/>
      <c r="RHH17" s="479"/>
      <c r="RHI17" s="478"/>
      <c r="RHJ17" s="479"/>
      <c r="RHK17" s="478"/>
      <c r="RHL17" s="479"/>
      <c r="RHM17" s="478"/>
      <c r="RHN17" s="479"/>
      <c r="RHO17" s="478"/>
      <c r="RHP17" s="479"/>
      <c r="RHQ17" s="478"/>
      <c r="RHR17" s="479"/>
      <c r="RHS17" s="478"/>
      <c r="RHT17" s="479"/>
      <c r="RHU17" s="478"/>
      <c r="RHV17" s="479"/>
      <c r="RHW17" s="478"/>
      <c r="RHX17" s="479"/>
      <c r="RHY17" s="478"/>
      <c r="RHZ17" s="479"/>
      <c r="RIA17" s="478"/>
      <c r="RIB17" s="479"/>
      <c r="RIC17" s="478"/>
      <c r="RID17" s="479"/>
      <c r="RIE17" s="478"/>
      <c r="RIF17" s="479"/>
      <c r="RIG17" s="478"/>
      <c r="RIH17" s="479"/>
      <c r="RII17" s="478"/>
      <c r="RIJ17" s="479"/>
      <c r="RIK17" s="478"/>
      <c r="RIL17" s="479"/>
      <c r="RIM17" s="478"/>
      <c r="RIN17" s="479"/>
      <c r="RIO17" s="478"/>
      <c r="RIP17" s="479"/>
      <c r="RIQ17" s="478"/>
      <c r="RIR17" s="479"/>
      <c r="RIS17" s="478"/>
      <c r="RIT17" s="479"/>
      <c r="RIU17" s="478"/>
      <c r="RIV17" s="479"/>
      <c r="RIW17" s="478"/>
      <c r="RIX17" s="479"/>
      <c r="RIY17" s="478"/>
      <c r="RIZ17" s="479"/>
      <c r="RJA17" s="478"/>
      <c r="RJB17" s="479"/>
      <c r="RJC17" s="478"/>
      <c r="RJD17" s="479"/>
      <c r="RJE17" s="478"/>
      <c r="RJF17" s="479"/>
      <c r="RJG17" s="478"/>
      <c r="RJH17" s="479"/>
      <c r="RJI17" s="478"/>
      <c r="RJJ17" s="479"/>
      <c r="RJK17" s="478"/>
      <c r="RJL17" s="479"/>
      <c r="RJM17" s="478"/>
      <c r="RJN17" s="479"/>
      <c r="RJO17" s="478"/>
      <c r="RJP17" s="479"/>
      <c r="RJQ17" s="478"/>
      <c r="RJR17" s="479"/>
      <c r="RJS17" s="478"/>
      <c r="RJT17" s="479"/>
      <c r="RJU17" s="478"/>
      <c r="RJV17" s="479"/>
      <c r="RJW17" s="478"/>
      <c r="RJX17" s="479"/>
      <c r="RJY17" s="478"/>
      <c r="RJZ17" s="479"/>
      <c r="RKA17" s="478"/>
      <c r="RKB17" s="479"/>
      <c r="RKC17" s="478"/>
      <c r="RKD17" s="479"/>
      <c r="RKE17" s="478"/>
      <c r="RKF17" s="479"/>
      <c r="RKG17" s="478"/>
      <c r="RKH17" s="479"/>
      <c r="RKI17" s="478"/>
      <c r="RKJ17" s="479"/>
      <c r="RKK17" s="478"/>
      <c r="RKL17" s="479"/>
      <c r="RKM17" s="478"/>
      <c r="RKN17" s="479"/>
      <c r="RKO17" s="478"/>
      <c r="RKP17" s="479"/>
      <c r="RKQ17" s="478"/>
      <c r="RKR17" s="479"/>
      <c r="RKS17" s="478"/>
      <c r="RKT17" s="479"/>
      <c r="RKU17" s="478"/>
      <c r="RKV17" s="479"/>
      <c r="RKW17" s="478"/>
      <c r="RKX17" s="479"/>
      <c r="RKY17" s="478"/>
      <c r="RKZ17" s="479"/>
      <c r="RLA17" s="478"/>
      <c r="RLB17" s="479"/>
      <c r="RLC17" s="478"/>
      <c r="RLD17" s="479"/>
      <c r="RLE17" s="478"/>
      <c r="RLF17" s="479"/>
      <c r="RLG17" s="478"/>
      <c r="RLH17" s="479"/>
      <c r="RLI17" s="478"/>
      <c r="RLJ17" s="479"/>
      <c r="RLK17" s="478"/>
      <c r="RLL17" s="479"/>
      <c r="RLM17" s="478"/>
      <c r="RLN17" s="479"/>
      <c r="RLO17" s="478"/>
      <c r="RLP17" s="479"/>
      <c r="RLQ17" s="478"/>
      <c r="RLR17" s="479"/>
      <c r="RLS17" s="478"/>
      <c r="RLT17" s="479"/>
      <c r="RLU17" s="478"/>
      <c r="RLV17" s="479"/>
      <c r="RLW17" s="478"/>
      <c r="RLX17" s="479"/>
      <c r="RLY17" s="478"/>
      <c r="RLZ17" s="479"/>
      <c r="RMA17" s="478"/>
      <c r="RMB17" s="479"/>
      <c r="RMC17" s="478"/>
      <c r="RMD17" s="479"/>
      <c r="RME17" s="478"/>
      <c r="RMF17" s="479"/>
      <c r="RMG17" s="478"/>
      <c r="RMH17" s="479"/>
      <c r="RMI17" s="478"/>
      <c r="RMJ17" s="479"/>
      <c r="RMK17" s="478"/>
      <c r="RML17" s="479"/>
      <c r="RMM17" s="478"/>
      <c r="RMN17" s="479"/>
      <c r="RMO17" s="478"/>
      <c r="RMP17" s="479"/>
      <c r="RMQ17" s="478"/>
      <c r="RMR17" s="479"/>
      <c r="RMS17" s="478"/>
      <c r="RMT17" s="479"/>
      <c r="RMU17" s="478"/>
      <c r="RMV17" s="479"/>
      <c r="RMW17" s="478"/>
      <c r="RMX17" s="479"/>
      <c r="RMY17" s="478"/>
      <c r="RMZ17" s="479"/>
      <c r="RNA17" s="478"/>
      <c r="RNB17" s="479"/>
      <c r="RNC17" s="478"/>
      <c r="RND17" s="479"/>
      <c r="RNE17" s="478"/>
      <c r="RNF17" s="479"/>
      <c r="RNG17" s="478"/>
      <c r="RNH17" s="479"/>
      <c r="RNI17" s="478"/>
      <c r="RNJ17" s="479"/>
      <c r="RNK17" s="478"/>
      <c r="RNL17" s="479"/>
      <c r="RNM17" s="478"/>
      <c r="RNN17" s="479"/>
      <c r="RNO17" s="478"/>
      <c r="RNP17" s="479"/>
      <c r="RNQ17" s="478"/>
      <c r="RNR17" s="479"/>
      <c r="RNS17" s="478"/>
      <c r="RNT17" s="479"/>
      <c r="RNU17" s="478"/>
      <c r="RNV17" s="479"/>
      <c r="RNW17" s="478"/>
      <c r="RNX17" s="479"/>
      <c r="RNY17" s="478"/>
      <c r="RNZ17" s="479"/>
      <c r="ROA17" s="478"/>
      <c r="ROB17" s="479"/>
      <c r="ROC17" s="478"/>
      <c r="ROD17" s="479"/>
      <c r="ROE17" s="478"/>
      <c r="ROF17" s="479"/>
      <c r="ROG17" s="478"/>
      <c r="ROH17" s="479"/>
      <c r="ROI17" s="478"/>
      <c r="ROJ17" s="479"/>
      <c r="ROK17" s="478"/>
      <c r="ROL17" s="479"/>
      <c r="ROM17" s="478"/>
      <c r="RON17" s="479"/>
      <c r="ROO17" s="478"/>
      <c r="ROP17" s="479"/>
      <c r="ROQ17" s="478"/>
      <c r="ROR17" s="479"/>
      <c r="ROS17" s="478"/>
      <c r="ROT17" s="479"/>
      <c r="ROU17" s="478"/>
      <c r="ROV17" s="479"/>
      <c r="ROW17" s="478"/>
      <c r="ROX17" s="479"/>
      <c r="ROY17" s="478"/>
      <c r="ROZ17" s="479"/>
      <c r="RPA17" s="478"/>
      <c r="RPB17" s="479"/>
      <c r="RPC17" s="478"/>
      <c r="RPD17" s="479"/>
      <c r="RPE17" s="478"/>
      <c r="RPF17" s="479"/>
      <c r="RPG17" s="478"/>
      <c r="RPH17" s="479"/>
      <c r="RPI17" s="478"/>
      <c r="RPJ17" s="479"/>
      <c r="RPK17" s="478"/>
      <c r="RPL17" s="479"/>
      <c r="RPM17" s="478"/>
      <c r="RPN17" s="479"/>
      <c r="RPO17" s="478"/>
      <c r="RPP17" s="479"/>
      <c r="RPQ17" s="478"/>
      <c r="RPR17" s="479"/>
      <c r="RPS17" s="478"/>
      <c r="RPT17" s="479"/>
      <c r="RPU17" s="478"/>
      <c r="RPV17" s="479"/>
      <c r="RPW17" s="478"/>
      <c r="RPX17" s="479"/>
      <c r="RPY17" s="478"/>
      <c r="RPZ17" s="479"/>
      <c r="RQA17" s="478"/>
      <c r="RQB17" s="479"/>
      <c r="RQC17" s="478"/>
      <c r="RQD17" s="479"/>
      <c r="RQE17" s="478"/>
      <c r="RQF17" s="479"/>
      <c r="RQG17" s="478"/>
      <c r="RQH17" s="479"/>
      <c r="RQI17" s="478"/>
      <c r="RQJ17" s="479"/>
      <c r="RQK17" s="478"/>
      <c r="RQL17" s="479"/>
      <c r="RQM17" s="478"/>
      <c r="RQN17" s="479"/>
      <c r="RQO17" s="478"/>
      <c r="RQP17" s="479"/>
      <c r="RQQ17" s="478"/>
      <c r="RQR17" s="479"/>
      <c r="RQS17" s="478"/>
      <c r="RQT17" s="479"/>
      <c r="RQU17" s="478"/>
      <c r="RQV17" s="479"/>
      <c r="RQW17" s="478"/>
      <c r="RQX17" s="479"/>
      <c r="RQY17" s="478"/>
      <c r="RQZ17" s="479"/>
      <c r="RRA17" s="478"/>
      <c r="RRB17" s="479"/>
      <c r="RRC17" s="478"/>
      <c r="RRD17" s="479"/>
      <c r="RRE17" s="478"/>
      <c r="RRF17" s="479"/>
      <c r="RRG17" s="478"/>
      <c r="RRH17" s="479"/>
      <c r="RRI17" s="478"/>
      <c r="RRJ17" s="479"/>
      <c r="RRK17" s="478"/>
      <c r="RRL17" s="479"/>
      <c r="RRM17" s="478"/>
      <c r="RRN17" s="479"/>
      <c r="RRO17" s="478"/>
      <c r="RRP17" s="479"/>
      <c r="RRQ17" s="478"/>
      <c r="RRR17" s="479"/>
      <c r="RRS17" s="478"/>
      <c r="RRT17" s="479"/>
      <c r="RRU17" s="478"/>
      <c r="RRV17" s="479"/>
      <c r="RRW17" s="478"/>
      <c r="RRX17" s="479"/>
      <c r="RRY17" s="478"/>
      <c r="RRZ17" s="479"/>
      <c r="RSA17" s="478"/>
      <c r="RSB17" s="479"/>
      <c r="RSC17" s="478"/>
      <c r="RSD17" s="479"/>
      <c r="RSE17" s="478"/>
      <c r="RSF17" s="479"/>
      <c r="RSG17" s="478"/>
      <c r="RSH17" s="479"/>
      <c r="RSI17" s="478"/>
      <c r="RSJ17" s="479"/>
      <c r="RSK17" s="478"/>
      <c r="RSL17" s="479"/>
      <c r="RSM17" s="478"/>
      <c r="RSN17" s="479"/>
      <c r="RSO17" s="478"/>
      <c r="RSP17" s="479"/>
      <c r="RSQ17" s="478"/>
      <c r="RSR17" s="479"/>
      <c r="RSS17" s="478"/>
      <c r="RST17" s="479"/>
      <c r="RSU17" s="478"/>
      <c r="RSV17" s="479"/>
      <c r="RSW17" s="478"/>
      <c r="RSX17" s="479"/>
      <c r="RSY17" s="478"/>
      <c r="RSZ17" s="479"/>
      <c r="RTA17" s="478"/>
      <c r="RTB17" s="479"/>
      <c r="RTC17" s="478"/>
      <c r="RTD17" s="479"/>
      <c r="RTE17" s="478"/>
      <c r="RTF17" s="479"/>
      <c r="RTG17" s="478"/>
      <c r="RTH17" s="479"/>
      <c r="RTI17" s="478"/>
      <c r="RTJ17" s="479"/>
      <c r="RTK17" s="478"/>
      <c r="RTL17" s="479"/>
      <c r="RTM17" s="478"/>
      <c r="RTN17" s="479"/>
      <c r="RTO17" s="478"/>
      <c r="RTP17" s="479"/>
      <c r="RTQ17" s="478"/>
      <c r="RTR17" s="479"/>
      <c r="RTS17" s="478"/>
      <c r="RTT17" s="479"/>
      <c r="RTU17" s="478"/>
      <c r="RTV17" s="479"/>
      <c r="RTW17" s="478"/>
      <c r="RTX17" s="479"/>
      <c r="RTY17" s="478"/>
      <c r="RTZ17" s="479"/>
      <c r="RUA17" s="478"/>
      <c r="RUB17" s="479"/>
      <c r="RUC17" s="478"/>
      <c r="RUD17" s="479"/>
      <c r="RUE17" s="478"/>
      <c r="RUF17" s="479"/>
      <c r="RUG17" s="478"/>
      <c r="RUH17" s="479"/>
      <c r="RUI17" s="478"/>
      <c r="RUJ17" s="479"/>
      <c r="RUK17" s="478"/>
      <c r="RUL17" s="479"/>
      <c r="RUM17" s="478"/>
      <c r="RUN17" s="479"/>
      <c r="RUO17" s="478"/>
      <c r="RUP17" s="479"/>
      <c r="RUQ17" s="478"/>
      <c r="RUR17" s="479"/>
      <c r="RUS17" s="478"/>
      <c r="RUT17" s="479"/>
      <c r="RUU17" s="478"/>
      <c r="RUV17" s="479"/>
      <c r="RUW17" s="478"/>
      <c r="RUX17" s="479"/>
      <c r="RUY17" s="478"/>
      <c r="RUZ17" s="479"/>
      <c r="RVA17" s="478"/>
      <c r="RVB17" s="479"/>
      <c r="RVC17" s="478"/>
      <c r="RVD17" s="479"/>
      <c r="RVE17" s="478"/>
      <c r="RVF17" s="479"/>
      <c r="RVG17" s="478"/>
      <c r="RVH17" s="479"/>
      <c r="RVI17" s="478"/>
      <c r="RVJ17" s="479"/>
      <c r="RVK17" s="478"/>
      <c r="RVL17" s="479"/>
      <c r="RVM17" s="478"/>
      <c r="RVN17" s="479"/>
      <c r="RVO17" s="478"/>
      <c r="RVP17" s="479"/>
      <c r="RVQ17" s="478"/>
      <c r="RVR17" s="479"/>
      <c r="RVS17" s="478"/>
      <c r="RVT17" s="479"/>
      <c r="RVU17" s="478"/>
      <c r="RVV17" s="479"/>
      <c r="RVW17" s="478"/>
      <c r="RVX17" s="479"/>
      <c r="RVY17" s="478"/>
      <c r="RVZ17" s="479"/>
      <c r="RWA17" s="478"/>
      <c r="RWB17" s="479"/>
      <c r="RWC17" s="478"/>
      <c r="RWD17" s="479"/>
      <c r="RWE17" s="478"/>
      <c r="RWF17" s="479"/>
      <c r="RWG17" s="478"/>
      <c r="RWH17" s="479"/>
      <c r="RWI17" s="478"/>
      <c r="RWJ17" s="479"/>
      <c r="RWK17" s="478"/>
      <c r="RWL17" s="479"/>
      <c r="RWM17" s="478"/>
      <c r="RWN17" s="479"/>
      <c r="RWO17" s="478"/>
      <c r="RWP17" s="479"/>
      <c r="RWQ17" s="478"/>
      <c r="RWR17" s="479"/>
      <c r="RWS17" s="478"/>
      <c r="RWT17" s="479"/>
      <c r="RWU17" s="478"/>
      <c r="RWV17" s="479"/>
      <c r="RWW17" s="478"/>
      <c r="RWX17" s="479"/>
      <c r="RWY17" s="478"/>
      <c r="RWZ17" s="479"/>
      <c r="RXA17" s="478"/>
      <c r="RXB17" s="479"/>
      <c r="RXC17" s="478"/>
      <c r="RXD17" s="479"/>
      <c r="RXE17" s="478"/>
      <c r="RXF17" s="479"/>
      <c r="RXG17" s="478"/>
      <c r="RXH17" s="479"/>
      <c r="RXI17" s="478"/>
      <c r="RXJ17" s="479"/>
      <c r="RXK17" s="478"/>
      <c r="RXL17" s="479"/>
      <c r="RXM17" s="478"/>
      <c r="RXN17" s="479"/>
      <c r="RXO17" s="478"/>
      <c r="RXP17" s="479"/>
      <c r="RXQ17" s="478"/>
      <c r="RXR17" s="479"/>
      <c r="RXS17" s="478"/>
      <c r="RXT17" s="479"/>
      <c r="RXU17" s="478"/>
      <c r="RXV17" s="479"/>
      <c r="RXW17" s="478"/>
      <c r="RXX17" s="479"/>
      <c r="RXY17" s="478"/>
      <c r="RXZ17" s="479"/>
      <c r="RYA17" s="478"/>
      <c r="RYB17" s="479"/>
      <c r="RYC17" s="478"/>
      <c r="RYD17" s="479"/>
      <c r="RYE17" s="478"/>
      <c r="RYF17" s="479"/>
      <c r="RYG17" s="478"/>
      <c r="RYH17" s="479"/>
      <c r="RYI17" s="478"/>
      <c r="RYJ17" s="479"/>
      <c r="RYK17" s="478"/>
      <c r="RYL17" s="479"/>
      <c r="RYM17" s="478"/>
      <c r="RYN17" s="479"/>
      <c r="RYO17" s="478"/>
      <c r="RYP17" s="479"/>
      <c r="RYQ17" s="478"/>
      <c r="RYR17" s="479"/>
      <c r="RYS17" s="478"/>
      <c r="RYT17" s="479"/>
      <c r="RYU17" s="478"/>
      <c r="RYV17" s="479"/>
      <c r="RYW17" s="478"/>
      <c r="RYX17" s="479"/>
      <c r="RYY17" s="478"/>
      <c r="RYZ17" s="479"/>
      <c r="RZA17" s="478"/>
      <c r="RZB17" s="479"/>
      <c r="RZC17" s="478"/>
      <c r="RZD17" s="479"/>
      <c r="RZE17" s="478"/>
      <c r="RZF17" s="479"/>
      <c r="RZG17" s="478"/>
      <c r="RZH17" s="479"/>
      <c r="RZI17" s="478"/>
      <c r="RZJ17" s="479"/>
      <c r="RZK17" s="478"/>
      <c r="RZL17" s="479"/>
      <c r="RZM17" s="478"/>
      <c r="RZN17" s="479"/>
      <c r="RZO17" s="478"/>
      <c r="RZP17" s="479"/>
      <c r="RZQ17" s="478"/>
      <c r="RZR17" s="479"/>
      <c r="RZS17" s="478"/>
      <c r="RZT17" s="479"/>
      <c r="RZU17" s="478"/>
      <c r="RZV17" s="479"/>
      <c r="RZW17" s="478"/>
      <c r="RZX17" s="479"/>
      <c r="RZY17" s="478"/>
      <c r="RZZ17" s="479"/>
      <c r="SAA17" s="478"/>
      <c r="SAB17" s="479"/>
      <c r="SAC17" s="478"/>
      <c r="SAD17" s="479"/>
      <c r="SAE17" s="478"/>
      <c r="SAF17" s="479"/>
      <c r="SAG17" s="478"/>
      <c r="SAH17" s="479"/>
      <c r="SAI17" s="478"/>
      <c r="SAJ17" s="479"/>
      <c r="SAK17" s="478"/>
      <c r="SAL17" s="479"/>
      <c r="SAM17" s="478"/>
      <c r="SAN17" s="479"/>
      <c r="SAO17" s="478"/>
      <c r="SAP17" s="479"/>
      <c r="SAQ17" s="478"/>
      <c r="SAR17" s="479"/>
      <c r="SAS17" s="478"/>
      <c r="SAT17" s="479"/>
      <c r="SAU17" s="478"/>
      <c r="SAV17" s="479"/>
      <c r="SAW17" s="478"/>
      <c r="SAX17" s="479"/>
      <c r="SAY17" s="478"/>
      <c r="SAZ17" s="479"/>
      <c r="SBA17" s="478"/>
      <c r="SBB17" s="479"/>
      <c r="SBC17" s="478"/>
      <c r="SBD17" s="479"/>
      <c r="SBE17" s="478"/>
      <c r="SBF17" s="479"/>
      <c r="SBG17" s="478"/>
      <c r="SBH17" s="479"/>
      <c r="SBI17" s="478"/>
      <c r="SBJ17" s="479"/>
      <c r="SBK17" s="478"/>
      <c r="SBL17" s="479"/>
      <c r="SBM17" s="478"/>
      <c r="SBN17" s="479"/>
      <c r="SBO17" s="478"/>
      <c r="SBP17" s="479"/>
      <c r="SBQ17" s="478"/>
      <c r="SBR17" s="479"/>
      <c r="SBS17" s="478"/>
      <c r="SBT17" s="479"/>
      <c r="SBU17" s="478"/>
      <c r="SBV17" s="479"/>
      <c r="SBW17" s="478"/>
      <c r="SBX17" s="479"/>
      <c r="SBY17" s="478"/>
      <c r="SBZ17" s="479"/>
      <c r="SCA17" s="478"/>
      <c r="SCB17" s="479"/>
      <c r="SCC17" s="478"/>
      <c r="SCD17" s="479"/>
      <c r="SCE17" s="478"/>
      <c r="SCF17" s="479"/>
      <c r="SCG17" s="478"/>
      <c r="SCH17" s="479"/>
      <c r="SCI17" s="478"/>
      <c r="SCJ17" s="479"/>
      <c r="SCK17" s="478"/>
      <c r="SCL17" s="479"/>
      <c r="SCM17" s="478"/>
      <c r="SCN17" s="479"/>
      <c r="SCO17" s="478"/>
      <c r="SCP17" s="479"/>
      <c r="SCQ17" s="478"/>
      <c r="SCR17" s="479"/>
      <c r="SCS17" s="478"/>
      <c r="SCT17" s="479"/>
      <c r="SCU17" s="478"/>
      <c r="SCV17" s="479"/>
      <c r="SCW17" s="478"/>
      <c r="SCX17" s="479"/>
      <c r="SCY17" s="478"/>
      <c r="SCZ17" s="479"/>
      <c r="SDA17" s="478"/>
      <c r="SDB17" s="479"/>
      <c r="SDC17" s="478"/>
      <c r="SDD17" s="479"/>
      <c r="SDE17" s="478"/>
      <c r="SDF17" s="479"/>
      <c r="SDG17" s="478"/>
      <c r="SDH17" s="479"/>
      <c r="SDI17" s="478"/>
      <c r="SDJ17" s="479"/>
      <c r="SDK17" s="478"/>
      <c r="SDL17" s="479"/>
      <c r="SDM17" s="478"/>
      <c r="SDN17" s="479"/>
      <c r="SDO17" s="478"/>
      <c r="SDP17" s="479"/>
      <c r="SDQ17" s="478"/>
      <c r="SDR17" s="479"/>
      <c r="SDS17" s="478"/>
      <c r="SDT17" s="479"/>
      <c r="SDU17" s="478"/>
      <c r="SDV17" s="479"/>
      <c r="SDW17" s="478"/>
      <c r="SDX17" s="479"/>
      <c r="SDY17" s="478"/>
      <c r="SDZ17" s="479"/>
      <c r="SEA17" s="478"/>
      <c r="SEB17" s="479"/>
      <c r="SEC17" s="478"/>
      <c r="SED17" s="479"/>
      <c r="SEE17" s="478"/>
      <c r="SEF17" s="479"/>
      <c r="SEG17" s="478"/>
      <c r="SEH17" s="479"/>
      <c r="SEI17" s="478"/>
      <c r="SEJ17" s="479"/>
      <c r="SEK17" s="478"/>
      <c r="SEL17" s="479"/>
      <c r="SEM17" s="478"/>
      <c r="SEN17" s="479"/>
      <c r="SEO17" s="478"/>
      <c r="SEP17" s="479"/>
      <c r="SEQ17" s="478"/>
      <c r="SER17" s="479"/>
      <c r="SES17" s="478"/>
      <c r="SET17" s="479"/>
      <c r="SEU17" s="478"/>
      <c r="SEV17" s="479"/>
      <c r="SEW17" s="478"/>
      <c r="SEX17" s="479"/>
      <c r="SEY17" s="478"/>
      <c r="SEZ17" s="479"/>
      <c r="SFA17" s="478"/>
      <c r="SFB17" s="479"/>
      <c r="SFC17" s="478"/>
      <c r="SFD17" s="479"/>
      <c r="SFE17" s="478"/>
      <c r="SFF17" s="479"/>
      <c r="SFG17" s="478"/>
      <c r="SFH17" s="479"/>
      <c r="SFI17" s="478"/>
      <c r="SFJ17" s="479"/>
      <c r="SFK17" s="478"/>
      <c r="SFL17" s="479"/>
      <c r="SFM17" s="478"/>
      <c r="SFN17" s="479"/>
      <c r="SFO17" s="478"/>
      <c r="SFP17" s="479"/>
      <c r="SFQ17" s="478"/>
      <c r="SFR17" s="479"/>
      <c r="SFS17" s="478"/>
      <c r="SFT17" s="479"/>
      <c r="SFU17" s="478"/>
      <c r="SFV17" s="479"/>
      <c r="SFW17" s="478"/>
      <c r="SFX17" s="479"/>
      <c r="SFY17" s="478"/>
      <c r="SFZ17" s="479"/>
      <c r="SGA17" s="478"/>
      <c r="SGB17" s="479"/>
      <c r="SGC17" s="478"/>
      <c r="SGD17" s="479"/>
      <c r="SGE17" s="478"/>
      <c r="SGF17" s="479"/>
      <c r="SGG17" s="478"/>
      <c r="SGH17" s="479"/>
      <c r="SGI17" s="478"/>
      <c r="SGJ17" s="479"/>
      <c r="SGK17" s="478"/>
      <c r="SGL17" s="479"/>
      <c r="SGM17" s="478"/>
      <c r="SGN17" s="479"/>
      <c r="SGO17" s="478"/>
      <c r="SGP17" s="479"/>
      <c r="SGQ17" s="478"/>
      <c r="SGR17" s="479"/>
      <c r="SGS17" s="478"/>
      <c r="SGT17" s="479"/>
      <c r="SGU17" s="478"/>
      <c r="SGV17" s="479"/>
      <c r="SGW17" s="478"/>
      <c r="SGX17" s="479"/>
      <c r="SGY17" s="478"/>
      <c r="SGZ17" s="479"/>
      <c r="SHA17" s="478"/>
      <c r="SHB17" s="479"/>
      <c r="SHC17" s="478"/>
      <c r="SHD17" s="479"/>
      <c r="SHE17" s="478"/>
      <c r="SHF17" s="479"/>
      <c r="SHG17" s="478"/>
      <c r="SHH17" s="479"/>
      <c r="SHI17" s="478"/>
      <c r="SHJ17" s="479"/>
      <c r="SHK17" s="478"/>
      <c r="SHL17" s="479"/>
      <c r="SHM17" s="478"/>
      <c r="SHN17" s="479"/>
      <c r="SHO17" s="478"/>
      <c r="SHP17" s="479"/>
      <c r="SHQ17" s="478"/>
      <c r="SHR17" s="479"/>
      <c r="SHS17" s="478"/>
      <c r="SHT17" s="479"/>
      <c r="SHU17" s="478"/>
      <c r="SHV17" s="479"/>
      <c r="SHW17" s="478"/>
      <c r="SHX17" s="479"/>
      <c r="SHY17" s="478"/>
      <c r="SHZ17" s="479"/>
      <c r="SIA17" s="478"/>
      <c r="SIB17" s="479"/>
      <c r="SIC17" s="478"/>
      <c r="SID17" s="479"/>
      <c r="SIE17" s="478"/>
      <c r="SIF17" s="479"/>
      <c r="SIG17" s="478"/>
      <c r="SIH17" s="479"/>
      <c r="SII17" s="478"/>
      <c r="SIJ17" s="479"/>
      <c r="SIK17" s="478"/>
      <c r="SIL17" s="479"/>
      <c r="SIM17" s="478"/>
      <c r="SIN17" s="479"/>
      <c r="SIO17" s="478"/>
      <c r="SIP17" s="479"/>
      <c r="SIQ17" s="478"/>
      <c r="SIR17" s="479"/>
      <c r="SIS17" s="478"/>
      <c r="SIT17" s="479"/>
      <c r="SIU17" s="478"/>
      <c r="SIV17" s="479"/>
      <c r="SIW17" s="478"/>
      <c r="SIX17" s="479"/>
      <c r="SIY17" s="478"/>
      <c r="SIZ17" s="479"/>
      <c r="SJA17" s="478"/>
      <c r="SJB17" s="479"/>
      <c r="SJC17" s="478"/>
      <c r="SJD17" s="479"/>
      <c r="SJE17" s="478"/>
      <c r="SJF17" s="479"/>
      <c r="SJG17" s="478"/>
      <c r="SJH17" s="479"/>
      <c r="SJI17" s="478"/>
      <c r="SJJ17" s="479"/>
      <c r="SJK17" s="478"/>
      <c r="SJL17" s="479"/>
      <c r="SJM17" s="478"/>
      <c r="SJN17" s="479"/>
      <c r="SJO17" s="478"/>
      <c r="SJP17" s="479"/>
      <c r="SJQ17" s="478"/>
      <c r="SJR17" s="479"/>
      <c r="SJS17" s="478"/>
      <c r="SJT17" s="479"/>
      <c r="SJU17" s="478"/>
      <c r="SJV17" s="479"/>
      <c r="SJW17" s="478"/>
      <c r="SJX17" s="479"/>
      <c r="SJY17" s="478"/>
      <c r="SJZ17" s="479"/>
      <c r="SKA17" s="478"/>
      <c r="SKB17" s="479"/>
      <c r="SKC17" s="478"/>
      <c r="SKD17" s="479"/>
      <c r="SKE17" s="478"/>
      <c r="SKF17" s="479"/>
      <c r="SKG17" s="478"/>
      <c r="SKH17" s="479"/>
      <c r="SKI17" s="478"/>
      <c r="SKJ17" s="479"/>
      <c r="SKK17" s="478"/>
      <c r="SKL17" s="479"/>
      <c r="SKM17" s="478"/>
      <c r="SKN17" s="479"/>
      <c r="SKO17" s="478"/>
      <c r="SKP17" s="479"/>
      <c r="SKQ17" s="478"/>
      <c r="SKR17" s="479"/>
      <c r="SKS17" s="478"/>
      <c r="SKT17" s="479"/>
      <c r="SKU17" s="478"/>
      <c r="SKV17" s="479"/>
      <c r="SKW17" s="478"/>
      <c r="SKX17" s="479"/>
      <c r="SKY17" s="478"/>
      <c r="SKZ17" s="479"/>
      <c r="SLA17" s="478"/>
      <c r="SLB17" s="479"/>
      <c r="SLC17" s="478"/>
      <c r="SLD17" s="479"/>
      <c r="SLE17" s="478"/>
      <c r="SLF17" s="479"/>
      <c r="SLG17" s="478"/>
      <c r="SLH17" s="479"/>
      <c r="SLI17" s="478"/>
      <c r="SLJ17" s="479"/>
      <c r="SLK17" s="478"/>
      <c r="SLL17" s="479"/>
      <c r="SLM17" s="478"/>
      <c r="SLN17" s="479"/>
      <c r="SLO17" s="478"/>
      <c r="SLP17" s="479"/>
      <c r="SLQ17" s="478"/>
      <c r="SLR17" s="479"/>
      <c r="SLS17" s="478"/>
      <c r="SLT17" s="479"/>
      <c r="SLU17" s="478"/>
      <c r="SLV17" s="479"/>
      <c r="SLW17" s="478"/>
      <c r="SLX17" s="479"/>
      <c r="SLY17" s="478"/>
      <c r="SLZ17" s="479"/>
      <c r="SMA17" s="478"/>
      <c r="SMB17" s="479"/>
      <c r="SMC17" s="478"/>
      <c r="SMD17" s="479"/>
      <c r="SME17" s="478"/>
      <c r="SMF17" s="479"/>
      <c r="SMG17" s="478"/>
      <c r="SMH17" s="479"/>
      <c r="SMI17" s="478"/>
      <c r="SMJ17" s="479"/>
      <c r="SMK17" s="478"/>
      <c r="SML17" s="479"/>
      <c r="SMM17" s="478"/>
      <c r="SMN17" s="479"/>
      <c r="SMO17" s="478"/>
      <c r="SMP17" s="479"/>
      <c r="SMQ17" s="478"/>
      <c r="SMR17" s="479"/>
      <c r="SMS17" s="478"/>
      <c r="SMT17" s="479"/>
      <c r="SMU17" s="478"/>
      <c r="SMV17" s="479"/>
      <c r="SMW17" s="478"/>
      <c r="SMX17" s="479"/>
      <c r="SMY17" s="478"/>
      <c r="SMZ17" s="479"/>
      <c r="SNA17" s="478"/>
      <c r="SNB17" s="479"/>
      <c r="SNC17" s="478"/>
      <c r="SND17" s="479"/>
      <c r="SNE17" s="478"/>
      <c r="SNF17" s="479"/>
      <c r="SNG17" s="478"/>
      <c r="SNH17" s="479"/>
      <c r="SNI17" s="478"/>
      <c r="SNJ17" s="479"/>
      <c r="SNK17" s="478"/>
      <c r="SNL17" s="479"/>
      <c r="SNM17" s="478"/>
      <c r="SNN17" s="479"/>
      <c r="SNO17" s="478"/>
      <c r="SNP17" s="479"/>
      <c r="SNQ17" s="478"/>
      <c r="SNR17" s="479"/>
      <c r="SNS17" s="478"/>
      <c r="SNT17" s="479"/>
      <c r="SNU17" s="478"/>
      <c r="SNV17" s="479"/>
      <c r="SNW17" s="478"/>
      <c r="SNX17" s="479"/>
      <c r="SNY17" s="478"/>
      <c r="SNZ17" s="479"/>
      <c r="SOA17" s="478"/>
      <c r="SOB17" s="479"/>
      <c r="SOC17" s="478"/>
      <c r="SOD17" s="479"/>
      <c r="SOE17" s="478"/>
      <c r="SOF17" s="479"/>
      <c r="SOG17" s="478"/>
      <c r="SOH17" s="479"/>
      <c r="SOI17" s="478"/>
      <c r="SOJ17" s="479"/>
      <c r="SOK17" s="478"/>
      <c r="SOL17" s="479"/>
      <c r="SOM17" s="478"/>
      <c r="SON17" s="479"/>
      <c r="SOO17" s="478"/>
      <c r="SOP17" s="479"/>
      <c r="SOQ17" s="478"/>
      <c r="SOR17" s="479"/>
      <c r="SOS17" s="478"/>
      <c r="SOT17" s="479"/>
      <c r="SOU17" s="478"/>
      <c r="SOV17" s="479"/>
      <c r="SOW17" s="478"/>
      <c r="SOX17" s="479"/>
      <c r="SOY17" s="478"/>
      <c r="SOZ17" s="479"/>
      <c r="SPA17" s="478"/>
      <c r="SPB17" s="479"/>
      <c r="SPC17" s="478"/>
      <c r="SPD17" s="479"/>
      <c r="SPE17" s="478"/>
      <c r="SPF17" s="479"/>
      <c r="SPG17" s="478"/>
      <c r="SPH17" s="479"/>
      <c r="SPI17" s="478"/>
      <c r="SPJ17" s="479"/>
      <c r="SPK17" s="478"/>
      <c r="SPL17" s="479"/>
      <c r="SPM17" s="478"/>
      <c r="SPN17" s="479"/>
      <c r="SPO17" s="478"/>
      <c r="SPP17" s="479"/>
      <c r="SPQ17" s="478"/>
      <c r="SPR17" s="479"/>
      <c r="SPS17" s="478"/>
      <c r="SPT17" s="479"/>
      <c r="SPU17" s="478"/>
      <c r="SPV17" s="479"/>
      <c r="SPW17" s="478"/>
      <c r="SPX17" s="479"/>
      <c r="SPY17" s="478"/>
      <c r="SPZ17" s="479"/>
      <c r="SQA17" s="478"/>
      <c r="SQB17" s="479"/>
      <c r="SQC17" s="478"/>
      <c r="SQD17" s="479"/>
      <c r="SQE17" s="478"/>
      <c r="SQF17" s="479"/>
      <c r="SQG17" s="478"/>
      <c r="SQH17" s="479"/>
      <c r="SQI17" s="478"/>
      <c r="SQJ17" s="479"/>
      <c r="SQK17" s="478"/>
      <c r="SQL17" s="479"/>
      <c r="SQM17" s="478"/>
      <c r="SQN17" s="479"/>
      <c r="SQO17" s="478"/>
      <c r="SQP17" s="479"/>
      <c r="SQQ17" s="478"/>
      <c r="SQR17" s="479"/>
      <c r="SQS17" s="478"/>
      <c r="SQT17" s="479"/>
      <c r="SQU17" s="478"/>
      <c r="SQV17" s="479"/>
      <c r="SQW17" s="478"/>
      <c r="SQX17" s="479"/>
      <c r="SQY17" s="478"/>
      <c r="SQZ17" s="479"/>
      <c r="SRA17" s="478"/>
      <c r="SRB17" s="479"/>
      <c r="SRC17" s="478"/>
      <c r="SRD17" s="479"/>
      <c r="SRE17" s="478"/>
      <c r="SRF17" s="479"/>
      <c r="SRG17" s="478"/>
      <c r="SRH17" s="479"/>
      <c r="SRI17" s="478"/>
      <c r="SRJ17" s="479"/>
      <c r="SRK17" s="478"/>
      <c r="SRL17" s="479"/>
      <c r="SRM17" s="478"/>
      <c r="SRN17" s="479"/>
      <c r="SRO17" s="478"/>
      <c r="SRP17" s="479"/>
      <c r="SRQ17" s="478"/>
      <c r="SRR17" s="479"/>
      <c r="SRS17" s="478"/>
      <c r="SRT17" s="479"/>
      <c r="SRU17" s="478"/>
      <c r="SRV17" s="479"/>
      <c r="SRW17" s="478"/>
      <c r="SRX17" s="479"/>
      <c r="SRY17" s="478"/>
      <c r="SRZ17" s="479"/>
      <c r="SSA17" s="478"/>
      <c r="SSB17" s="479"/>
      <c r="SSC17" s="478"/>
      <c r="SSD17" s="479"/>
      <c r="SSE17" s="478"/>
      <c r="SSF17" s="479"/>
      <c r="SSG17" s="478"/>
      <c r="SSH17" s="479"/>
      <c r="SSI17" s="478"/>
      <c r="SSJ17" s="479"/>
      <c r="SSK17" s="478"/>
      <c r="SSL17" s="479"/>
      <c r="SSM17" s="478"/>
      <c r="SSN17" s="479"/>
      <c r="SSO17" s="478"/>
      <c r="SSP17" s="479"/>
      <c r="SSQ17" s="478"/>
      <c r="SSR17" s="479"/>
      <c r="SSS17" s="478"/>
      <c r="SST17" s="479"/>
      <c r="SSU17" s="478"/>
      <c r="SSV17" s="479"/>
      <c r="SSW17" s="478"/>
      <c r="SSX17" s="479"/>
      <c r="SSY17" s="478"/>
      <c r="SSZ17" s="479"/>
      <c r="STA17" s="478"/>
      <c r="STB17" s="479"/>
      <c r="STC17" s="478"/>
      <c r="STD17" s="479"/>
      <c r="STE17" s="478"/>
      <c r="STF17" s="479"/>
      <c r="STG17" s="478"/>
      <c r="STH17" s="479"/>
      <c r="STI17" s="478"/>
      <c r="STJ17" s="479"/>
      <c r="STK17" s="478"/>
      <c r="STL17" s="479"/>
      <c r="STM17" s="478"/>
      <c r="STN17" s="479"/>
      <c r="STO17" s="478"/>
      <c r="STP17" s="479"/>
      <c r="STQ17" s="478"/>
      <c r="STR17" s="479"/>
      <c r="STS17" s="478"/>
      <c r="STT17" s="479"/>
      <c r="STU17" s="478"/>
      <c r="STV17" s="479"/>
      <c r="STW17" s="478"/>
      <c r="STX17" s="479"/>
      <c r="STY17" s="478"/>
      <c r="STZ17" s="479"/>
      <c r="SUA17" s="478"/>
      <c r="SUB17" s="479"/>
      <c r="SUC17" s="478"/>
      <c r="SUD17" s="479"/>
      <c r="SUE17" s="478"/>
      <c r="SUF17" s="479"/>
      <c r="SUG17" s="478"/>
      <c r="SUH17" s="479"/>
      <c r="SUI17" s="478"/>
      <c r="SUJ17" s="479"/>
      <c r="SUK17" s="478"/>
      <c r="SUL17" s="479"/>
      <c r="SUM17" s="478"/>
      <c r="SUN17" s="479"/>
      <c r="SUO17" s="478"/>
      <c r="SUP17" s="479"/>
      <c r="SUQ17" s="478"/>
      <c r="SUR17" s="479"/>
      <c r="SUS17" s="478"/>
      <c r="SUT17" s="479"/>
      <c r="SUU17" s="478"/>
      <c r="SUV17" s="479"/>
      <c r="SUW17" s="478"/>
      <c r="SUX17" s="479"/>
      <c r="SUY17" s="478"/>
      <c r="SUZ17" s="479"/>
      <c r="SVA17" s="478"/>
      <c r="SVB17" s="479"/>
      <c r="SVC17" s="478"/>
      <c r="SVD17" s="479"/>
      <c r="SVE17" s="478"/>
      <c r="SVF17" s="479"/>
      <c r="SVG17" s="478"/>
      <c r="SVH17" s="479"/>
      <c r="SVI17" s="478"/>
      <c r="SVJ17" s="479"/>
      <c r="SVK17" s="478"/>
      <c r="SVL17" s="479"/>
      <c r="SVM17" s="478"/>
      <c r="SVN17" s="479"/>
      <c r="SVO17" s="478"/>
      <c r="SVP17" s="479"/>
      <c r="SVQ17" s="478"/>
      <c r="SVR17" s="479"/>
      <c r="SVS17" s="478"/>
      <c r="SVT17" s="479"/>
      <c r="SVU17" s="478"/>
      <c r="SVV17" s="479"/>
      <c r="SVW17" s="478"/>
      <c r="SVX17" s="479"/>
      <c r="SVY17" s="478"/>
      <c r="SVZ17" s="479"/>
      <c r="SWA17" s="478"/>
      <c r="SWB17" s="479"/>
      <c r="SWC17" s="478"/>
      <c r="SWD17" s="479"/>
      <c r="SWE17" s="478"/>
      <c r="SWF17" s="479"/>
      <c r="SWG17" s="478"/>
      <c r="SWH17" s="479"/>
      <c r="SWI17" s="478"/>
      <c r="SWJ17" s="479"/>
      <c r="SWK17" s="478"/>
      <c r="SWL17" s="479"/>
      <c r="SWM17" s="478"/>
      <c r="SWN17" s="479"/>
      <c r="SWO17" s="478"/>
      <c r="SWP17" s="479"/>
      <c r="SWQ17" s="478"/>
      <c r="SWR17" s="479"/>
      <c r="SWS17" s="478"/>
      <c r="SWT17" s="479"/>
      <c r="SWU17" s="478"/>
      <c r="SWV17" s="479"/>
      <c r="SWW17" s="478"/>
      <c r="SWX17" s="479"/>
      <c r="SWY17" s="478"/>
      <c r="SWZ17" s="479"/>
      <c r="SXA17" s="478"/>
      <c r="SXB17" s="479"/>
      <c r="SXC17" s="478"/>
      <c r="SXD17" s="479"/>
      <c r="SXE17" s="478"/>
      <c r="SXF17" s="479"/>
      <c r="SXG17" s="478"/>
      <c r="SXH17" s="479"/>
      <c r="SXI17" s="478"/>
      <c r="SXJ17" s="479"/>
      <c r="SXK17" s="478"/>
      <c r="SXL17" s="479"/>
      <c r="SXM17" s="478"/>
      <c r="SXN17" s="479"/>
      <c r="SXO17" s="478"/>
      <c r="SXP17" s="479"/>
      <c r="SXQ17" s="478"/>
      <c r="SXR17" s="479"/>
      <c r="SXS17" s="478"/>
      <c r="SXT17" s="479"/>
      <c r="SXU17" s="478"/>
      <c r="SXV17" s="479"/>
      <c r="SXW17" s="478"/>
      <c r="SXX17" s="479"/>
      <c r="SXY17" s="478"/>
      <c r="SXZ17" s="479"/>
      <c r="SYA17" s="478"/>
      <c r="SYB17" s="479"/>
      <c r="SYC17" s="478"/>
      <c r="SYD17" s="479"/>
      <c r="SYE17" s="478"/>
      <c r="SYF17" s="479"/>
      <c r="SYG17" s="478"/>
      <c r="SYH17" s="479"/>
      <c r="SYI17" s="478"/>
      <c r="SYJ17" s="479"/>
      <c r="SYK17" s="478"/>
      <c r="SYL17" s="479"/>
      <c r="SYM17" s="478"/>
      <c r="SYN17" s="479"/>
      <c r="SYO17" s="478"/>
      <c r="SYP17" s="479"/>
      <c r="SYQ17" s="478"/>
      <c r="SYR17" s="479"/>
      <c r="SYS17" s="478"/>
      <c r="SYT17" s="479"/>
      <c r="SYU17" s="478"/>
      <c r="SYV17" s="479"/>
      <c r="SYW17" s="478"/>
      <c r="SYX17" s="479"/>
      <c r="SYY17" s="478"/>
      <c r="SYZ17" s="479"/>
      <c r="SZA17" s="478"/>
      <c r="SZB17" s="479"/>
      <c r="SZC17" s="478"/>
      <c r="SZD17" s="479"/>
      <c r="SZE17" s="478"/>
      <c r="SZF17" s="479"/>
      <c r="SZG17" s="478"/>
      <c r="SZH17" s="479"/>
      <c r="SZI17" s="478"/>
      <c r="SZJ17" s="479"/>
      <c r="SZK17" s="478"/>
      <c r="SZL17" s="479"/>
      <c r="SZM17" s="478"/>
      <c r="SZN17" s="479"/>
      <c r="SZO17" s="478"/>
      <c r="SZP17" s="479"/>
      <c r="SZQ17" s="478"/>
      <c r="SZR17" s="479"/>
      <c r="SZS17" s="478"/>
      <c r="SZT17" s="479"/>
      <c r="SZU17" s="478"/>
      <c r="SZV17" s="479"/>
      <c r="SZW17" s="478"/>
      <c r="SZX17" s="479"/>
      <c r="SZY17" s="478"/>
      <c r="SZZ17" s="479"/>
      <c r="TAA17" s="478"/>
      <c r="TAB17" s="479"/>
      <c r="TAC17" s="478"/>
      <c r="TAD17" s="479"/>
      <c r="TAE17" s="478"/>
      <c r="TAF17" s="479"/>
      <c r="TAG17" s="478"/>
      <c r="TAH17" s="479"/>
      <c r="TAI17" s="478"/>
      <c r="TAJ17" s="479"/>
      <c r="TAK17" s="478"/>
      <c r="TAL17" s="479"/>
      <c r="TAM17" s="478"/>
      <c r="TAN17" s="479"/>
      <c r="TAO17" s="478"/>
      <c r="TAP17" s="479"/>
      <c r="TAQ17" s="478"/>
      <c r="TAR17" s="479"/>
      <c r="TAS17" s="478"/>
      <c r="TAT17" s="479"/>
      <c r="TAU17" s="478"/>
      <c r="TAV17" s="479"/>
      <c r="TAW17" s="478"/>
      <c r="TAX17" s="479"/>
      <c r="TAY17" s="478"/>
      <c r="TAZ17" s="479"/>
      <c r="TBA17" s="478"/>
      <c r="TBB17" s="479"/>
      <c r="TBC17" s="478"/>
      <c r="TBD17" s="479"/>
      <c r="TBE17" s="478"/>
      <c r="TBF17" s="479"/>
      <c r="TBG17" s="478"/>
      <c r="TBH17" s="479"/>
      <c r="TBI17" s="478"/>
      <c r="TBJ17" s="479"/>
      <c r="TBK17" s="478"/>
      <c r="TBL17" s="479"/>
      <c r="TBM17" s="478"/>
      <c r="TBN17" s="479"/>
      <c r="TBO17" s="478"/>
      <c r="TBP17" s="479"/>
      <c r="TBQ17" s="478"/>
      <c r="TBR17" s="479"/>
      <c r="TBS17" s="478"/>
      <c r="TBT17" s="479"/>
      <c r="TBU17" s="478"/>
      <c r="TBV17" s="479"/>
      <c r="TBW17" s="478"/>
      <c r="TBX17" s="479"/>
      <c r="TBY17" s="478"/>
      <c r="TBZ17" s="479"/>
      <c r="TCA17" s="478"/>
      <c r="TCB17" s="479"/>
      <c r="TCC17" s="478"/>
      <c r="TCD17" s="479"/>
      <c r="TCE17" s="478"/>
      <c r="TCF17" s="479"/>
      <c r="TCG17" s="478"/>
      <c r="TCH17" s="479"/>
      <c r="TCI17" s="478"/>
      <c r="TCJ17" s="479"/>
      <c r="TCK17" s="478"/>
      <c r="TCL17" s="479"/>
      <c r="TCM17" s="478"/>
      <c r="TCN17" s="479"/>
      <c r="TCO17" s="478"/>
      <c r="TCP17" s="479"/>
      <c r="TCQ17" s="478"/>
      <c r="TCR17" s="479"/>
      <c r="TCS17" s="478"/>
      <c r="TCT17" s="479"/>
      <c r="TCU17" s="478"/>
      <c r="TCV17" s="479"/>
      <c r="TCW17" s="478"/>
      <c r="TCX17" s="479"/>
      <c r="TCY17" s="478"/>
      <c r="TCZ17" s="479"/>
      <c r="TDA17" s="478"/>
      <c r="TDB17" s="479"/>
      <c r="TDC17" s="478"/>
      <c r="TDD17" s="479"/>
      <c r="TDE17" s="478"/>
      <c r="TDF17" s="479"/>
      <c r="TDG17" s="478"/>
      <c r="TDH17" s="479"/>
      <c r="TDI17" s="478"/>
      <c r="TDJ17" s="479"/>
      <c r="TDK17" s="478"/>
      <c r="TDL17" s="479"/>
      <c r="TDM17" s="478"/>
      <c r="TDN17" s="479"/>
      <c r="TDO17" s="478"/>
      <c r="TDP17" s="479"/>
      <c r="TDQ17" s="478"/>
      <c r="TDR17" s="479"/>
      <c r="TDS17" s="478"/>
      <c r="TDT17" s="479"/>
      <c r="TDU17" s="478"/>
      <c r="TDV17" s="479"/>
      <c r="TDW17" s="478"/>
      <c r="TDX17" s="479"/>
      <c r="TDY17" s="478"/>
      <c r="TDZ17" s="479"/>
      <c r="TEA17" s="478"/>
      <c r="TEB17" s="479"/>
      <c r="TEC17" s="478"/>
      <c r="TED17" s="479"/>
      <c r="TEE17" s="478"/>
      <c r="TEF17" s="479"/>
      <c r="TEG17" s="478"/>
      <c r="TEH17" s="479"/>
      <c r="TEI17" s="478"/>
      <c r="TEJ17" s="479"/>
      <c r="TEK17" s="478"/>
      <c r="TEL17" s="479"/>
      <c r="TEM17" s="478"/>
      <c r="TEN17" s="479"/>
      <c r="TEO17" s="478"/>
      <c r="TEP17" s="479"/>
      <c r="TEQ17" s="478"/>
      <c r="TER17" s="479"/>
      <c r="TES17" s="478"/>
      <c r="TET17" s="479"/>
      <c r="TEU17" s="478"/>
      <c r="TEV17" s="479"/>
      <c r="TEW17" s="478"/>
      <c r="TEX17" s="479"/>
      <c r="TEY17" s="478"/>
      <c r="TEZ17" s="479"/>
      <c r="TFA17" s="478"/>
      <c r="TFB17" s="479"/>
      <c r="TFC17" s="478"/>
      <c r="TFD17" s="479"/>
      <c r="TFE17" s="478"/>
      <c r="TFF17" s="479"/>
      <c r="TFG17" s="478"/>
      <c r="TFH17" s="479"/>
      <c r="TFI17" s="478"/>
      <c r="TFJ17" s="479"/>
      <c r="TFK17" s="478"/>
      <c r="TFL17" s="479"/>
      <c r="TFM17" s="478"/>
      <c r="TFN17" s="479"/>
      <c r="TFO17" s="478"/>
      <c r="TFP17" s="479"/>
      <c r="TFQ17" s="478"/>
      <c r="TFR17" s="479"/>
      <c r="TFS17" s="478"/>
      <c r="TFT17" s="479"/>
      <c r="TFU17" s="478"/>
      <c r="TFV17" s="479"/>
      <c r="TFW17" s="478"/>
      <c r="TFX17" s="479"/>
      <c r="TFY17" s="478"/>
      <c r="TFZ17" s="479"/>
      <c r="TGA17" s="478"/>
      <c r="TGB17" s="479"/>
      <c r="TGC17" s="478"/>
      <c r="TGD17" s="479"/>
      <c r="TGE17" s="478"/>
      <c r="TGF17" s="479"/>
      <c r="TGG17" s="478"/>
      <c r="TGH17" s="479"/>
      <c r="TGI17" s="478"/>
      <c r="TGJ17" s="479"/>
      <c r="TGK17" s="478"/>
      <c r="TGL17" s="479"/>
      <c r="TGM17" s="478"/>
      <c r="TGN17" s="479"/>
      <c r="TGO17" s="478"/>
      <c r="TGP17" s="479"/>
      <c r="TGQ17" s="478"/>
      <c r="TGR17" s="479"/>
      <c r="TGS17" s="478"/>
      <c r="TGT17" s="479"/>
      <c r="TGU17" s="478"/>
      <c r="TGV17" s="479"/>
      <c r="TGW17" s="478"/>
      <c r="TGX17" s="479"/>
      <c r="TGY17" s="478"/>
      <c r="TGZ17" s="479"/>
      <c r="THA17" s="478"/>
      <c r="THB17" s="479"/>
      <c r="THC17" s="478"/>
      <c r="THD17" s="479"/>
      <c r="THE17" s="478"/>
      <c r="THF17" s="479"/>
      <c r="THG17" s="478"/>
      <c r="THH17" s="479"/>
      <c r="THI17" s="478"/>
      <c r="THJ17" s="479"/>
      <c r="THK17" s="478"/>
      <c r="THL17" s="479"/>
      <c r="THM17" s="478"/>
      <c r="THN17" s="479"/>
      <c r="THO17" s="478"/>
      <c r="THP17" s="479"/>
      <c r="THQ17" s="478"/>
      <c r="THR17" s="479"/>
      <c r="THS17" s="478"/>
      <c r="THT17" s="479"/>
      <c r="THU17" s="478"/>
      <c r="THV17" s="479"/>
      <c r="THW17" s="478"/>
      <c r="THX17" s="479"/>
      <c r="THY17" s="478"/>
      <c r="THZ17" s="479"/>
      <c r="TIA17" s="478"/>
      <c r="TIB17" s="479"/>
      <c r="TIC17" s="478"/>
      <c r="TID17" s="479"/>
      <c r="TIE17" s="478"/>
      <c r="TIF17" s="479"/>
      <c r="TIG17" s="478"/>
      <c r="TIH17" s="479"/>
      <c r="TII17" s="478"/>
      <c r="TIJ17" s="479"/>
      <c r="TIK17" s="478"/>
      <c r="TIL17" s="479"/>
      <c r="TIM17" s="478"/>
      <c r="TIN17" s="479"/>
      <c r="TIO17" s="478"/>
      <c r="TIP17" s="479"/>
      <c r="TIQ17" s="478"/>
      <c r="TIR17" s="479"/>
      <c r="TIS17" s="478"/>
      <c r="TIT17" s="479"/>
      <c r="TIU17" s="478"/>
      <c r="TIV17" s="479"/>
      <c r="TIW17" s="478"/>
      <c r="TIX17" s="479"/>
      <c r="TIY17" s="478"/>
      <c r="TIZ17" s="479"/>
      <c r="TJA17" s="478"/>
      <c r="TJB17" s="479"/>
      <c r="TJC17" s="478"/>
      <c r="TJD17" s="479"/>
      <c r="TJE17" s="478"/>
      <c r="TJF17" s="479"/>
      <c r="TJG17" s="478"/>
      <c r="TJH17" s="479"/>
      <c r="TJI17" s="478"/>
      <c r="TJJ17" s="479"/>
      <c r="TJK17" s="478"/>
      <c r="TJL17" s="479"/>
      <c r="TJM17" s="478"/>
      <c r="TJN17" s="479"/>
      <c r="TJO17" s="478"/>
      <c r="TJP17" s="479"/>
      <c r="TJQ17" s="478"/>
      <c r="TJR17" s="479"/>
      <c r="TJS17" s="478"/>
      <c r="TJT17" s="479"/>
      <c r="TJU17" s="478"/>
      <c r="TJV17" s="479"/>
      <c r="TJW17" s="478"/>
      <c r="TJX17" s="479"/>
      <c r="TJY17" s="478"/>
      <c r="TJZ17" s="479"/>
      <c r="TKA17" s="478"/>
      <c r="TKB17" s="479"/>
      <c r="TKC17" s="478"/>
      <c r="TKD17" s="479"/>
      <c r="TKE17" s="478"/>
      <c r="TKF17" s="479"/>
      <c r="TKG17" s="478"/>
      <c r="TKH17" s="479"/>
      <c r="TKI17" s="478"/>
      <c r="TKJ17" s="479"/>
      <c r="TKK17" s="478"/>
      <c r="TKL17" s="479"/>
      <c r="TKM17" s="478"/>
      <c r="TKN17" s="479"/>
      <c r="TKO17" s="478"/>
      <c r="TKP17" s="479"/>
      <c r="TKQ17" s="478"/>
      <c r="TKR17" s="479"/>
      <c r="TKS17" s="478"/>
      <c r="TKT17" s="479"/>
      <c r="TKU17" s="478"/>
      <c r="TKV17" s="479"/>
      <c r="TKW17" s="478"/>
      <c r="TKX17" s="479"/>
      <c r="TKY17" s="478"/>
      <c r="TKZ17" s="479"/>
      <c r="TLA17" s="478"/>
      <c r="TLB17" s="479"/>
      <c r="TLC17" s="478"/>
      <c r="TLD17" s="479"/>
      <c r="TLE17" s="478"/>
      <c r="TLF17" s="479"/>
      <c r="TLG17" s="478"/>
      <c r="TLH17" s="479"/>
      <c r="TLI17" s="478"/>
      <c r="TLJ17" s="479"/>
      <c r="TLK17" s="478"/>
      <c r="TLL17" s="479"/>
      <c r="TLM17" s="478"/>
      <c r="TLN17" s="479"/>
      <c r="TLO17" s="478"/>
      <c r="TLP17" s="479"/>
      <c r="TLQ17" s="478"/>
      <c r="TLR17" s="479"/>
      <c r="TLS17" s="478"/>
      <c r="TLT17" s="479"/>
      <c r="TLU17" s="478"/>
      <c r="TLV17" s="479"/>
      <c r="TLW17" s="478"/>
      <c r="TLX17" s="479"/>
      <c r="TLY17" s="478"/>
      <c r="TLZ17" s="479"/>
      <c r="TMA17" s="478"/>
      <c r="TMB17" s="479"/>
      <c r="TMC17" s="478"/>
      <c r="TMD17" s="479"/>
      <c r="TME17" s="478"/>
      <c r="TMF17" s="479"/>
      <c r="TMG17" s="478"/>
      <c r="TMH17" s="479"/>
      <c r="TMI17" s="478"/>
      <c r="TMJ17" s="479"/>
      <c r="TMK17" s="478"/>
      <c r="TML17" s="479"/>
      <c r="TMM17" s="478"/>
      <c r="TMN17" s="479"/>
      <c r="TMO17" s="478"/>
      <c r="TMP17" s="479"/>
      <c r="TMQ17" s="478"/>
      <c r="TMR17" s="479"/>
      <c r="TMS17" s="478"/>
      <c r="TMT17" s="479"/>
      <c r="TMU17" s="478"/>
      <c r="TMV17" s="479"/>
      <c r="TMW17" s="478"/>
      <c r="TMX17" s="479"/>
      <c r="TMY17" s="478"/>
      <c r="TMZ17" s="479"/>
      <c r="TNA17" s="478"/>
      <c r="TNB17" s="479"/>
      <c r="TNC17" s="478"/>
      <c r="TND17" s="479"/>
      <c r="TNE17" s="478"/>
      <c r="TNF17" s="479"/>
      <c r="TNG17" s="478"/>
      <c r="TNH17" s="479"/>
      <c r="TNI17" s="478"/>
      <c r="TNJ17" s="479"/>
      <c r="TNK17" s="478"/>
      <c r="TNL17" s="479"/>
      <c r="TNM17" s="478"/>
      <c r="TNN17" s="479"/>
      <c r="TNO17" s="478"/>
      <c r="TNP17" s="479"/>
      <c r="TNQ17" s="478"/>
      <c r="TNR17" s="479"/>
      <c r="TNS17" s="478"/>
      <c r="TNT17" s="479"/>
      <c r="TNU17" s="478"/>
      <c r="TNV17" s="479"/>
      <c r="TNW17" s="478"/>
      <c r="TNX17" s="479"/>
      <c r="TNY17" s="478"/>
      <c r="TNZ17" s="479"/>
      <c r="TOA17" s="478"/>
      <c r="TOB17" s="479"/>
      <c r="TOC17" s="478"/>
      <c r="TOD17" s="479"/>
      <c r="TOE17" s="478"/>
      <c r="TOF17" s="479"/>
      <c r="TOG17" s="478"/>
      <c r="TOH17" s="479"/>
      <c r="TOI17" s="478"/>
      <c r="TOJ17" s="479"/>
      <c r="TOK17" s="478"/>
      <c r="TOL17" s="479"/>
      <c r="TOM17" s="478"/>
      <c r="TON17" s="479"/>
      <c r="TOO17" s="478"/>
      <c r="TOP17" s="479"/>
      <c r="TOQ17" s="478"/>
      <c r="TOR17" s="479"/>
      <c r="TOS17" s="478"/>
      <c r="TOT17" s="479"/>
      <c r="TOU17" s="478"/>
      <c r="TOV17" s="479"/>
      <c r="TOW17" s="478"/>
      <c r="TOX17" s="479"/>
      <c r="TOY17" s="478"/>
      <c r="TOZ17" s="479"/>
      <c r="TPA17" s="478"/>
      <c r="TPB17" s="479"/>
      <c r="TPC17" s="478"/>
      <c r="TPD17" s="479"/>
      <c r="TPE17" s="478"/>
      <c r="TPF17" s="479"/>
      <c r="TPG17" s="478"/>
      <c r="TPH17" s="479"/>
      <c r="TPI17" s="478"/>
      <c r="TPJ17" s="479"/>
      <c r="TPK17" s="478"/>
      <c r="TPL17" s="479"/>
      <c r="TPM17" s="478"/>
      <c r="TPN17" s="479"/>
      <c r="TPO17" s="478"/>
      <c r="TPP17" s="479"/>
      <c r="TPQ17" s="478"/>
      <c r="TPR17" s="479"/>
      <c r="TPS17" s="478"/>
      <c r="TPT17" s="479"/>
      <c r="TPU17" s="478"/>
      <c r="TPV17" s="479"/>
      <c r="TPW17" s="478"/>
      <c r="TPX17" s="479"/>
      <c r="TPY17" s="478"/>
      <c r="TPZ17" s="479"/>
      <c r="TQA17" s="478"/>
      <c r="TQB17" s="479"/>
      <c r="TQC17" s="478"/>
      <c r="TQD17" s="479"/>
      <c r="TQE17" s="478"/>
      <c r="TQF17" s="479"/>
      <c r="TQG17" s="478"/>
      <c r="TQH17" s="479"/>
      <c r="TQI17" s="478"/>
      <c r="TQJ17" s="479"/>
      <c r="TQK17" s="478"/>
      <c r="TQL17" s="479"/>
      <c r="TQM17" s="478"/>
      <c r="TQN17" s="479"/>
      <c r="TQO17" s="478"/>
      <c r="TQP17" s="479"/>
      <c r="TQQ17" s="478"/>
      <c r="TQR17" s="479"/>
      <c r="TQS17" s="478"/>
      <c r="TQT17" s="479"/>
      <c r="TQU17" s="478"/>
      <c r="TQV17" s="479"/>
      <c r="TQW17" s="478"/>
      <c r="TQX17" s="479"/>
      <c r="TQY17" s="478"/>
      <c r="TQZ17" s="479"/>
      <c r="TRA17" s="478"/>
      <c r="TRB17" s="479"/>
      <c r="TRC17" s="478"/>
      <c r="TRD17" s="479"/>
      <c r="TRE17" s="478"/>
      <c r="TRF17" s="479"/>
      <c r="TRG17" s="478"/>
      <c r="TRH17" s="479"/>
      <c r="TRI17" s="478"/>
      <c r="TRJ17" s="479"/>
      <c r="TRK17" s="478"/>
      <c r="TRL17" s="479"/>
      <c r="TRM17" s="478"/>
      <c r="TRN17" s="479"/>
      <c r="TRO17" s="478"/>
      <c r="TRP17" s="479"/>
      <c r="TRQ17" s="478"/>
      <c r="TRR17" s="479"/>
      <c r="TRS17" s="478"/>
      <c r="TRT17" s="479"/>
      <c r="TRU17" s="478"/>
      <c r="TRV17" s="479"/>
      <c r="TRW17" s="478"/>
      <c r="TRX17" s="479"/>
      <c r="TRY17" s="478"/>
      <c r="TRZ17" s="479"/>
      <c r="TSA17" s="478"/>
      <c r="TSB17" s="479"/>
      <c r="TSC17" s="478"/>
      <c r="TSD17" s="479"/>
      <c r="TSE17" s="478"/>
      <c r="TSF17" s="479"/>
      <c r="TSG17" s="478"/>
      <c r="TSH17" s="479"/>
      <c r="TSI17" s="478"/>
      <c r="TSJ17" s="479"/>
      <c r="TSK17" s="478"/>
      <c r="TSL17" s="479"/>
      <c r="TSM17" s="478"/>
      <c r="TSN17" s="479"/>
      <c r="TSO17" s="478"/>
      <c r="TSP17" s="479"/>
      <c r="TSQ17" s="478"/>
      <c r="TSR17" s="479"/>
      <c r="TSS17" s="478"/>
      <c r="TST17" s="479"/>
      <c r="TSU17" s="478"/>
      <c r="TSV17" s="479"/>
      <c r="TSW17" s="478"/>
      <c r="TSX17" s="479"/>
      <c r="TSY17" s="478"/>
      <c r="TSZ17" s="479"/>
      <c r="TTA17" s="478"/>
      <c r="TTB17" s="479"/>
      <c r="TTC17" s="478"/>
      <c r="TTD17" s="479"/>
      <c r="TTE17" s="478"/>
      <c r="TTF17" s="479"/>
      <c r="TTG17" s="478"/>
      <c r="TTH17" s="479"/>
      <c r="TTI17" s="478"/>
      <c r="TTJ17" s="479"/>
      <c r="TTK17" s="478"/>
      <c r="TTL17" s="479"/>
      <c r="TTM17" s="478"/>
      <c r="TTN17" s="479"/>
      <c r="TTO17" s="478"/>
      <c r="TTP17" s="479"/>
      <c r="TTQ17" s="478"/>
      <c r="TTR17" s="479"/>
      <c r="TTS17" s="478"/>
      <c r="TTT17" s="479"/>
      <c r="TTU17" s="478"/>
      <c r="TTV17" s="479"/>
      <c r="TTW17" s="478"/>
      <c r="TTX17" s="479"/>
      <c r="TTY17" s="478"/>
      <c r="TTZ17" s="479"/>
      <c r="TUA17" s="478"/>
      <c r="TUB17" s="479"/>
      <c r="TUC17" s="478"/>
      <c r="TUD17" s="479"/>
      <c r="TUE17" s="478"/>
      <c r="TUF17" s="479"/>
      <c r="TUG17" s="478"/>
      <c r="TUH17" s="479"/>
      <c r="TUI17" s="478"/>
      <c r="TUJ17" s="479"/>
      <c r="TUK17" s="478"/>
      <c r="TUL17" s="479"/>
      <c r="TUM17" s="478"/>
      <c r="TUN17" s="479"/>
      <c r="TUO17" s="478"/>
      <c r="TUP17" s="479"/>
      <c r="TUQ17" s="478"/>
      <c r="TUR17" s="479"/>
      <c r="TUS17" s="478"/>
      <c r="TUT17" s="479"/>
      <c r="TUU17" s="478"/>
      <c r="TUV17" s="479"/>
      <c r="TUW17" s="478"/>
      <c r="TUX17" s="479"/>
      <c r="TUY17" s="478"/>
      <c r="TUZ17" s="479"/>
      <c r="TVA17" s="478"/>
      <c r="TVB17" s="479"/>
      <c r="TVC17" s="478"/>
      <c r="TVD17" s="479"/>
      <c r="TVE17" s="478"/>
      <c r="TVF17" s="479"/>
      <c r="TVG17" s="478"/>
      <c r="TVH17" s="479"/>
      <c r="TVI17" s="478"/>
      <c r="TVJ17" s="479"/>
      <c r="TVK17" s="478"/>
      <c r="TVL17" s="479"/>
      <c r="TVM17" s="478"/>
      <c r="TVN17" s="479"/>
      <c r="TVO17" s="478"/>
      <c r="TVP17" s="479"/>
      <c r="TVQ17" s="478"/>
      <c r="TVR17" s="479"/>
      <c r="TVS17" s="478"/>
      <c r="TVT17" s="479"/>
      <c r="TVU17" s="478"/>
      <c r="TVV17" s="479"/>
      <c r="TVW17" s="478"/>
      <c r="TVX17" s="479"/>
      <c r="TVY17" s="478"/>
      <c r="TVZ17" s="479"/>
      <c r="TWA17" s="478"/>
      <c r="TWB17" s="479"/>
      <c r="TWC17" s="478"/>
      <c r="TWD17" s="479"/>
      <c r="TWE17" s="478"/>
      <c r="TWF17" s="479"/>
      <c r="TWG17" s="478"/>
      <c r="TWH17" s="479"/>
      <c r="TWI17" s="478"/>
      <c r="TWJ17" s="479"/>
      <c r="TWK17" s="478"/>
      <c r="TWL17" s="479"/>
      <c r="TWM17" s="478"/>
      <c r="TWN17" s="479"/>
      <c r="TWO17" s="478"/>
      <c r="TWP17" s="479"/>
      <c r="TWQ17" s="478"/>
      <c r="TWR17" s="479"/>
      <c r="TWS17" s="478"/>
      <c r="TWT17" s="479"/>
      <c r="TWU17" s="478"/>
      <c r="TWV17" s="479"/>
      <c r="TWW17" s="478"/>
      <c r="TWX17" s="479"/>
      <c r="TWY17" s="478"/>
      <c r="TWZ17" s="479"/>
      <c r="TXA17" s="478"/>
      <c r="TXB17" s="479"/>
      <c r="TXC17" s="478"/>
      <c r="TXD17" s="479"/>
      <c r="TXE17" s="478"/>
      <c r="TXF17" s="479"/>
      <c r="TXG17" s="478"/>
      <c r="TXH17" s="479"/>
      <c r="TXI17" s="478"/>
      <c r="TXJ17" s="479"/>
      <c r="TXK17" s="478"/>
      <c r="TXL17" s="479"/>
      <c r="TXM17" s="478"/>
      <c r="TXN17" s="479"/>
      <c r="TXO17" s="478"/>
      <c r="TXP17" s="479"/>
      <c r="TXQ17" s="478"/>
      <c r="TXR17" s="479"/>
      <c r="TXS17" s="478"/>
      <c r="TXT17" s="479"/>
      <c r="TXU17" s="478"/>
      <c r="TXV17" s="479"/>
      <c r="TXW17" s="478"/>
      <c r="TXX17" s="479"/>
      <c r="TXY17" s="478"/>
      <c r="TXZ17" s="479"/>
      <c r="TYA17" s="478"/>
      <c r="TYB17" s="479"/>
      <c r="TYC17" s="478"/>
      <c r="TYD17" s="479"/>
      <c r="TYE17" s="478"/>
      <c r="TYF17" s="479"/>
      <c r="TYG17" s="478"/>
      <c r="TYH17" s="479"/>
      <c r="TYI17" s="478"/>
      <c r="TYJ17" s="479"/>
      <c r="TYK17" s="478"/>
      <c r="TYL17" s="479"/>
      <c r="TYM17" s="478"/>
      <c r="TYN17" s="479"/>
      <c r="TYO17" s="478"/>
      <c r="TYP17" s="479"/>
      <c r="TYQ17" s="478"/>
      <c r="TYR17" s="479"/>
      <c r="TYS17" s="478"/>
      <c r="TYT17" s="479"/>
      <c r="TYU17" s="478"/>
      <c r="TYV17" s="479"/>
      <c r="TYW17" s="478"/>
      <c r="TYX17" s="479"/>
      <c r="TYY17" s="478"/>
      <c r="TYZ17" s="479"/>
      <c r="TZA17" s="478"/>
      <c r="TZB17" s="479"/>
      <c r="TZC17" s="478"/>
      <c r="TZD17" s="479"/>
      <c r="TZE17" s="478"/>
      <c r="TZF17" s="479"/>
      <c r="TZG17" s="478"/>
      <c r="TZH17" s="479"/>
      <c r="TZI17" s="478"/>
      <c r="TZJ17" s="479"/>
      <c r="TZK17" s="478"/>
      <c r="TZL17" s="479"/>
      <c r="TZM17" s="478"/>
      <c r="TZN17" s="479"/>
      <c r="TZO17" s="478"/>
      <c r="TZP17" s="479"/>
      <c r="TZQ17" s="478"/>
      <c r="TZR17" s="479"/>
      <c r="TZS17" s="478"/>
      <c r="TZT17" s="479"/>
      <c r="TZU17" s="478"/>
      <c r="TZV17" s="479"/>
      <c r="TZW17" s="478"/>
      <c r="TZX17" s="479"/>
      <c r="TZY17" s="478"/>
      <c r="TZZ17" s="479"/>
      <c r="UAA17" s="478"/>
      <c r="UAB17" s="479"/>
      <c r="UAC17" s="478"/>
      <c r="UAD17" s="479"/>
      <c r="UAE17" s="478"/>
      <c r="UAF17" s="479"/>
      <c r="UAG17" s="478"/>
      <c r="UAH17" s="479"/>
      <c r="UAI17" s="478"/>
      <c r="UAJ17" s="479"/>
      <c r="UAK17" s="478"/>
      <c r="UAL17" s="479"/>
      <c r="UAM17" s="478"/>
      <c r="UAN17" s="479"/>
      <c r="UAO17" s="478"/>
      <c r="UAP17" s="479"/>
      <c r="UAQ17" s="478"/>
      <c r="UAR17" s="479"/>
      <c r="UAS17" s="478"/>
      <c r="UAT17" s="479"/>
      <c r="UAU17" s="478"/>
      <c r="UAV17" s="479"/>
      <c r="UAW17" s="478"/>
      <c r="UAX17" s="479"/>
      <c r="UAY17" s="478"/>
      <c r="UAZ17" s="479"/>
      <c r="UBA17" s="478"/>
      <c r="UBB17" s="479"/>
      <c r="UBC17" s="478"/>
      <c r="UBD17" s="479"/>
      <c r="UBE17" s="478"/>
      <c r="UBF17" s="479"/>
      <c r="UBG17" s="478"/>
      <c r="UBH17" s="479"/>
      <c r="UBI17" s="478"/>
      <c r="UBJ17" s="479"/>
      <c r="UBK17" s="478"/>
      <c r="UBL17" s="479"/>
      <c r="UBM17" s="478"/>
      <c r="UBN17" s="479"/>
      <c r="UBO17" s="478"/>
      <c r="UBP17" s="479"/>
      <c r="UBQ17" s="478"/>
      <c r="UBR17" s="479"/>
      <c r="UBS17" s="478"/>
      <c r="UBT17" s="479"/>
      <c r="UBU17" s="478"/>
      <c r="UBV17" s="479"/>
      <c r="UBW17" s="478"/>
      <c r="UBX17" s="479"/>
      <c r="UBY17" s="478"/>
      <c r="UBZ17" s="479"/>
      <c r="UCA17" s="478"/>
      <c r="UCB17" s="479"/>
      <c r="UCC17" s="478"/>
      <c r="UCD17" s="479"/>
      <c r="UCE17" s="478"/>
      <c r="UCF17" s="479"/>
      <c r="UCG17" s="478"/>
      <c r="UCH17" s="479"/>
      <c r="UCI17" s="478"/>
      <c r="UCJ17" s="479"/>
      <c r="UCK17" s="478"/>
      <c r="UCL17" s="479"/>
      <c r="UCM17" s="478"/>
      <c r="UCN17" s="479"/>
      <c r="UCO17" s="478"/>
      <c r="UCP17" s="479"/>
      <c r="UCQ17" s="478"/>
      <c r="UCR17" s="479"/>
      <c r="UCS17" s="478"/>
      <c r="UCT17" s="479"/>
      <c r="UCU17" s="478"/>
      <c r="UCV17" s="479"/>
      <c r="UCW17" s="478"/>
      <c r="UCX17" s="479"/>
      <c r="UCY17" s="478"/>
      <c r="UCZ17" s="479"/>
      <c r="UDA17" s="478"/>
      <c r="UDB17" s="479"/>
      <c r="UDC17" s="478"/>
      <c r="UDD17" s="479"/>
      <c r="UDE17" s="478"/>
      <c r="UDF17" s="479"/>
      <c r="UDG17" s="478"/>
      <c r="UDH17" s="479"/>
      <c r="UDI17" s="478"/>
      <c r="UDJ17" s="479"/>
      <c r="UDK17" s="478"/>
      <c r="UDL17" s="479"/>
      <c r="UDM17" s="478"/>
      <c r="UDN17" s="479"/>
      <c r="UDO17" s="478"/>
      <c r="UDP17" s="479"/>
      <c r="UDQ17" s="478"/>
      <c r="UDR17" s="479"/>
      <c r="UDS17" s="478"/>
      <c r="UDT17" s="479"/>
      <c r="UDU17" s="478"/>
      <c r="UDV17" s="479"/>
      <c r="UDW17" s="478"/>
      <c r="UDX17" s="479"/>
      <c r="UDY17" s="478"/>
      <c r="UDZ17" s="479"/>
      <c r="UEA17" s="478"/>
      <c r="UEB17" s="479"/>
      <c r="UEC17" s="478"/>
      <c r="UED17" s="479"/>
      <c r="UEE17" s="478"/>
      <c r="UEF17" s="479"/>
      <c r="UEG17" s="478"/>
      <c r="UEH17" s="479"/>
      <c r="UEI17" s="478"/>
      <c r="UEJ17" s="479"/>
      <c r="UEK17" s="478"/>
      <c r="UEL17" s="479"/>
      <c r="UEM17" s="478"/>
      <c r="UEN17" s="479"/>
      <c r="UEO17" s="478"/>
      <c r="UEP17" s="479"/>
      <c r="UEQ17" s="478"/>
      <c r="UER17" s="479"/>
      <c r="UES17" s="478"/>
      <c r="UET17" s="479"/>
      <c r="UEU17" s="478"/>
      <c r="UEV17" s="479"/>
      <c r="UEW17" s="478"/>
      <c r="UEX17" s="479"/>
      <c r="UEY17" s="478"/>
      <c r="UEZ17" s="479"/>
      <c r="UFA17" s="478"/>
      <c r="UFB17" s="479"/>
      <c r="UFC17" s="478"/>
      <c r="UFD17" s="479"/>
      <c r="UFE17" s="478"/>
      <c r="UFF17" s="479"/>
      <c r="UFG17" s="478"/>
      <c r="UFH17" s="479"/>
      <c r="UFI17" s="478"/>
      <c r="UFJ17" s="479"/>
      <c r="UFK17" s="478"/>
      <c r="UFL17" s="479"/>
      <c r="UFM17" s="478"/>
      <c r="UFN17" s="479"/>
      <c r="UFO17" s="478"/>
      <c r="UFP17" s="479"/>
      <c r="UFQ17" s="478"/>
      <c r="UFR17" s="479"/>
      <c r="UFS17" s="478"/>
      <c r="UFT17" s="479"/>
      <c r="UFU17" s="478"/>
      <c r="UFV17" s="479"/>
      <c r="UFW17" s="478"/>
      <c r="UFX17" s="479"/>
      <c r="UFY17" s="478"/>
      <c r="UFZ17" s="479"/>
      <c r="UGA17" s="478"/>
      <c r="UGB17" s="479"/>
      <c r="UGC17" s="478"/>
      <c r="UGD17" s="479"/>
      <c r="UGE17" s="478"/>
      <c r="UGF17" s="479"/>
      <c r="UGG17" s="478"/>
      <c r="UGH17" s="479"/>
      <c r="UGI17" s="478"/>
      <c r="UGJ17" s="479"/>
      <c r="UGK17" s="478"/>
      <c r="UGL17" s="479"/>
      <c r="UGM17" s="478"/>
      <c r="UGN17" s="479"/>
      <c r="UGO17" s="478"/>
      <c r="UGP17" s="479"/>
      <c r="UGQ17" s="478"/>
      <c r="UGR17" s="479"/>
      <c r="UGS17" s="478"/>
      <c r="UGT17" s="479"/>
      <c r="UGU17" s="478"/>
      <c r="UGV17" s="479"/>
      <c r="UGW17" s="478"/>
      <c r="UGX17" s="479"/>
      <c r="UGY17" s="478"/>
      <c r="UGZ17" s="479"/>
      <c r="UHA17" s="478"/>
      <c r="UHB17" s="479"/>
      <c r="UHC17" s="478"/>
      <c r="UHD17" s="479"/>
      <c r="UHE17" s="478"/>
      <c r="UHF17" s="479"/>
      <c r="UHG17" s="478"/>
      <c r="UHH17" s="479"/>
      <c r="UHI17" s="478"/>
      <c r="UHJ17" s="479"/>
      <c r="UHK17" s="478"/>
      <c r="UHL17" s="479"/>
      <c r="UHM17" s="478"/>
      <c r="UHN17" s="479"/>
      <c r="UHO17" s="478"/>
      <c r="UHP17" s="479"/>
      <c r="UHQ17" s="478"/>
      <c r="UHR17" s="479"/>
      <c r="UHS17" s="478"/>
      <c r="UHT17" s="479"/>
      <c r="UHU17" s="478"/>
      <c r="UHV17" s="479"/>
      <c r="UHW17" s="478"/>
      <c r="UHX17" s="479"/>
      <c r="UHY17" s="478"/>
      <c r="UHZ17" s="479"/>
      <c r="UIA17" s="478"/>
      <c r="UIB17" s="479"/>
      <c r="UIC17" s="478"/>
      <c r="UID17" s="479"/>
      <c r="UIE17" s="478"/>
      <c r="UIF17" s="479"/>
      <c r="UIG17" s="478"/>
      <c r="UIH17" s="479"/>
      <c r="UII17" s="478"/>
      <c r="UIJ17" s="479"/>
      <c r="UIK17" s="478"/>
      <c r="UIL17" s="479"/>
      <c r="UIM17" s="478"/>
      <c r="UIN17" s="479"/>
      <c r="UIO17" s="478"/>
      <c r="UIP17" s="479"/>
      <c r="UIQ17" s="478"/>
      <c r="UIR17" s="479"/>
      <c r="UIS17" s="478"/>
      <c r="UIT17" s="479"/>
      <c r="UIU17" s="478"/>
      <c r="UIV17" s="479"/>
      <c r="UIW17" s="478"/>
      <c r="UIX17" s="479"/>
      <c r="UIY17" s="478"/>
      <c r="UIZ17" s="479"/>
      <c r="UJA17" s="478"/>
      <c r="UJB17" s="479"/>
      <c r="UJC17" s="478"/>
      <c r="UJD17" s="479"/>
      <c r="UJE17" s="478"/>
      <c r="UJF17" s="479"/>
      <c r="UJG17" s="478"/>
      <c r="UJH17" s="479"/>
      <c r="UJI17" s="478"/>
      <c r="UJJ17" s="479"/>
      <c r="UJK17" s="478"/>
      <c r="UJL17" s="479"/>
      <c r="UJM17" s="478"/>
      <c r="UJN17" s="479"/>
      <c r="UJO17" s="478"/>
      <c r="UJP17" s="479"/>
      <c r="UJQ17" s="478"/>
      <c r="UJR17" s="479"/>
      <c r="UJS17" s="478"/>
      <c r="UJT17" s="479"/>
      <c r="UJU17" s="478"/>
      <c r="UJV17" s="479"/>
      <c r="UJW17" s="478"/>
      <c r="UJX17" s="479"/>
      <c r="UJY17" s="478"/>
      <c r="UJZ17" s="479"/>
      <c r="UKA17" s="478"/>
      <c r="UKB17" s="479"/>
      <c r="UKC17" s="478"/>
      <c r="UKD17" s="479"/>
      <c r="UKE17" s="478"/>
      <c r="UKF17" s="479"/>
      <c r="UKG17" s="478"/>
      <c r="UKH17" s="479"/>
      <c r="UKI17" s="478"/>
      <c r="UKJ17" s="479"/>
      <c r="UKK17" s="478"/>
      <c r="UKL17" s="479"/>
      <c r="UKM17" s="478"/>
      <c r="UKN17" s="479"/>
      <c r="UKO17" s="478"/>
      <c r="UKP17" s="479"/>
      <c r="UKQ17" s="478"/>
      <c r="UKR17" s="479"/>
      <c r="UKS17" s="478"/>
      <c r="UKT17" s="479"/>
      <c r="UKU17" s="478"/>
      <c r="UKV17" s="479"/>
      <c r="UKW17" s="478"/>
      <c r="UKX17" s="479"/>
      <c r="UKY17" s="478"/>
      <c r="UKZ17" s="479"/>
      <c r="ULA17" s="478"/>
      <c r="ULB17" s="479"/>
      <c r="ULC17" s="478"/>
      <c r="ULD17" s="479"/>
      <c r="ULE17" s="478"/>
      <c r="ULF17" s="479"/>
      <c r="ULG17" s="478"/>
      <c r="ULH17" s="479"/>
      <c r="ULI17" s="478"/>
      <c r="ULJ17" s="479"/>
      <c r="ULK17" s="478"/>
      <c r="ULL17" s="479"/>
      <c r="ULM17" s="478"/>
      <c r="ULN17" s="479"/>
      <c r="ULO17" s="478"/>
      <c r="ULP17" s="479"/>
      <c r="ULQ17" s="478"/>
      <c r="ULR17" s="479"/>
      <c r="ULS17" s="478"/>
      <c r="ULT17" s="479"/>
      <c r="ULU17" s="478"/>
      <c r="ULV17" s="479"/>
      <c r="ULW17" s="478"/>
      <c r="ULX17" s="479"/>
      <c r="ULY17" s="478"/>
      <c r="ULZ17" s="479"/>
      <c r="UMA17" s="478"/>
      <c r="UMB17" s="479"/>
      <c r="UMC17" s="478"/>
      <c r="UMD17" s="479"/>
      <c r="UME17" s="478"/>
      <c r="UMF17" s="479"/>
      <c r="UMG17" s="478"/>
      <c r="UMH17" s="479"/>
      <c r="UMI17" s="478"/>
      <c r="UMJ17" s="479"/>
      <c r="UMK17" s="478"/>
      <c r="UML17" s="479"/>
      <c r="UMM17" s="478"/>
      <c r="UMN17" s="479"/>
      <c r="UMO17" s="478"/>
      <c r="UMP17" s="479"/>
      <c r="UMQ17" s="478"/>
      <c r="UMR17" s="479"/>
      <c r="UMS17" s="478"/>
      <c r="UMT17" s="479"/>
      <c r="UMU17" s="478"/>
      <c r="UMV17" s="479"/>
      <c r="UMW17" s="478"/>
      <c r="UMX17" s="479"/>
      <c r="UMY17" s="478"/>
      <c r="UMZ17" s="479"/>
      <c r="UNA17" s="478"/>
      <c r="UNB17" s="479"/>
      <c r="UNC17" s="478"/>
      <c r="UND17" s="479"/>
      <c r="UNE17" s="478"/>
      <c r="UNF17" s="479"/>
      <c r="UNG17" s="478"/>
      <c r="UNH17" s="479"/>
      <c r="UNI17" s="478"/>
      <c r="UNJ17" s="479"/>
      <c r="UNK17" s="478"/>
      <c r="UNL17" s="479"/>
      <c r="UNM17" s="478"/>
      <c r="UNN17" s="479"/>
      <c r="UNO17" s="478"/>
      <c r="UNP17" s="479"/>
      <c r="UNQ17" s="478"/>
      <c r="UNR17" s="479"/>
      <c r="UNS17" s="478"/>
      <c r="UNT17" s="479"/>
      <c r="UNU17" s="478"/>
      <c r="UNV17" s="479"/>
      <c r="UNW17" s="478"/>
      <c r="UNX17" s="479"/>
      <c r="UNY17" s="478"/>
      <c r="UNZ17" s="479"/>
      <c r="UOA17" s="478"/>
      <c r="UOB17" s="479"/>
      <c r="UOC17" s="478"/>
      <c r="UOD17" s="479"/>
      <c r="UOE17" s="478"/>
      <c r="UOF17" s="479"/>
      <c r="UOG17" s="478"/>
      <c r="UOH17" s="479"/>
      <c r="UOI17" s="478"/>
      <c r="UOJ17" s="479"/>
      <c r="UOK17" s="478"/>
      <c r="UOL17" s="479"/>
      <c r="UOM17" s="478"/>
      <c r="UON17" s="479"/>
      <c r="UOO17" s="478"/>
      <c r="UOP17" s="479"/>
      <c r="UOQ17" s="478"/>
      <c r="UOR17" s="479"/>
      <c r="UOS17" s="478"/>
      <c r="UOT17" s="479"/>
      <c r="UOU17" s="478"/>
      <c r="UOV17" s="479"/>
      <c r="UOW17" s="478"/>
      <c r="UOX17" s="479"/>
      <c r="UOY17" s="478"/>
      <c r="UOZ17" s="479"/>
      <c r="UPA17" s="478"/>
      <c r="UPB17" s="479"/>
      <c r="UPC17" s="478"/>
      <c r="UPD17" s="479"/>
      <c r="UPE17" s="478"/>
      <c r="UPF17" s="479"/>
      <c r="UPG17" s="478"/>
      <c r="UPH17" s="479"/>
      <c r="UPI17" s="478"/>
      <c r="UPJ17" s="479"/>
      <c r="UPK17" s="478"/>
      <c r="UPL17" s="479"/>
      <c r="UPM17" s="478"/>
      <c r="UPN17" s="479"/>
      <c r="UPO17" s="478"/>
      <c r="UPP17" s="479"/>
      <c r="UPQ17" s="478"/>
      <c r="UPR17" s="479"/>
      <c r="UPS17" s="478"/>
      <c r="UPT17" s="479"/>
      <c r="UPU17" s="478"/>
      <c r="UPV17" s="479"/>
      <c r="UPW17" s="478"/>
      <c r="UPX17" s="479"/>
      <c r="UPY17" s="478"/>
      <c r="UPZ17" s="479"/>
      <c r="UQA17" s="478"/>
      <c r="UQB17" s="479"/>
      <c r="UQC17" s="478"/>
      <c r="UQD17" s="479"/>
      <c r="UQE17" s="478"/>
      <c r="UQF17" s="479"/>
      <c r="UQG17" s="478"/>
      <c r="UQH17" s="479"/>
      <c r="UQI17" s="478"/>
      <c r="UQJ17" s="479"/>
      <c r="UQK17" s="478"/>
      <c r="UQL17" s="479"/>
      <c r="UQM17" s="478"/>
      <c r="UQN17" s="479"/>
      <c r="UQO17" s="478"/>
      <c r="UQP17" s="479"/>
      <c r="UQQ17" s="478"/>
      <c r="UQR17" s="479"/>
      <c r="UQS17" s="478"/>
      <c r="UQT17" s="479"/>
      <c r="UQU17" s="478"/>
      <c r="UQV17" s="479"/>
      <c r="UQW17" s="478"/>
      <c r="UQX17" s="479"/>
      <c r="UQY17" s="478"/>
      <c r="UQZ17" s="479"/>
      <c r="URA17" s="478"/>
      <c r="URB17" s="479"/>
      <c r="URC17" s="478"/>
      <c r="URD17" s="479"/>
      <c r="URE17" s="478"/>
      <c r="URF17" s="479"/>
      <c r="URG17" s="478"/>
      <c r="URH17" s="479"/>
      <c r="URI17" s="478"/>
      <c r="URJ17" s="479"/>
      <c r="URK17" s="478"/>
      <c r="URL17" s="479"/>
      <c r="URM17" s="478"/>
      <c r="URN17" s="479"/>
      <c r="URO17" s="478"/>
      <c r="URP17" s="479"/>
      <c r="URQ17" s="478"/>
      <c r="URR17" s="479"/>
      <c r="URS17" s="478"/>
      <c r="URT17" s="479"/>
      <c r="URU17" s="478"/>
      <c r="URV17" s="479"/>
      <c r="URW17" s="478"/>
      <c r="URX17" s="479"/>
      <c r="URY17" s="478"/>
      <c r="URZ17" s="479"/>
      <c r="USA17" s="478"/>
      <c r="USB17" s="479"/>
      <c r="USC17" s="478"/>
      <c r="USD17" s="479"/>
      <c r="USE17" s="478"/>
      <c r="USF17" s="479"/>
      <c r="USG17" s="478"/>
      <c r="USH17" s="479"/>
      <c r="USI17" s="478"/>
      <c r="USJ17" s="479"/>
      <c r="USK17" s="478"/>
      <c r="USL17" s="479"/>
      <c r="USM17" s="478"/>
      <c r="USN17" s="479"/>
      <c r="USO17" s="478"/>
      <c r="USP17" s="479"/>
      <c r="USQ17" s="478"/>
      <c r="USR17" s="479"/>
      <c r="USS17" s="478"/>
      <c r="UST17" s="479"/>
      <c r="USU17" s="478"/>
      <c r="USV17" s="479"/>
      <c r="USW17" s="478"/>
      <c r="USX17" s="479"/>
      <c r="USY17" s="478"/>
      <c r="USZ17" s="479"/>
      <c r="UTA17" s="478"/>
      <c r="UTB17" s="479"/>
      <c r="UTC17" s="478"/>
      <c r="UTD17" s="479"/>
      <c r="UTE17" s="478"/>
      <c r="UTF17" s="479"/>
      <c r="UTG17" s="478"/>
      <c r="UTH17" s="479"/>
      <c r="UTI17" s="478"/>
      <c r="UTJ17" s="479"/>
      <c r="UTK17" s="478"/>
      <c r="UTL17" s="479"/>
      <c r="UTM17" s="478"/>
      <c r="UTN17" s="479"/>
      <c r="UTO17" s="478"/>
      <c r="UTP17" s="479"/>
      <c r="UTQ17" s="478"/>
      <c r="UTR17" s="479"/>
      <c r="UTS17" s="478"/>
      <c r="UTT17" s="479"/>
      <c r="UTU17" s="478"/>
      <c r="UTV17" s="479"/>
      <c r="UTW17" s="478"/>
      <c r="UTX17" s="479"/>
      <c r="UTY17" s="478"/>
      <c r="UTZ17" s="479"/>
      <c r="UUA17" s="478"/>
      <c r="UUB17" s="479"/>
      <c r="UUC17" s="478"/>
      <c r="UUD17" s="479"/>
      <c r="UUE17" s="478"/>
      <c r="UUF17" s="479"/>
      <c r="UUG17" s="478"/>
      <c r="UUH17" s="479"/>
      <c r="UUI17" s="478"/>
      <c r="UUJ17" s="479"/>
      <c r="UUK17" s="478"/>
      <c r="UUL17" s="479"/>
      <c r="UUM17" s="478"/>
      <c r="UUN17" s="479"/>
      <c r="UUO17" s="478"/>
      <c r="UUP17" s="479"/>
      <c r="UUQ17" s="478"/>
      <c r="UUR17" s="479"/>
      <c r="UUS17" s="478"/>
      <c r="UUT17" s="479"/>
      <c r="UUU17" s="478"/>
      <c r="UUV17" s="479"/>
      <c r="UUW17" s="478"/>
      <c r="UUX17" s="479"/>
      <c r="UUY17" s="478"/>
      <c r="UUZ17" s="479"/>
      <c r="UVA17" s="478"/>
      <c r="UVB17" s="479"/>
      <c r="UVC17" s="478"/>
      <c r="UVD17" s="479"/>
      <c r="UVE17" s="478"/>
      <c r="UVF17" s="479"/>
      <c r="UVG17" s="478"/>
      <c r="UVH17" s="479"/>
      <c r="UVI17" s="478"/>
      <c r="UVJ17" s="479"/>
      <c r="UVK17" s="478"/>
      <c r="UVL17" s="479"/>
      <c r="UVM17" s="478"/>
      <c r="UVN17" s="479"/>
      <c r="UVO17" s="478"/>
      <c r="UVP17" s="479"/>
      <c r="UVQ17" s="478"/>
      <c r="UVR17" s="479"/>
      <c r="UVS17" s="478"/>
      <c r="UVT17" s="479"/>
      <c r="UVU17" s="478"/>
      <c r="UVV17" s="479"/>
      <c r="UVW17" s="478"/>
      <c r="UVX17" s="479"/>
      <c r="UVY17" s="478"/>
      <c r="UVZ17" s="479"/>
      <c r="UWA17" s="478"/>
      <c r="UWB17" s="479"/>
      <c r="UWC17" s="478"/>
      <c r="UWD17" s="479"/>
      <c r="UWE17" s="478"/>
      <c r="UWF17" s="479"/>
      <c r="UWG17" s="478"/>
      <c r="UWH17" s="479"/>
      <c r="UWI17" s="478"/>
      <c r="UWJ17" s="479"/>
      <c r="UWK17" s="478"/>
      <c r="UWL17" s="479"/>
      <c r="UWM17" s="478"/>
      <c r="UWN17" s="479"/>
      <c r="UWO17" s="478"/>
      <c r="UWP17" s="479"/>
      <c r="UWQ17" s="478"/>
      <c r="UWR17" s="479"/>
      <c r="UWS17" s="478"/>
      <c r="UWT17" s="479"/>
      <c r="UWU17" s="478"/>
      <c r="UWV17" s="479"/>
      <c r="UWW17" s="478"/>
      <c r="UWX17" s="479"/>
      <c r="UWY17" s="478"/>
      <c r="UWZ17" s="479"/>
      <c r="UXA17" s="478"/>
      <c r="UXB17" s="479"/>
      <c r="UXC17" s="478"/>
      <c r="UXD17" s="479"/>
      <c r="UXE17" s="478"/>
      <c r="UXF17" s="479"/>
      <c r="UXG17" s="478"/>
      <c r="UXH17" s="479"/>
      <c r="UXI17" s="478"/>
      <c r="UXJ17" s="479"/>
      <c r="UXK17" s="478"/>
      <c r="UXL17" s="479"/>
      <c r="UXM17" s="478"/>
      <c r="UXN17" s="479"/>
      <c r="UXO17" s="478"/>
      <c r="UXP17" s="479"/>
      <c r="UXQ17" s="478"/>
      <c r="UXR17" s="479"/>
      <c r="UXS17" s="478"/>
      <c r="UXT17" s="479"/>
      <c r="UXU17" s="478"/>
      <c r="UXV17" s="479"/>
      <c r="UXW17" s="478"/>
      <c r="UXX17" s="479"/>
      <c r="UXY17" s="478"/>
      <c r="UXZ17" s="479"/>
      <c r="UYA17" s="478"/>
      <c r="UYB17" s="479"/>
      <c r="UYC17" s="478"/>
      <c r="UYD17" s="479"/>
      <c r="UYE17" s="478"/>
      <c r="UYF17" s="479"/>
      <c r="UYG17" s="478"/>
      <c r="UYH17" s="479"/>
      <c r="UYI17" s="478"/>
      <c r="UYJ17" s="479"/>
      <c r="UYK17" s="478"/>
      <c r="UYL17" s="479"/>
      <c r="UYM17" s="478"/>
      <c r="UYN17" s="479"/>
      <c r="UYO17" s="478"/>
      <c r="UYP17" s="479"/>
      <c r="UYQ17" s="478"/>
      <c r="UYR17" s="479"/>
      <c r="UYS17" s="478"/>
      <c r="UYT17" s="479"/>
      <c r="UYU17" s="478"/>
      <c r="UYV17" s="479"/>
      <c r="UYW17" s="478"/>
      <c r="UYX17" s="479"/>
      <c r="UYY17" s="478"/>
      <c r="UYZ17" s="479"/>
      <c r="UZA17" s="478"/>
      <c r="UZB17" s="479"/>
      <c r="UZC17" s="478"/>
      <c r="UZD17" s="479"/>
      <c r="UZE17" s="478"/>
      <c r="UZF17" s="479"/>
      <c r="UZG17" s="478"/>
      <c r="UZH17" s="479"/>
      <c r="UZI17" s="478"/>
      <c r="UZJ17" s="479"/>
      <c r="UZK17" s="478"/>
      <c r="UZL17" s="479"/>
      <c r="UZM17" s="478"/>
      <c r="UZN17" s="479"/>
      <c r="UZO17" s="478"/>
      <c r="UZP17" s="479"/>
      <c r="UZQ17" s="478"/>
      <c r="UZR17" s="479"/>
      <c r="UZS17" s="478"/>
      <c r="UZT17" s="479"/>
      <c r="UZU17" s="478"/>
      <c r="UZV17" s="479"/>
      <c r="UZW17" s="478"/>
      <c r="UZX17" s="479"/>
      <c r="UZY17" s="478"/>
      <c r="UZZ17" s="479"/>
      <c r="VAA17" s="478"/>
      <c r="VAB17" s="479"/>
      <c r="VAC17" s="478"/>
      <c r="VAD17" s="479"/>
      <c r="VAE17" s="478"/>
      <c r="VAF17" s="479"/>
      <c r="VAG17" s="478"/>
      <c r="VAH17" s="479"/>
      <c r="VAI17" s="478"/>
      <c r="VAJ17" s="479"/>
      <c r="VAK17" s="478"/>
      <c r="VAL17" s="479"/>
      <c r="VAM17" s="478"/>
      <c r="VAN17" s="479"/>
      <c r="VAO17" s="478"/>
      <c r="VAP17" s="479"/>
      <c r="VAQ17" s="478"/>
      <c r="VAR17" s="479"/>
      <c r="VAS17" s="478"/>
      <c r="VAT17" s="479"/>
      <c r="VAU17" s="478"/>
      <c r="VAV17" s="479"/>
      <c r="VAW17" s="478"/>
      <c r="VAX17" s="479"/>
      <c r="VAY17" s="478"/>
      <c r="VAZ17" s="479"/>
      <c r="VBA17" s="478"/>
      <c r="VBB17" s="479"/>
      <c r="VBC17" s="478"/>
      <c r="VBD17" s="479"/>
      <c r="VBE17" s="478"/>
      <c r="VBF17" s="479"/>
      <c r="VBG17" s="478"/>
      <c r="VBH17" s="479"/>
      <c r="VBI17" s="478"/>
      <c r="VBJ17" s="479"/>
      <c r="VBK17" s="478"/>
      <c r="VBL17" s="479"/>
      <c r="VBM17" s="478"/>
      <c r="VBN17" s="479"/>
      <c r="VBO17" s="478"/>
      <c r="VBP17" s="479"/>
      <c r="VBQ17" s="478"/>
      <c r="VBR17" s="479"/>
      <c r="VBS17" s="478"/>
      <c r="VBT17" s="479"/>
      <c r="VBU17" s="478"/>
      <c r="VBV17" s="479"/>
      <c r="VBW17" s="478"/>
      <c r="VBX17" s="479"/>
      <c r="VBY17" s="478"/>
      <c r="VBZ17" s="479"/>
      <c r="VCA17" s="478"/>
      <c r="VCB17" s="479"/>
      <c r="VCC17" s="478"/>
      <c r="VCD17" s="479"/>
      <c r="VCE17" s="478"/>
      <c r="VCF17" s="479"/>
      <c r="VCG17" s="478"/>
      <c r="VCH17" s="479"/>
      <c r="VCI17" s="478"/>
      <c r="VCJ17" s="479"/>
      <c r="VCK17" s="478"/>
      <c r="VCL17" s="479"/>
      <c r="VCM17" s="478"/>
      <c r="VCN17" s="479"/>
      <c r="VCO17" s="478"/>
      <c r="VCP17" s="479"/>
      <c r="VCQ17" s="478"/>
      <c r="VCR17" s="479"/>
      <c r="VCS17" s="478"/>
      <c r="VCT17" s="479"/>
      <c r="VCU17" s="478"/>
      <c r="VCV17" s="479"/>
      <c r="VCW17" s="478"/>
      <c r="VCX17" s="479"/>
      <c r="VCY17" s="478"/>
      <c r="VCZ17" s="479"/>
      <c r="VDA17" s="478"/>
      <c r="VDB17" s="479"/>
      <c r="VDC17" s="478"/>
      <c r="VDD17" s="479"/>
      <c r="VDE17" s="478"/>
      <c r="VDF17" s="479"/>
      <c r="VDG17" s="478"/>
      <c r="VDH17" s="479"/>
      <c r="VDI17" s="478"/>
      <c r="VDJ17" s="479"/>
      <c r="VDK17" s="478"/>
      <c r="VDL17" s="479"/>
      <c r="VDM17" s="478"/>
      <c r="VDN17" s="479"/>
      <c r="VDO17" s="478"/>
      <c r="VDP17" s="479"/>
      <c r="VDQ17" s="478"/>
      <c r="VDR17" s="479"/>
      <c r="VDS17" s="478"/>
      <c r="VDT17" s="479"/>
      <c r="VDU17" s="478"/>
      <c r="VDV17" s="479"/>
      <c r="VDW17" s="478"/>
      <c r="VDX17" s="479"/>
      <c r="VDY17" s="478"/>
      <c r="VDZ17" s="479"/>
      <c r="VEA17" s="478"/>
      <c r="VEB17" s="479"/>
      <c r="VEC17" s="478"/>
      <c r="VED17" s="479"/>
      <c r="VEE17" s="478"/>
      <c r="VEF17" s="479"/>
      <c r="VEG17" s="478"/>
      <c r="VEH17" s="479"/>
      <c r="VEI17" s="478"/>
      <c r="VEJ17" s="479"/>
      <c r="VEK17" s="478"/>
      <c r="VEL17" s="479"/>
      <c r="VEM17" s="478"/>
      <c r="VEN17" s="479"/>
      <c r="VEO17" s="478"/>
      <c r="VEP17" s="479"/>
      <c r="VEQ17" s="478"/>
      <c r="VER17" s="479"/>
      <c r="VES17" s="478"/>
      <c r="VET17" s="479"/>
      <c r="VEU17" s="478"/>
      <c r="VEV17" s="479"/>
      <c r="VEW17" s="478"/>
      <c r="VEX17" s="479"/>
      <c r="VEY17" s="478"/>
      <c r="VEZ17" s="479"/>
      <c r="VFA17" s="478"/>
      <c r="VFB17" s="479"/>
      <c r="VFC17" s="478"/>
      <c r="VFD17" s="479"/>
      <c r="VFE17" s="478"/>
      <c r="VFF17" s="479"/>
      <c r="VFG17" s="478"/>
      <c r="VFH17" s="479"/>
      <c r="VFI17" s="478"/>
      <c r="VFJ17" s="479"/>
      <c r="VFK17" s="478"/>
      <c r="VFL17" s="479"/>
      <c r="VFM17" s="478"/>
      <c r="VFN17" s="479"/>
      <c r="VFO17" s="478"/>
      <c r="VFP17" s="479"/>
      <c r="VFQ17" s="478"/>
      <c r="VFR17" s="479"/>
      <c r="VFS17" s="478"/>
      <c r="VFT17" s="479"/>
      <c r="VFU17" s="478"/>
      <c r="VFV17" s="479"/>
      <c r="VFW17" s="478"/>
      <c r="VFX17" s="479"/>
      <c r="VFY17" s="478"/>
      <c r="VFZ17" s="479"/>
      <c r="VGA17" s="478"/>
      <c r="VGB17" s="479"/>
      <c r="VGC17" s="478"/>
      <c r="VGD17" s="479"/>
      <c r="VGE17" s="478"/>
      <c r="VGF17" s="479"/>
      <c r="VGG17" s="478"/>
      <c r="VGH17" s="479"/>
      <c r="VGI17" s="478"/>
      <c r="VGJ17" s="479"/>
      <c r="VGK17" s="478"/>
      <c r="VGL17" s="479"/>
      <c r="VGM17" s="478"/>
      <c r="VGN17" s="479"/>
      <c r="VGO17" s="478"/>
      <c r="VGP17" s="479"/>
      <c r="VGQ17" s="478"/>
      <c r="VGR17" s="479"/>
      <c r="VGS17" s="478"/>
      <c r="VGT17" s="479"/>
      <c r="VGU17" s="478"/>
      <c r="VGV17" s="479"/>
      <c r="VGW17" s="478"/>
      <c r="VGX17" s="479"/>
      <c r="VGY17" s="478"/>
      <c r="VGZ17" s="479"/>
      <c r="VHA17" s="478"/>
      <c r="VHB17" s="479"/>
      <c r="VHC17" s="478"/>
      <c r="VHD17" s="479"/>
      <c r="VHE17" s="478"/>
      <c r="VHF17" s="479"/>
      <c r="VHG17" s="478"/>
      <c r="VHH17" s="479"/>
      <c r="VHI17" s="478"/>
      <c r="VHJ17" s="479"/>
      <c r="VHK17" s="478"/>
      <c r="VHL17" s="479"/>
      <c r="VHM17" s="478"/>
      <c r="VHN17" s="479"/>
      <c r="VHO17" s="478"/>
      <c r="VHP17" s="479"/>
      <c r="VHQ17" s="478"/>
      <c r="VHR17" s="479"/>
      <c r="VHS17" s="478"/>
      <c r="VHT17" s="479"/>
      <c r="VHU17" s="478"/>
      <c r="VHV17" s="479"/>
      <c r="VHW17" s="478"/>
      <c r="VHX17" s="479"/>
      <c r="VHY17" s="478"/>
      <c r="VHZ17" s="479"/>
      <c r="VIA17" s="478"/>
      <c r="VIB17" s="479"/>
      <c r="VIC17" s="478"/>
      <c r="VID17" s="479"/>
      <c r="VIE17" s="478"/>
      <c r="VIF17" s="479"/>
      <c r="VIG17" s="478"/>
      <c r="VIH17" s="479"/>
      <c r="VII17" s="478"/>
      <c r="VIJ17" s="479"/>
      <c r="VIK17" s="478"/>
      <c r="VIL17" s="479"/>
      <c r="VIM17" s="478"/>
      <c r="VIN17" s="479"/>
      <c r="VIO17" s="478"/>
      <c r="VIP17" s="479"/>
      <c r="VIQ17" s="478"/>
      <c r="VIR17" s="479"/>
      <c r="VIS17" s="478"/>
      <c r="VIT17" s="479"/>
      <c r="VIU17" s="478"/>
      <c r="VIV17" s="479"/>
      <c r="VIW17" s="478"/>
      <c r="VIX17" s="479"/>
      <c r="VIY17" s="478"/>
      <c r="VIZ17" s="479"/>
      <c r="VJA17" s="478"/>
      <c r="VJB17" s="479"/>
      <c r="VJC17" s="478"/>
      <c r="VJD17" s="479"/>
      <c r="VJE17" s="478"/>
      <c r="VJF17" s="479"/>
      <c r="VJG17" s="478"/>
      <c r="VJH17" s="479"/>
      <c r="VJI17" s="478"/>
      <c r="VJJ17" s="479"/>
      <c r="VJK17" s="478"/>
      <c r="VJL17" s="479"/>
      <c r="VJM17" s="478"/>
      <c r="VJN17" s="479"/>
      <c r="VJO17" s="478"/>
      <c r="VJP17" s="479"/>
      <c r="VJQ17" s="478"/>
      <c r="VJR17" s="479"/>
      <c r="VJS17" s="478"/>
      <c r="VJT17" s="479"/>
      <c r="VJU17" s="478"/>
      <c r="VJV17" s="479"/>
      <c r="VJW17" s="478"/>
      <c r="VJX17" s="479"/>
      <c r="VJY17" s="478"/>
      <c r="VJZ17" s="479"/>
      <c r="VKA17" s="478"/>
      <c r="VKB17" s="479"/>
      <c r="VKC17" s="478"/>
      <c r="VKD17" s="479"/>
      <c r="VKE17" s="478"/>
      <c r="VKF17" s="479"/>
      <c r="VKG17" s="478"/>
      <c r="VKH17" s="479"/>
      <c r="VKI17" s="478"/>
      <c r="VKJ17" s="479"/>
      <c r="VKK17" s="478"/>
      <c r="VKL17" s="479"/>
      <c r="VKM17" s="478"/>
      <c r="VKN17" s="479"/>
      <c r="VKO17" s="478"/>
      <c r="VKP17" s="479"/>
      <c r="VKQ17" s="478"/>
      <c r="VKR17" s="479"/>
      <c r="VKS17" s="478"/>
      <c r="VKT17" s="479"/>
      <c r="VKU17" s="478"/>
      <c r="VKV17" s="479"/>
      <c r="VKW17" s="478"/>
      <c r="VKX17" s="479"/>
      <c r="VKY17" s="478"/>
      <c r="VKZ17" s="479"/>
      <c r="VLA17" s="478"/>
      <c r="VLB17" s="479"/>
      <c r="VLC17" s="478"/>
      <c r="VLD17" s="479"/>
      <c r="VLE17" s="478"/>
      <c r="VLF17" s="479"/>
      <c r="VLG17" s="478"/>
      <c r="VLH17" s="479"/>
      <c r="VLI17" s="478"/>
      <c r="VLJ17" s="479"/>
      <c r="VLK17" s="478"/>
      <c r="VLL17" s="479"/>
      <c r="VLM17" s="478"/>
      <c r="VLN17" s="479"/>
      <c r="VLO17" s="478"/>
      <c r="VLP17" s="479"/>
      <c r="VLQ17" s="478"/>
      <c r="VLR17" s="479"/>
      <c r="VLS17" s="478"/>
      <c r="VLT17" s="479"/>
      <c r="VLU17" s="478"/>
      <c r="VLV17" s="479"/>
      <c r="VLW17" s="478"/>
      <c r="VLX17" s="479"/>
      <c r="VLY17" s="478"/>
      <c r="VLZ17" s="479"/>
      <c r="VMA17" s="478"/>
      <c r="VMB17" s="479"/>
      <c r="VMC17" s="478"/>
      <c r="VMD17" s="479"/>
      <c r="VME17" s="478"/>
      <c r="VMF17" s="479"/>
      <c r="VMG17" s="478"/>
      <c r="VMH17" s="479"/>
      <c r="VMI17" s="478"/>
      <c r="VMJ17" s="479"/>
      <c r="VMK17" s="478"/>
      <c r="VML17" s="479"/>
      <c r="VMM17" s="478"/>
      <c r="VMN17" s="479"/>
      <c r="VMO17" s="478"/>
      <c r="VMP17" s="479"/>
      <c r="VMQ17" s="478"/>
      <c r="VMR17" s="479"/>
      <c r="VMS17" s="478"/>
      <c r="VMT17" s="479"/>
      <c r="VMU17" s="478"/>
      <c r="VMV17" s="479"/>
      <c r="VMW17" s="478"/>
      <c r="VMX17" s="479"/>
      <c r="VMY17" s="478"/>
      <c r="VMZ17" s="479"/>
      <c r="VNA17" s="478"/>
      <c r="VNB17" s="479"/>
      <c r="VNC17" s="478"/>
      <c r="VND17" s="479"/>
      <c r="VNE17" s="478"/>
      <c r="VNF17" s="479"/>
      <c r="VNG17" s="478"/>
      <c r="VNH17" s="479"/>
      <c r="VNI17" s="478"/>
      <c r="VNJ17" s="479"/>
      <c r="VNK17" s="478"/>
      <c r="VNL17" s="479"/>
      <c r="VNM17" s="478"/>
      <c r="VNN17" s="479"/>
      <c r="VNO17" s="478"/>
      <c r="VNP17" s="479"/>
      <c r="VNQ17" s="478"/>
      <c r="VNR17" s="479"/>
      <c r="VNS17" s="478"/>
      <c r="VNT17" s="479"/>
      <c r="VNU17" s="478"/>
      <c r="VNV17" s="479"/>
      <c r="VNW17" s="478"/>
      <c r="VNX17" s="479"/>
      <c r="VNY17" s="478"/>
      <c r="VNZ17" s="479"/>
      <c r="VOA17" s="478"/>
      <c r="VOB17" s="479"/>
      <c r="VOC17" s="478"/>
      <c r="VOD17" s="479"/>
      <c r="VOE17" s="478"/>
      <c r="VOF17" s="479"/>
      <c r="VOG17" s="478"/>
      <c r="VOH17" s="479"/>
      <c r="VOI17" s="478"/>
      <c r="VOJ17" s="479"/>
      <c r="VOK17" s="478"/>
      <c r="VOL17" s="479"/>
      <c r="VOM17" s="478"/>
      <c r="VON17" s="479"/>
      <c r="VOO17" s="478"/>
      <c r="VOP17" s="479"/>
      <c r="VOQ17" s="478"/>
      <c r="VOR17" s="479"/>
      <c r="VOS17" s="478"/>
      <c r="VOT17" s="479"/>
      <c r="VOU17" s="478"/>
      <c r="VOV17" s="479"/>
      <c r="VOW17" s="478"/>
      <c r="VOX17" s="479"/>
      <c r="VOY17" s="478"/>
      <c r="VOZ17" s="479"/>
      <c r="VPA17" s="478"/>
      <c r="VPB17" s="479"/>
      <c r="VPC17" s="478"/>
      <c r="VPD17" s="479"/>
      <c r="VPE17" s="478"/>
      <c r="VPF17" s="479"/>
      <c r="VPG17" s="478"/>
      <c r="VPH17" s="479"/>
      <c r="VPI17" s="478"/>
      <c r="VPJ17" s="479"/>
      <c r="VPK17" s="478"/>
      <c r="VPL17" s="479"/>
      <c r="VPM17" s="478"/>
      <c r="VPN17" s="479"/>
      <c r="VPO17" s="478"/>
      <c r="VPP17" s="479"/>
      <c r="VPQ17" s="478"/>
      <c r="VPR17" s="479"/>
      <c r="VPS17" s="478"/>
      <c r="VPT17" s="479"/>
      <c r="VPU17" s="478"/>
      <c r="VPV17" s="479"/>
      <c r="VPW17" s="478"/>
      <c r="VPX17" s="479"/>
      <c r="VPY17" s="478"/>
      <c r="VPZ17" s="479"/>
      <c r="VQA17" s="478"/>
      <c r="VQB17" s="479"/>
      <c r="VQC17" s="478"/>
      <c r="VQD17" s="479"/>
      <c r="VQE17" s="478"/>
      <c r="VQF17" s="479"/>
      <c r="VQG17" s="478"/>
      <c r="VQH17" s="479"/>
      <c r="VQI17" s="478"/>
      <c r="VQJ17" s="479"/>
      <c r="VQK17" s="478"/>
      <c r="VQL17" s="479"/>
      <c r="VQM17" s="478"/>
      <c r="VQN17" s="479"/>
      <c r="VQO17" s="478"/>
      <c r="VQP17" s="479"/>
      <c r="VQQ17" s="478"/>
      <c r="VQR17" s="479"/>
      <c r="VQS17" s="478"/>
      <c r="VQT17" s="479"/>
      <c r="VQU17" s="478"/>
      <c r="VQV17" s="479"/>
      <c r="VQW17" s="478"/>
      <c r="VQX17" s="479"/>
      <c r="VQY17" s="478"/>
      <c r="VQZ17" s="479"/>
      <c r="VRA17" s="478"/>
      <c r="VRB17" s="479"/>
      <c r="VRC17" s="478"/>
      <c r="VRD17" s="479"/>
      <c r="VRE17" s="478"/>
      <c r="VRF17" s="479"/>
      <c r="VRG17" s="478"/>
      <c r="VRH17" s="479"/>
      <c r="VRI17" s="478"/>
      <c r="VRJ17" s="479"/>
      <c r="VRK17" s="478"/>
      <c r="VRL17" s="479"/>
      <c r="VRM17" s="478"/>
      <c r="VRN17" s="479"/>
      <c r="VRO17" s="478"/>
      <c r="VRP17" s="479"/>
      <c r="VRQ17" s="478"/>
      <c r="VRR17" s="479"/>
      <c r="VRS17" s="478"/>
      <c r="VRT17" s="479"/>
      <c r="VRU17" s="478"/>
      <c r="VRV17" s="479"/>
      <c r="VRW17" s="478"/>
      <c r="VRX17" s="479"/>
      <c r="VRY17" s="478"/>
      <c r="VRZ17" s="479"/>
      <c r="VSA17" s="478"/>
      <c r="VSB17" s="479"/>
      <c r="VSC17" s="478"/>
      <c r="VSD17" s="479"/>
      <c r="VSE17" s="478"/>
      <c r="VSF17" s="479"/>
      <c r="VSG17" s="478"/>
      <c r="VSH17" s="479"/>
      <c r="VSI17" s="478"/>
      <c r="VSJ17" s="479"/>
      <c r="VSK17" s="478"/>
      <c r="VSL17" s="479"/>
      <c r="VSM17" s="478"/>
      <c r="VSN17" s="479"/>
      <c r="VSO17" s="478"/>
      <c r="VSP17" s="479"/>
      <c r="VSQ17" s="478"/>
      <c r="VSR17" s="479"/>
      <c r="VSS17" s="478"/>
      <c r="VST17" s="479"/>
      <c r="VSU17" s="478"/>
      <c r="VSV17" s="479"/>
      <c r="VSW17" s="478"/>
      <c r="VSX17" s="479"/>
      <c r="VSY17" s="478"/>
      <c r="VSZ17" s="479"/>
      <c r="VTA17" s="478"/>
      <c r="VTB17" s="479"/>
      <c r="VTC17" s="478"/>
      <c r="VTD17" s="479"/>
      <c r="VTE17" s="478"/>
      <c r="VTF17" s="479"/>
      <c r="VTG17" s="478"/>
      <c r="VTH17" s="479"/>
      <c r="VTI17" s="478"/>
      <c r="VTJ17" s="479"/>
      <c r="VTK17" s="478"/>
      <c r="VTL17" s="479"/>
      <c r="VTM17" s="478"/>
      <c r="VTN17" s="479"/>
      <c r="VTO17" s="478"/>
      <c r="VTP17" s="479"/>
      <c r="VTQ17" s="478"/>
      <c r="VTR17" s="479"/>
      <c r="VTS17" s="478"/>
      <c r="VTT17" s="479"/>
      <c r="VTU17" s="478"/>
      <c r="VTV17" s="479"/>
      <c r="VTW17" s="478"/>
      <c r="VTX17" s="479"/>
      <c r="VTY17" s="478"/>
      <c r="VTZ17" s="479"/>
      <c r="VUA17" s="478"/>
      <c r="VUB17" s="479"/>
      <c r="VUC17" s="478"/>
      <c r="VUD17" s="479"/>
      <c r="VUE17" s="478"/>
      <c r="VUF17" s="479"/>
      <c r="VUG17" s="478"/>
      <c r="VUH17" s="479"/>
      <c r="VUI17" s="478"/>
      <c r="VUJ17" s="479"/>
      <c r="VUK17" s="478"/>
      <c r="VUL17" s="479"/>
      <c r="VUM17" s="478"/>
      <c r="VUN17" s="479"/>
      <c r="VUO17" s="478"/>
      <c r="VUP17" s="479"/>
      <c r="VUQ17" s="478"/>
      <c r="VUR17" s="479"/>
      <c r="VUS17" s="478"/>
      <c r="VUT17" s="479"/>
      <c r="VUU17" s="478"/>
      <c r="VUV17" s="479"/>
      <c r="VUW17" s="478"/>
      <c r="VUX17" s="479"/>
      <c r="VUY17" s="478"/>
      <c r="VUZ17" s="479"/>
      <c r="VVA17" s="478"/>
      <c r="VVB17" s="479"/>
      <c r="VVC17" s="478"/>
      <c r="VVD17" s="479"/>
      <c r="VVE17" s="478"/>
      <c r="VVF17" s="479"/>
      <c r="VVG17" s="478"/>
      <c r="VVH17" s="479"/>
      <c r="VVI17" s="478"/>
      <c r="VVJ17" s="479"/>
      <c r="VVK17" s="478"/>
      <c r="VVL17" s="479"/>
      <c r="VVM17" s="478"/>
      <c r="VVN17" s="479"/>
      <c r="VVO17" s="478"/>
      <c r="VVP17" s="479"/>
      <c r="VVQ17" s="478"/>
      <c r="VVR17" s="479"/>
      <c r="VVS17" s="478"/>
      <c r="VVT17" s="479"/>
      <c r="VVU17" s="478"/>
      <c r="VVV17" s="479"/>
      <c r="VVW17" s="478"/>
      <c r="VVX17" s="479"/>
      <c r="VVY17" s="478"/>
      <c r="VVZ17" s="479"/>
      <c r="VWA17" s="478"/>
      <c r="VWB17" s="479"/>
      <c r="VWC17" s="478"/>
      <c r="VWD17" s="479"/>
      <c r="VWE17" s="478"/>
      <c r="VWF17" s="479"/>
      <c r="VWG17" s="478"/>
      <c r="VWH17" s="479"/>
      <c r="VWI17" s="478"/>
      <c r="VWJ17" s="479"/>
      <c r="VWK17" s="478"/>
      <c r="VWL17" s="479"/>
      <c r="VWM17" s="478"/>
      <c r="VWN17" s="479"/>
      <c r="VWO17" s="478"/>
      <c r="VWP17" s="479"/>
      <c r="VWQ17" s="478"/>
      <c r="VWR17" s="479"/>
      <c r="VWS17" s="478"/>
      <c r="VWT17" s="479"/>
      <c r="VWU17" s="478"/>
      <c r="VWV17" s="479"/>
      <c r="VWW17" s="478"/>
      <c r="VWX17" s="479"/>
      <c r="VWY17" s="478"/>
      <c r="VWZ17" s="479"/>
      <c r="VXA17" s="478"/>
      <c r="VXB17" s="479"/>
      <c r="VXC17" s="478"/>
      <c r="VXD17" s="479"/>
      <c r="VXE17" s="478"/>
      <c r="VXF17" s="479"/>
      <c r="VXG17" s="478"/>
      <c r="VXH17" s="479"/>
      <c r="VXI17" s="478"/>
      <c r="VXJ17" s="479"/>
      <c r="VXK17" s="478"/>
      <c r="VXL17" s="479"/>
      <c r="VXM17" s="478"/>
      <c r="VXN17" s="479"/>
      <c r="VXO17" s="478"/>
      <c r="VXP17" s="479"/>
      <c r="VXQ17" s="478"/>
      <c r="VXR17" s="479"/>
      <c r="VXS17" s="478"/>
      <c r="VXT17" s="479"/>
      <c r="VXU17" s="478"/>
      <c r="VXV17" s="479"/>
      <c r="VXW17" s="478"/>
      <c r="VXX17" s="479"/>
      <c r="VXY17" s="478"/>
      <c r="VXZ17" s="479"/>
      <c r="VYA17" s="478"/>
      <c r="VYB17" s="479"/>
      <c r="VYC17" s="478"/>
      <c r="VYD17" s="479"/>
      <c r="VYE17" s="478"/>
      <c r="VYF17" s="479"/>
      <c r="VYG17" s="478"/>
      <c r="VYH17" s="479"/>
      <c r="VYI17" s="478"/>
      <c r="VYJ17" s="479"/>
      <c r="VYK17" s="478"/>
      <c r="VYL17" s="479"/>
      <c r="VYM17" s="478"/>
      <c r="VYN17" s="479"/>
      <c r="VYO17" s="478"/>
      <c r="VYP17" s="479"/>
      <c r="VYQ17" s="478"/>
      <c r="VYR17" s="479"/>
      <c r="VYS17" s="478"/>
      <c r="VYT17" s="479"/>
      <c r="VYU17" s="478"/>
      <c r="VYV17" s="479"/>
      <c r="VYW17" s="478"/>
      <c r="VYX17" s="479"/>
      <c r="VYY17" s="478"/>
      <c r="VYZ17" s="479"/>
      <c r="VZA17" s="478"/>
      <c r="VZB17" s="479"/>
      <c r="VZC17" s="478"/>
      <c r="VZD17" s="479"/>
      <c r="VZE17" s="478"/>
      <c r="VZF17" s="479"/>
      <c r="VZG17" s="478"/>
      <c r="VZH17" s="479"/>
      <c r="VZI17" s="478"/>
      <c r="VZJ17" s="479"/>
      <c r="VZK17" s="478"/>
      <c r="VZL17" s="479"/>
      <c r="VZM17" s="478"/>
      <c r="VZN17" s="479"/>
      <c r="VZO17" s="478"/>
      <c r="VZP17" s="479"/>
      <c r="VZQ17" s="478"/>
      <c r="VZR17" s="479"/>
      <c r="VZS17" s="478"/>
      <c r="VZT17" s="479"/>
      <c r="VZU17" s="478"/>
      <c r="VZV17" s="479"/>
      <c r="VZW17" s="478"/>
      <c r="VZX17" s="479"/>
      <c r="VZY17" s="478"/>
      <c r="VZZ17" s="479"/>
      <c r="WAA17" s="478"/>
      <c r="WAB17" s="479"/>
      <c r="WAC17" s="478"/>
      <c r="WAD17" s="479"/>
      <c r="WAE17" s="478"/>
      <c r="WAF17" s="479"/>
      <c r="WAG17" s="478"/>
      <c r="WAH17" s="479"/>
      <c r="WAI17" s="478"/>
      <c r="WAJ17" s="479"/>
      <c r="WAK17" s="478"/>
      <c r="WAL17" s="479"/>
      <c r="WAM17" s="478"/>
      <c r="WAN17" s="479"/>
      <c r="WAO17" s="478"/>
      <c r="WAP17" s="479"/>
      <c r="WAQ17" s="478"/>
      <c r="WAR17" s="479"/>
      <c r="WAS17" s="478"/>
      <c r="WAT17" s="479"/>
      <c r="WAU17" s="478"/>
      <c r="WAV17" s="479"/>
      <c r="WAW17" s="478"/>
      <c r="WAX17" s="479"/>
      <c r="WAY17" s="478"/>
      <c r="WAZ17" s="479"/>
      <c r="WBA17" s="478"/>
      <c r="WBB17" s="479"/>
      <c r="WBC17" s="478"/>
      <c r="WBD17" s="479"/>
      <c r="WBE17" s="478"/>
      <c r="WBF17" s="479"/>
      <c r="WBG17" s="478"/>
      <c r="WBH17" s="479"/>
      <c r="WBI17" s="478"/>
      <c r="WBJ17" s="479"/>
      <c r="WBK17" s="478"/>
      <c r="WBL17" s="479"/>
      <c r="WBM17" s="478"/>
      <c r="WBN17" s="479"/>
      <c r="WBO17" s="478"/>
      <c r="WBP17" s="479"/>
      <c r="WBQ17" s="478"/>
      <c r="WBR17" s="479"/>
      <c r="WBS17" s="478"/>
      <c r="WBT17" s="479"/>
      <c r="WBU17" s="478"/>
      <c r="WBV17" s="479"/>
      <c r="WBW17" s="478"/>
      <c r="WBX17" s="479"/>
      <c r="WBY17" s="478"/>
      <c r="WBZ17" s="479"/>
      <c r="WCA17" s="478"/>
      <c r="WCB17" s="479"/>
      <c r="WCC17" s="478"/>
      <c r="WCD17" s="479"/>
      <c r="WCE17" s="478"/>
      <c r="WCF17" s="479"/>
      <c r="WCG17" s="478"/>
      <c r="WCH17" s="479"/>
      <c r="WCI17" s="478"/>
      <c r="WCJ17" s="479"/>
      <c r="WCK17" s="478"/>
      <c r="WCL17" s="479"/>
      <c r="WCM17" s="478"/>
      <c r="WCN17" s="479"/>
      <c r="WCO17" s="478"/>
      <c r="WCP17" s="479"/>
      <c r="WCQ17" s="478"/>
      <c r="WCR17" s="479"/>
      <c r="WCS17" s="478"/>
      <c r="WCT17" s="479"/>
      <c r="WCU17" s="478"/>
      <c r="WCV17" s="479"/>
      <c r="WCW17" s="478"/>
      <c r="WCX17" s="479"/>
      <c r="WCY17" s="478"/>
      <c r="WCZ17" s="479"/>
      <c r="WDA17" s="478"/>
      <c r="WDB17" s="479"/>
      <c r="WDC17" s="478"/>
      <c r="WDD17" s="479"/>
      <c r="WDE17" s="478"/>
      <c r="WDF17" s="479"/>
      <c r="WDG17" s="478"/>
      <c r="WDH17" s="479"/>
      <c r="WDI17" s="478"/>
      <c r="WDJ17" s="479"/>
      <c r="WDK17" s="478"/>
      <c r="WDL17" s="479"/>
      <c r="WDM17" s="478"/>
      <c r="WDN17" s="479"/>
      <c r="WDO17" s="478"/>
      <c r="WDP17" s="479"/>
      <c r="WDQ17" s="478"/>
      <c r="WDR17" s="479"/>
      <c r="WDS17" s="478"/>
      <c r="WDT17" s="479"/>
      <c r="WDU17" s="478"/>
      <c r="WDV17" s="479"/>
      <c r="WDW17" s="478"/>
      <c r="WDX17" s="479"/>
      <c r="WDY17" s="478"/>
      <c r="WDZ17" s="479"/>
      <c r="WEA17" s="478"/>
      <c r="WEB17" s="479"/>
      <c r="WEC17" s="478"/>
      <c r="WED17" s="479"/>
      <c r="WEE17" s="478"/>
      <c r="WEF17" s="479"/>
      <c r="WEG17" s="478"/>
      <c r="WEH17" s="479"/>
      <c r="WEI17" s="478"/>
      <c r="WEJ17" s="479"/>
      <c r="WEK17" s="478"/>
      <c r="WEL17" s="479"/>
      <c r="WEM17" s="478"/>
      <c r="WEN17" s="479"/>
      <c r="WEO17" s="478"/>
      <c r="WEP17" s="479"/>
      <c r="WEQ17" s="478"/>
      <c r="WER17" s="479"/>
      <c r="WES17" s="478"/>
      <c r="WET17" s="479"/>
      <c r="WEU17" s="478"/>
      <c r="WEV17" s="479"/>
      <c r="WEW17" s="478"/>
      <c r="WEX17" s="479"/>
      <c r="WEY17" s="478"/>
      <c r="WEZ17" s="479"/>
      <c r="WFA17" s="478"/>
      <c r="WFB17" s="479"/>
      <c r="WFC17" s="478"/>
      <c r="WFD17" s="479"/>
      <c r="WFE17" s="478"/>
      <c r="WFF17" s="479"/>
      <c r="WFG17" s="478"/>
      <c r="WFH17" s="479"/>
      <c r="WFI17" s="478"/>
      <c r="WFJ17" s="479"/>
      <c r="WFK17" s="478"/>
      <c r="WFL17" s="479"/>
      <c r="WFM17" s="478"/>
      <c r="WFN17" s="479"/>
      <c r="WFO17" s="478"/>
      <c r="WFP17" s="479"/>
      <c r="WFQ17" s="478"/>
      <c r="WFR17" s="479"/>
      <c r="WFS17" s="478"/>
      <c r="WFT17" s="479"/>
      <c r="WFU17" s="478"/>
      <c r="WFV17" s="479"/>
      <c r="WFW17" s="478"/>
      <c r="WFX17" s="479"/>
      <c r="WFY17" s="478"/>
      <c r="WFZ17" s="479"/>
      <c r="WGA17" s="478"/>
      <c r="WGB17" s="479"/>
      <c r="WGC17" s="478"/>
      <c r="WGD17" s="479"/>
      <c r="WGE17" s="478"/>
      <c r="WGF17" s="479"/>
      <c r="WGG17" s="478"/>
      <c r="WGH17" s="479"/>
      <c r="WGI17" s="478"/>
      <c r="WGJ17" s="479"/>
      <c r="WGK17" s="478"/>
      <c r="WGL17" s="479"/>
      <c r="WGM17" s="478"/>
      <c r="WGN17" s="479"/>
      <c r="WGO17" s="478"/>
      <c r="WGP17" s="479"/>
      <c r="WGQ17" s="478"/>
      <c r="WGR17" s="479"/>
      <c r="WGS17" s="478"/>
      <c r="WGT17" s="479"/>
      <c r="WGU17" s="478"/>
      <c r="WGV17" s="479"/>
      <c r="WGW17" s="478"/>
      <c r="WGX17" s="479"/>
      <c r="WGY17" s="478"/>
      <c r="WGZ17" s="479"/>
      <c r="WHA17" s="478"/>
      <c r="WHB17" s="479"/>
      <c r="WHC17" s="478"/>
      <c r="WHD17" s="479"/>
      <c r="WHE17" s="478"/>
      <c r="WHF17" s="479"/>
      <c r="WHG17" s="478"/>
      <c r="WHH17" s="479"/>
      <c r="WHI17" s="478"/>
      <c r="WHJ17" s="479"/>
      <c r="WHK17" s="478"/>
      <c r="WHL17" s="479"/>
      <c r="WHM17" s="478"/>
      <c r="WHN17" s="479"/>
      <c r="WHO17" s="478"/>
      <c r="WHP17" s="479"/>
      <c r="WHQ17" s="478"/>
      <c r="WHR17" s="479"/>
      <c r="WHS17" s="478"/>
      <c r="WHT17" s="479"/>
      <c r="WHU17" s="478"/>
      <c r="WHV17" s="479"/>
      <c r="WHW17" s="478"/>
      <c r="WHX17" s="479"/>
      <c r="WHY17" s="478"/>
      <c r="WHZ17" s="479"/>
      <c r="WIA17" s="478"/>
      <c r="WIB17" s="479"/>
      <c r="WIC17" s="478"/>
      <c r="WID17" s="479"/>
      <c r="WIE17" s="478"/>
      <c r="WIF17" s="479"/>
      <c r="WIG17" s="478"/>
      <c r="WIH17" s="479"/>
      <c r="WII17" s="478"/>
      <c r="WIJ17" s="479"/>
      <c r="WIK17" s="478"/>
      <c r="WIL17" s="479"/>
      <c r="WIM17" s="478"/>
      <c r="WIN17" s="479"/>
      <c r="WIO17" s="478"/>
      <c r="WIP17" s="479"/>
      <c r="WIQ17" s="478"/>
      <c r="WIR17" s="479"/>
      <c r="WIS17" s="478"/>
      <c r="WIT17" s="479"/>
      <c r="WIU17" s="478"/>
      <c r="WIV17" s="479"/>
      <c r="WIW17" s="478"/>
      <c r="WIX17" s="479"/>
      <c r="WIY17" s="478"/>
      <c r="WIZ17" s="479"/>
      <c r="WJA17" s="478"/>
      <c r="WJB17" s="479"/>
      <c r="WJC17" s="478"/>
      <c r="WJD17" s="479"/>
      <c r="WJE17" s="478"/>
      <c r="WJF17" s="479"/>
      <c r="WJG17" s="478"/>
      <c r="WJH17" s="479"/>
      <c r="WJI17" s="478"/>
      <c r="WJJ17" s="479"/>
      <c r="WJK17" s="478"/>
      <c r="WJL17" s="479"/>
      <c r="WJM17" s="478"/>
      <c r="WJN17" s="479"/>
      <c r="WJO17" s="478"/>
      <c r="WJP17" s="479"/>
      <c r="WJQ17" s="478"/>
      <c r="WJR17" s="479"/>
      <c r="WJS17" s="478"/>
      <c r="WJT17" s="479"/>
      <c r="WJU17" s="478"/>
      <c r="WJV17" s="479"/>
      <c r="WJW17" s="478"/>
      <c r="WJX17" s="479"/>
      <c r="WJY17" s="478"/>
      <c r="WJZ17" s="479"/>
      <c r="WKA17" s="478"/>
      <c r="WKB17" s="479"/>
      <c r="WKC17" s="478"/>
      <c r="WKD17" s="479"/>
      <c r="WKE17" s="478"/>
      <c r="WKF17" s="479"/>
      <c r="WKG17" s="478"/>
      <c r="WKH17" s="479"/>
      <c r="WKI17" s="478"/>
      <c r="WKJ17" s="479"/>
      <c r="WKK17" s="478"/>
      <c r="WKL17" s="479"/>
      <c r="WKM17" s="478"/>
      <c r="WKN17" s="479"/>
      <c r="WKO17" s="478"/>
      <c r="WKP17" s="479"/>
      <c r="WKQ17" s="478"/>
      <c r="WKR17" s="479"/>
      <c r="WKS17" s="478"/>
      <c r="WKT17" s="479"/>
      <c r="WKU17" s="478"/>
      <c r="WKV17" s="479"/>
      <c r="WKW17" s="478"/>
      <c r="WKX17" s="479"/>
      <c r="WKY17" s="478"/>
      <c r="WKZ17" s="479"/>
      <c r="WLA17" s="478"/>
      <c r="WLB17" s="479"/>
      <c r="WLC17" s="478"/>
      <c r="WLD17" s="479"/>
      <c r="WLE17" s="478"/>
      <c r="WLF17" s="479"/>
      <c r="WLG17" s="478"/>
      <c r="WLH17" s="479"/>
      <c r="WLI17" s="478"/>
      <c r="WLJ17" s="479"/>
      <c r="WLK17" s="478"/>
      <c r="WLL17" s="479"/>
      <c r="WLM17" s="478"/>
      <c r="WLN17" s="479"/>
      <c r="WLO17" s="478"/>
      <c r="WLP17" s="479"/>
      <c r="WLQ17" s="478"/>
      <c r="WLR17" s="479"/>
      <c r="WLS17" s="478"/>
      <c r="WLT17" s="479"/>
      <c r="WLU17" s="478"/>
      <c r="WLV17" s="479"/>
      <c r="WLW17" s="478"/>
      <c r="WLX17" s="479"/>
      <c r="WLY17" s="478"/>
      <c r="WLZ17" s="479"/>
      <c r="WMA17" s="478"/>
      <c r="WMB17" s="479"/>
      <c r="WMC17" s="478"/>
      <c r="WMD17" s="479"/>
      <c r="WME17" s="478"/>
      <c r="WMF17" s="479"/>
      <c r="WMG17" s="478"/>
      <c r="WMH17" s="479"/>
      <c r="WMI17" s="478"/>
      <c r="WMJ17" s="479"/>
      <c r="WMK17" s="478"/>
      <c r="WML17" s="479"/>
      <c r="WMM17" s="478"/>
      <c r="WMN17" s="479"/>
      <c r="WMO17" s="478"/>
      <c r="WMP17" s="479"/>
      <c r="WMQ17" s="478"/>
      <c r="WMR17" s="479"/>
      <c r="WMS17" s="478"/>
      <c r="WMT17" s="479"/>
      <c r="WMU17" s="478"/>
      <c r="WMV17" s="479"/>
      <c r="WMW17" s="478"/>
      <c r="WMX17" s="479"/>
      <c r="WMY17" s="478"/>
      <c r="WMZ17" s="479"/>
      <c r="WNA17" s="478"/>
      <c r="WNB17" s="479"/>
      <c r="WNC17" s="478"/>
      <c r="WND17" s="479"/>
      <c r="WNE17" s="478"/>
      <c r="WNF17" s="479"/>
      <c r="WNG17" s="478"/>
      <c r="WNH17" s="479"/>
      <c r="WNI17" s="478"/>
      <c r="WNJ17" s="479"/>
      <c r="WNK17" s="478"/>
      <c r="WNL17" s="479"/>
      <c r="WNM17" s="478"/>
      <c r="WNN17" s="479"/>
      <c r="WNO17" s="478"/>
      <c r="WNP17" s="479"/>
      <c r="WNQ17" s="478"/>
      <c r="WNR17" s="479"/>
      <c r="WNS17" s="478"/>
      <c r="WNT17" s="479"/>
      <c r="WNU17" s="478"/>
      <c r="WNV17" s="479"/>
      <c r="WNW17" s="478"/>
      <c r="WNX17" s="479"/>
      <c r="WNY17" s="478"/>
      <c r="WNZ17" s="479"/>
      <c r="WOA17" s="478"/>
      <c r="WOB17" s="479"/>
      <c r="WOC17" s="478"/>
      <c r="WOD17" s="479"/>
      <c r="WOE17" s="478"/>
      <c r="WOF17" s="479"/>
      <c r="WOG17" s="478"/>
      <c r="WOH17" s="479"/>
      <c r="WOI17" s="478"/>
      <c r="WOJ17" s="479"/>
      <c r="WOK17" s="478"/>
      <c r="WOL17" s="479"/>
      <c r="WOM17" s="478"/>
      <c r="WON17" s="479"/>
      <c r="WOO17" s="478"/>
      <c r="WOP17" s="479"/>
      <c r="WOQ17" s="478"/>
      <c r="WOR17" s="479"/>
      <c r="WOS17" s="478"/>
      <c r="WOT17" s="479"/>
      <c r="WOU17" s="478"/>
      <c r="WOV17" s="479"/>
      <c r="WOW17" s="478"/>
      <c r="WOX17" s="479"/>
      <c r="WOY17" s="478"/>
      <c r="WOZ17" s="479"/>
      <c r="WPA17" s="478"/>
      <c r="WPB17" s="479"/>
      <c r="WPC17" s="478"/>
      <c r="WPD17" s="479"/>
      <c r="WPE17" s="478"/>
      <c r="WPF17" s="479"/>
      <c r="WPG17" s="478"/>
      <c r="WPH17" s="479"/>
      <c r="WPI17" s="478"/>
      <c r="WPJ17" s="479"/>
      <c r="WPK17" s="478"/>
      <c r="WPL17" s="479"/>
      <c r="WPM17" s="478"/>
      <c r="WPN17" s="479"/>
      <c r="WPO17" s="478"/>
      <c r="WPP17" s="479"/>
      <c r="WPQ17" s="478"/>
      <c r="WPR17" s="479"/>
      <c r="WPS17" s="478"/>
      <c r="WPT17" s="479"/>
      <c r="WPU17" s="478"/>
      <c r="WPV17" s="479"/>
      <c r="WPW17" s="478"/>
      <c r="WPX17" s="479"/>
      <c r="WPY17" s="478"/>
      <c r="WPZ17" s="479"/>
      <c r="WQA17" s="478"/>
      <c r="WQB17" s="479"/>
      <c r="WQC17" s="478"/>
      <c r="WQD17" s="479"/>
      <c r="WQE17" s="478"/>
      <c r="WQF17" s="479"/>
      <c r="WQG17" s="478"/>
      <c r="WQH17" s="479"/>
      <c r="WQI17" s="478"/>
      <c r="WQJ17" s="479"/>
      <c r="WQK17" s="478"/>
      <c r="WQL17" s="479"/>
      <c r="WQM17" s="478"/>
      <c r="WQN17" s="479"/>
      <c r="WQO17" s="478"/>
      <c r="WQP17" s="479"/>
      <c r="WQQ17" s="478"/>
      <c r="WQR17" s="479"/>
      <c r="WQS17" s="478"/>
      <c r="WQT17" s="479"/>
      <c r="WQU17" s="478"/>
      <c r="WQV17" s="479"/>
      <c r="WQW17" s="478"/>
      <c r="WQX17" s="479"/>
      <c r="WQY17" s="478"/>
      <c r="WQZ17" s="479"/>
      <c r="WRA17" s="478"/>
      <c r="WRB17" s="479"/>
      <c r="WRC17" s="478"/>
      <c r="WRD17" s="479"/>
      <c r="WRE17" s="478"/>
      <c r="WRF17" s="479"/>
      <c r="WRG17" s="478"/>
      <c r="WRH17" s="479"/>
      <c r="WRI17" s="478"/>
      <c r="WRJ17" s="479"/>
      <c r="WRK17" s="478"/>
      <c r="WRL17" s="479"/>
      <c r="WRM17" s="478"/>
      <c r="WRN17" s="479"/>
      <c r="WRO17" s="478"/>
      <c r="WRP17" s="479"/>
      <c r="WRQ17" s="478"/>
      <c r="WRR17" s="479"/>
      <c r="WRS17" s="478"/>
      <c r="WRT17" s="479"/>
      <c r="WRU17" s="478"/>
      <c r="WRV17" s="479"/>
      <c r="WRW17" s="478"/>
      <c r="WRX17" s="479"/>
      <c r="WRY17" s="478"/>
      <c r="WRZ17" s="479"/>
      <c r="WSA17" s="478"/>
      <c r="WSB17" s="479"/>
      <c r="WSC17" s="478"/>
      <c r="WSD17" s="479"/>
      <c r="WSE17" s="478"/>
      <c r="WSF17" s="479"/>
      <c r="WSG17" s="478"/>
      <c r="WSH17" s="479"/>
      <c r="WSI17" s="478"/>
      <c r="WSJ17" s="479"/>
      <c r="WSK17" s="478"/>
      <c r="WSL17" s="479"/>
      <c r="WSM17" s="478"/>
      <c r="WSN17" s="479"/>
      <c r="WSO17" s="478"/>
      <c r="WSP17" s="479"/>
      <c r="WSQ17" s="478"/>
      <c r="WSR17" s="479"/>
      <c r="WSS17" s="478"/>
      <c r="WST17" s="479"/>
      <c r="WSU17" s="478"/>
      <c r="WSV17" s="479"/>
      <c r="WSW17" s="478"/>
      <c r="WSX17" s="479"/>
      <c r="WSY17" s="478"/>
      <c r="WSZ17" s="479"/>
      <c r="WTA17" s="478"/>
      <c r="WTB17" s="479"/>
      <c r="WTC17" s="478"/>
      <c r="WTD17" s="479"/>
      <c r="WTE17" s="478"/>
      <c r="WTF17" s="479"/>
      <c r="WTG17" s="478"/>
      <c r="WTH17" s="479"/>
      <c r="WTI17" s="478"/>
      <c r="WTJ17" s="479"/>
      <c r="WTK17" s="478"/>
      <c r="WTL17" s="479"/>
      <c r="WTM17" s="478"/>
      <c r="WTN17" s="479"/>
      <c r="WTO17" s="478"/>
      <c r="WTP17" s="479"/>
      <c r="WTQ17" s="478"/>
      <c r="WTR17" s="479"/>
      <c r="WTS17" s="478"/>
      <c r="WTT17" s="479"/>
      <c r="WTU17" s="478"/>
      <c r="WTV17" s="479"/>
      <c r="WTW17" s="478"/>
      <c r="WTX17" s="479"/>
      <c r="WTY17" s="478"/>
      <c r="WTZ17" s="479"/>
      <c r="WUA17" s="478"/>
      <c r="WUB17" s="479"/>
      <c r="WUC17" s="478"/>
      <c r="WUD17" s="479"/>
      <c r="WUE17" s="478"/>
      <c r="WUF17" s="479"/>
      <c r="WUG17" s="478"/>
      <c r="WUH17" s="479"/>
      <c r="WUI17" s="478"/>
      <c r="WUJ17" s="479"/>
      <c r="WUK17" s="478"/>
      <c r="WUL17" s="479"/>
      <c r="WUM17" s="478"/>
      <c r="WUN17" s="479"/>
      <c r="WUO17" s="478"/>
      <c r="WUP17" s="479"/>
      <c r="WUQ17" s="478"/>
      <c r="WUR17" s="479"/>
      <c r="WUS17" s="478"/>
      <c r="WUT17" s="479"/>
      <c r="WUU17" s="478"/>
      <c r="WUV17" s="479"/>
      <c r="WUW17" s="478"/>
      <c r="WUX17" s="479"/>
      <c r="WUY17" s="478"/>
      <c r="WUZ17" s="479"/>
      <c r="WVA17" s="478"/>
      <c r="WVB17" s="479"/>
      <c r="WVC17" s="478"/>
      <c r="WVD17" s="479"/>
      <c r="WVE17" s="478"/>
      <c r="WVF17" s="479"/>
      <c r="WVG17" s="478"/>
      <c r="WVH17" s="479"/>
      <c r="WVI17" s="478"/>
      <c r="WVJ17" s="479"/>
      <c r="WVK17" s="478"/>
      <c r="WVL17" s="479"/>
      <c r="WVM17" s="478"/>
      <c r="WVN17" s="479"/>
      <c r="WVO17" s="478"/>
      <c r="WVP17" s="479"/>
      <c r="WVQ17" s="478"/>
      <c r="WVR17" s="479"/>
      <c r="WVS17" s="478"/>
      <c r="WVT17" s="479"/>
      <c r="WVU17" s="478"/>
      <c r="WVV17" s="479"/>
      <c r="WVW17" s="478"/>
      <c r="WVX17" s="479"/>
      <c r="WVY17" s="478"/>
      <c r="WVZ17" s="479"/>
      <c r="WWA17" s="478"/>
      <c r="WWB17" s="479"/>
      <c r="WWC17" s="478"/>
      <c r="WWD17" s="479"/>
      <c r="WWE17" s="478"/>
      <c r="WWF17" s="479"/>
      <c r="WWG17" s="478"/>
      <c r="WWH17" s="479"/>
      <c r="WWI17" s="478"/>
      <c r="WWJ17" s="479"/>
      <c r="WWK17" s="478"/>
      <c r="WWL17" s="479"/>
      <c r="WWM17" s="478"/>
      <c r="WWN17" s="479"/>
      <c r="WWO17" s="478"/>
      <c r="WWP17" s="479"/>
      <c r="WWQ17" s="478"/>
      <c r="WWR17" s="479"/>
      <c r="WWS17" s="478"/>
      <c r="WWT17" s="479"/>
      <c r="WWU17" s="478"/>
      <c r="WWV17" s="479"/>
      <c r="WWW17" s="478"/>
      <c r="WWX17" s="479"/>
      <c r="WWY17" s="478"/>
      <c r="WWZ17" s="479"/>
      <c r="WXA17" s="478"/>
      <c r="WXB17" s="479"/>
      <c r="WXC17" s="478"/>
      <c r="WXD17" s="479"/>
      <c r="WXE17" s="478"/>
      <c r="WXF17" s="479"/>
      <c r="WXG17" s="478"/>
      <c r="WXH17" s="479"/>
      <c r="WXI17" s="478"/>
      <c r="WXJ17" s="479"/>
      <c r="WXK17" s="478"/>
      <c r="WXL17" s="479"/>
      <c r="WXM17" s="478"/>
      <c r="WXN17" s="479"/>
      <c r="WXO17" s="478"/>
      <c r="WXP17" s="479"/>
      <c r="WXQ17" s="478"/>
      <c r="WXR17" s="479"/>
      <c r="WXS17" s="478"/>
      <c r="WXT17" s="479"/>
      <c r="WXU17" s="478"/>
      <c r="WXV17" s="479"/>
      <c r="WXW17" s="478"/>
      <c r="WXX17" s="479"/>
      <c r="WXY17" s="478"/>
      <c r="WXZ17" s="479"/>
      <c r="WYA17" s="478"/>
      <c r="WYB17" s="479"/>
      <c r="WYC17" s="478"/>
      <c r="WYD17" s="479"/>
      <c r="WYE17" s="478"/>
      <c r="WYF17" s="479"/>
      <c r="WYG17" s="478"/>
      <c r="WYH17" s="479"/>
      <c r="WYI17" s="478"/>
      <c r="WYJ17" s="479"/>
      <c r="WYK17" s="478"/>
      <c r="WYL17" s="479"/>
      <c r="WYM17" s="478"/>
      <c r="WYN17" s="479"/>
      <c r="WYO17" s="478"/>
      <c r="WYP17" s="479"/>
      <c r="WYQ17" s="478"/>
      <c r="WYR17" s="479"/>
      <c r="WYS17" s="478"/>
      <c r="WYT17" s="479"/>
      <c r="WYU17" s="478"/>
      <c r="WYV17" s="479"/>
      <c r="WYW17" s="478"/>
      <c r="WYX17" s="479"/>
      <c r="WYY17" s="478"/>
      <c r="WYZ17" s="479"/>
      <c r="WZA17" s="478"/>
      <c r="WZB17" s="479"/>
      <c r="WZC17" s="478"/>
      <c r="WZD17" s="479"/>
      <c r="WZE17" s="478"/>
      <c r="WZF17" s="479"/>
      <c r="WZG17" s="478"/>
      <c r="WZH17" s="479"/>
      <c r="WZI17" s="478"/>
      <c r="WZJ17" s="479"/>
      <c r="WZK17" s="478"/>
      <c r="WZL17" s="479"/>
      <c r="WZM17" s="478"/>
      <c r="WZN17" s="479"/>
      <c r="WZO17" s="478"/>
      <c r="WZP17" s="479"/>
      <c r="WZQ17" s="478"/>
      <c r="WZR17" s="479"/>
      <c r="WZS17" s="478"/>
      <c r="WZT17" s="479"/>
      <c r="WZU17" s="478"/>
      <c r="WZV17" s="479"/>
      <c r="WZW17" s="478"/>
      <c r="WZX17" s="479"/>
      <c r="WZY17" s="478"/>
      <c r="WZZ17" s="479"/>
      <c r="XAA17" s="478"/>
      <c r="XAB17" s="479"/>
      <c r="XAC17" s="478"/>
      <c r="XAD17" s="479"/>
      <c r="XAE17" s="478"/>
      <c r="XAF17" s="479"/>
      <c r="XAG17" s="478"/>
      <c r="XAH17" s="479"/>
      <c r="XAI17" s="478"/>
      <c r="XAJ17" s="479"/>
      <c r="XAK17" s="478"/>
      <c r="XAL17" s="479"/>
      <c r="XAM17" s="478"/>
      <c r="XAN17" s="479"/>
      <c r="XAO17" s="478"/>
      <c r="XAP17" s="479"/>
      <c r="XAQ17" s="478"/>
      <c r="XAR17" s="479"/>
      <c r="XAS17" s="478"/>
      <c r="XAT17" s="479"/>
      <c r="XAU17" s="478"/>
      <c r="XAV17" s="479"/>
      <c r="XAW17" s="478"/>
      <c r="XAX17" s="479"/>
      <c r="XAY17" s="478"/>
      <c r="XAZ17" s="479"/>
      <c r="XBA17" s="478"/>
      <c r="XBB17" s="479"/>
      <c r="XBC17" s="478"/>
      <c r="XBD17" s="479"/>
      <c r="XBE17" s="478"/>
      <c r="XBF17" s="479"/>
      <c r="XBG17" s="478"/>
      <c r="XBH17" s="479"/>
      <c r="XBI17" s="478"/>
      <c r="XBJ17" s="479"/>
      <c r="XBK17" s="478"/>
      <c r="XBL17" s="479"/>
      <c r="XBM17" s="478"/>
      <c r="XBN17" s="479"/>
      <c r="XBO17" s="478"/>
      <c r="XBP17" s="479"/>
      <c r="XBQ17" s="478"/>
      <c r="XBR17" s="479"/>
      <c r="XBS17" s="478"/>
      <c r="XBT17" s="479"/>
      <c r="XBU17" s="478"/>
      <c r="XBV17" s="479"/>
      <c r="XBW17" s="478"/>
      <c r="XBX17" s="479"/>
      <c r="XBY17" s="478"/>
      <c r="XBZ17" s="479"/>
      <c r="XCA17" s="478"/>
      <c r="XCB17" s="479"/>
      <c r="XCC17" s="478"/>
      <c r="XCD17" s="479"/>
      <c r="XCE17" s="478"/>
      <c r="XCF17" s="479"/>
      <c r="XCG17" s="478"/>
      <c r="XCH17" s="479"/>
      <c r="XCI17" s="478"/>
      <c r="XCJ17" s="479"/>
      <c r="XCK17" s="478"/>
      <c r="XCL17" s="479"/>
      <c r="XCM17" s="478"/>
      <c r="XCN17" s="479"/>
      <c r="XCO17" s="478"/>
      <c r="XCP17" s="479"/>
      <c r="XCQ17" s="478"/>
      <c r="XCR17" s="479"/>
      <c r="XCS17" s="478"/>
      <c r="XCT17" s="479"/>
      <c r="XCU17" s="478"/>
      <c r="XCV17" s="479"/>
      <c r="XCW17" s="478"/>
      <c r="XCX17" s="479"/>
      <c r="XCY17" s="478"/>
      <c r="XCZ17" s="479"/>
      <c r="XDA17" s="478"/>
      <c r="XDB17" s="479"/>
      <c r="XDC17" s="478"/>
      <c r="XDD17" s="479"/>
      <c r="XDE17" s="478"/>
      <c r="XDF17" s="479"/>
      <c r="XDG17" s="478"/>
      <c r="XDH17" s="479"/>
      <c r="XDI17" s="478"/>
      <c r="XDJ17" s="479"/>
      <c r="XDK17" s="478"/>
      <c r="XDL17" s="479"/>
      <c r="XDM17" s="478"/>
      <c r="XDN17" s="479"/>
      <c r="XDO17" s="478"/>
      <c r="XDP17" s="479"/>
      <c r="XDQ17" s="478"/>
      <c r="XDR17" s="479"/>
      <c r="XDS17" s="478"/>
      <c r="XDT17" s="479"/>
      <c r="XDU17" s="478"/>
      <c r="XDV17" s="479"/>
      <c r="XDW17" s="478"/>
      <c r="XDX17" s="479"/>
      <c r="XDY17" s="478"/>
      <c r="XDZ17" s="479"/>
      <c r="XEA17" s="478"/>
      <c r="XEB17" s="479"/>
      <c r="XEC17" s="478"/>
      <c r="XED17" s="479"/>
      <c r="XEE17" s="478"/>
      <c r="XEF17" s="479"/>
      <c r="XEG17" s="478"/>
      <c r="XEH17" s="479"/>
      <c r="XEI17" s="478"/>
      <c r="XEJ17" s="479"/>
      <c r="XEK17" s="478"/>
      <c r="XEL17" s="479"/>
      <c r="XEM17" s="478"/>
      <c r="XEN17" s="479"/>
      <c r="XEO17" s="478"/>
      <c r="XEP17" s="479"/>
      <c r="XEQ17" s="478"/>
      <c r="XER17" s="479"/>
      <c r="XES17" s="478"/>
      <c r="XET17" s="479"/>
      <c r="XEU17" s="478"/>
      <c r="XEV17" s="479"/>
      <c r="XEW17" s="478"/>
      <c r="XEX17" s="479"/>
      <c r="XEY17" s="478"/>
      <c r="XEZ17" s="479"/>
      <c r="XFA17" s="478"/>
      <c r="XFB17" s="479"/>
      <c r="XFC17" s="478"/>
      <c r="XFD17" s="478"/>
    </row>
    <row r="18" spans="1:16384" ht="12.75" customHeight="1">
      <c r="A18" s="480" t="s">
        <v>130</v>
      </c>
      <c r="B18" s="480"/>
      <c r="C18" s="481"/>
      <c r="D18" s="220"/>
      <c r="E18" s="220"/>
      <c r="F18" s="220"/>
    </row>
    <row r="19" spans="1:16384" ht="12.75" customHeight="1">
      <c r="A19" s="350" t="s">
        <v>131</v>
      </c>
      <c r="B19" s="352">
        <v>85</v>
      </c>
      <c r="C19" s="352">
        <v>94</v>
      </c>
      <c r="D19" s="237"/>
      <c r="E19" s="237"/>
      <c r="F19" s="237"/>
    </row>
    <row r="20" spans="1:16384" ht="12.75" customHeight="1">
      <c r="A20" s="347" t="s">
        <v>132</v>
      </c>
      <c r="B20" s="349">
        <v>84</v>
      </c>
      <c r="C20" s="349">
        <v>87</v>
      </c>
      <c r="D20" s="220"/>
      <c r="E20" s="220"/>
      <c r="F20" s="220"/>
    </row>
    <row r="21" spans="1:16384" ht="12.75" customHeight="1">
      <c r="A21" s="350" t="s">
        <v>133</v>
      </c>
      <c r="B21" s="352">
        <v>91</v>
      </c>
      <c r="C21" s="352">
        <v>96</v>
      </c>
      <c r="D21" s="237"/>
      <c r="E21" s="237"/>
      <c r="F21" s="237"/>
    </row>
    <row r="22" spans="1:16384" ht="12.75" customHeight="1">
      <c r="A22" s="347" t="s">
        <v>134</v>
      </c>
      <c r="B22" s="349">
        <v>92</v>
      </c>
      <c r="C22" s="349">
        <v>96</v>
      </c>
      <c r="D22" s="220"/>
      <c r="E22" s="220"/>
      <c r="F22" s="220"/>
    </row>
    <row r="23" spans="1:16384" ht="12.75" customHeight="1">
      <c r="A23" s="480" t="s">
        <v>375</v>
      </c>
      <c r="B23" s="480"/>
      <c r="C23" s="482"/>
      <c r="D23" s="220"/>
      <c r="E23" s="220"/>
      <c r="F23" s="220"/>
    </row>
    <row r="24" spans="1:16384" ht="12.75" customHeight="1">
      <c r="A24" s="350" t="s">
        <v>460</v>
      </c>
      <c r="B24" s="352">
        <v>78</v>
      </c>
      <c r="C24" s="352">
        <v>87</v>
      </c>
      <c r="D24" s="237"/>
      <c r="E24" s="237"/>
      <c r="F24" s="237"/>
    </row>
    <row r="25" spans="1:16384" ht="12.75" customHeight="1">
      <c r="A25" s="347" t="s">
        <v>461</v>
      </c>
      <c r="B25" s="349">
        <v>95</v>
      </c>
      <c r="C25" s="349">
        <v>99</v>
      </c>
      <c r="D25" s="220"/>
      <c r="E25" s="220"/>
      <c r="F25" s="220"/>
    </row>
    <row r="26" spans="1:16384" ht="12.75" customHeight="1">
      <c r="A26" s="353" t="s">
        <v>462</v>
      </c>
      <c r="B26" s="354">
        <v>85</v>
      </c>
      <c r="C26" s="354">
        <v>93</v>
      </c>
      <c r="D26" s="23"/>
    </row>
    <row r="27" spans="1:16384" s="24" customFormat="1" ht="12.75" customHeight="1">
      <c r="A27" s="484" t="s">
        <v>464</v>
      </c>
      <c r="B27" s="484"/>
      <c r="C27" s="484"/>
    </row>
    <row r="28" spans="1:16384" s="24" customFormat="1" ht="12.75" customHeight="1">
      <c r="A28" s="483" t="s">
        <v>463</v>
      </c>
      <c r="B28" s="483"/>
      <c r="C28" s="483"/>
      <c r="F28" s="467"/>
      <c r="G28" s="490"/>
      <c r="H28" s="490"/>
      <c r="I28" s="490"/>
    </row>
    <row r="29" spans="1:16384" ht="50.45" customHeight="1">
      <c r="A29" s="476" t="s">
        <v>483</v>
      </c>
      <c r="B29" s="476"/>
      <c r="C29" s="477"/>
      <c r="D29" s="25"/>
    </row>
  </sheetData>
  <mergeCells count="8200">
    <mergeCell ref="A28:C28"/>
    <mergeCell ref="A27:C27"/>
    <mergeCell ref="I17:J17"/>
    <mergeCell ref="K17:L17"/>
    <mergeCell ref="M17:N17"/>
    <mergeCell ref="O17:P17"/>
    <mergeCell ref="Q17:R17"/>
    <mergeCell ref="S17:T17"/>
    <mergeCell ref="A2:C2"/>
    <mergeCell ref="A3:A5"/>
    <mergeCell ref="B3:C3"/>
    <mergeCell ref="A7:C7"/>
    <mergeCell ref="G17:H17"/>
    <mergeCell ref="AS17:AT17"/>
    <mergeCell ref="AU17:AV17"/>
    <mergeCell ref="AW17:AX17"/>
    <mergeCell ref="AY17:AZ17"/>
    <mergeCell ref="F28:I28"/>
    <mergeCell ref="BA17:BB17"/>
    <mergeCell ref="A1:C1"/>
    <mergeCell ref="BC17:BD17"/>
    <mergeCell ref="AG17:AH17"/>
    <mergeCell ref="AI17:AJ17"/>
    <mergeCell ref="AK17:AL17"/>
    <mergeCell ref="AM17:AN17"/>
    <mergeCell ref="AO17:AP17"/>
    <mergeCell ref="AQ17:AR17"/>
    <mergeCell ref="U17:V17"/>
    <mergeCell ref="W17:X17"/>
    <mergeCell ref="Y17:Z17"/>
    <mergeCell ref="AA17:AB17"/>
    <mergeCell ref="AC17:AD17"/>
    <mergeCell ref="AE17:AF17"/>
    <mergeCell ref="CC17:CD17"/>
    <mergeCell ref="CE17:CF17"/>
    <mergeCell ref="CG17:CH17"/>
    <mergeCell ref="CI17:CJ17"/>
    <mergeCell ref="CK17:CL17"/>
    <mergeCell ref="CM17:CN17"/>
    <mergeCell ref="BQ17:BR17"/>
    <mergeCell ref="BS17:BT17"/>
    <mergeCell ref="BU17:BV17"/>
    <mergeCell ref="BW17:BX17"/>
    <mergeCell ref="BY17:BZ17"/>
    <mergeCell ref="CA17:CB17"/>
    <mergeCell ref="BE17:BF17"/>
    <mergeCell ref="BG17:BH17"/>
    <mergeCell ref="BI17:BJ17"/>
    <mergeCell ref="BK17:BL17"/>
    <mergeCell ref="BM17:BN17"/>
    <mergeCell ref="BO17:BP17"/>
    <mergeCell ref="DM17:DN17"/>
    <mergeCell ref="DO17:DP17"/>
    <mergeCell ref="DQ17:DR17"/>
    <mergeCell ref="DS17:DT17"/>
    <mergeCell ref="DU17:DV17"/>
    <mergeCell ref="DW17:DX17"/>
    <mergeCell ref="DA17:DB17"/>
    <mergeCell ref="DC17:DD17"/>
    <mergeCell ref="DE17:DF17"/>
    <mergeCell ref="DG17:DH17"/>
    <mergeCell ref="DI17:DJ17"/>
    <mergeCell ref="DK17:DL17"/>
    <mergeCell ref="CO17:CP17"/>
    <mergeCell ref="CQ17:CR17"/>
    <mergeCell ref="CS17:CT17"/>
    <mergeCell ref="CU17:CV17"/>
    <mergeCell ref="CW17:CX17"/>
    <mergeCell ref="CY17:CZ17"/>
    <mergeCell ref="EW17:EX17"/>
    <mergeCell ref="EY17:EZ17"/>
    <mergeCell ref="FA17:FB17"/>
    <mergeCell ref="FC17:FD17"/>
    <mergeCell ref="FE17:FF17"/>
    <mergeCell ref="FG17:FH17"/>
    <mergeCell ref="EK17:EL17"/>
    <mergeCell ref="EM17:EN17"/>
    <mergeCell ref="EO17:EP17"/>
    <mergeCell ref="EQ17:ER17"/>
    <mergeCell ref="ES17:ET17"/>
    <mergeCell ref="EU17:EV17"/>
    <mergeCell ref="DY17:DZ17"/>
    <mergeCell ref="EA17:EB17"/>
    <mergeCell ref="EC17:ED17"/>
    <mergeCell ref="EE17:EF17"/>
    <mergeCell ref="EG17:EH17"/>
    <mergeCell ref="EI17:EJ17"/>
    <mergeCell ref="GG17:GH17"/>
    <mergeCell ref="GI17:GJ17"/>
    <mergeCell ref="GK17:GL17"/>
    <mergeCell ref="GM17:GN17"/>
    <mergeCell ref="GO17:GP17"/>
    <mergeCell ref="GQ17:GR17"/>
    <mergeCell ref="FU17:FV17"/>
    <mergeCell ref="FW17:FX17"/>
    <mergeCell ref="FY17:FZ17"/>
    <mergeCell ref="GA17:GB17"/>
    <mergeCell ref="GC17:GD17"/>
    <mergeCell ref="GE17:GF17"/>
    <mergeCell ref="FI17:FJ17"/>
    <mergeCell ref="FK17:FL17"/>
    <mergeCell ref="FM17:FN17"/>
    <mergeCell ref="FO17:FP17"/>
    <mergeCell ref="FQ17:FR17"/>
    <mergeCell ref="FS17:FT17"/>
    <mergeCell ref="HQ17:HR17"/>
    <mergeCell ref="HS17:HT17"/>
    <mergeCell ref="HU17:HV17"/>
    <mergeCell ref="HW17:HX17"/>
    <mergeCell ref="HY17:HZ17"/>
    <mergeCell ref="IA17:IB17"/>
    <mergeCell ref="HE17:HF17"/>
    <mergeCell ref="HG17:HH17"/>
    <mergeCell ref="HI17:HJ17"/>
    <mergeCell ref="HK17:HL17"/>
    <mergeCell ref="HM17:HN17"/>
    <mergeCell ref="HO17:HP17"/>
    <mergeCell ref="GS17:GT17"/>
    <mergeCell ref="GU17:GV17"/>
    <mergeCell ref="GW17:GX17"/>
    <mergeCell ref="GY17:GZ17"/>
    <mergeCell ref="HA17:HB17"/>
    <mergeCell ref="HC17:HD17"/>
    <mergeCell ref="JA17:JB17"/>
    <mergeCell ref="JC17:JD17"/>
    <mergeCell ref="JE17:JF17"/>
    <mergeCell ref="JG17:JH17"/>
    <mergeCell ref="JI17:JJ17"/>
    <mergeCell ref="JK17:JL17"/>
    <mergeCell ref="IO17:IP17"/>
    <mergeCell ref="IQ17:IR17"/>
    <mergeCell ref="IS17:IT17"/>
    <mergeCell ref="IU17:IV17"/>
    <mergeCell ref="IW17:IX17"/>
    <mergeCell ref="IY17:IZ17"/>
    <mergeCell ref="IC17:ID17"/>
    <mergeCell ref="IE17:IF17"/>
    <mergeCell ref="IG17:IH17"/>
    <mergeCell ref="II17:IJ17"/>
    <mergeCell ref="IK17:IL17"/>
    <mergeCell ref="IM17:IN17"/>
    <mergeCell ref="KK17:KL17"/>
    <mergeCell ref="KM17:KN17"/>
    <mergeCell ref="KO17:KP17"/>
    <mergeCell ref="KQ17:KR17"/>
    <mergeCell ref="KS17:KT17"/>
    <mergeCell ref="KU17:KV17"/>
    <mergeCell ref="JY17:JZ17"/>
    <mergeCell ref="KA17:KB17"/>
    <mergeCell ref="KC17:KD17"/>
    <mergeCell ref="KE17:KF17"/>
    <mergeCell ref="KG17:KH17"/>
    <mergeCell ref="KI17:KJ17"/>
    <mergeCell ref="JM17:JN17"/>
    <mergeCell ref="JO17:JP17"/>
    <mergeCell ref="JQ17:JR17"/>
    <mergeCell ref="JS17:JT17"/>
    <mergeCell ref="JU17:JV17"/>
    <mergeCell ref="JW17:JX17"/>
    <mergeCell ref="LU17:LV17"/>
    <mergeCell ref="LW17:LX17"/>
    <mergeCell ref="LY17:LZ17"/>
    <mergeCell ref="MA17:MB17"/>
    <mergeCell ref="MC17:MD17"/>
    <mergeCell ref="ME17:MF17"/>
    <mergeCell ref="LI17:LJ17"/>
    <mergeCell ref="LK17:LL17"/>
    <mergeCell ref="LM17:LN17"/>
    <mergeCell ref="LO17:LP17"/>
    <mergeCell ref="LQ17:LR17"/>
    <mergeCell ref="LS17:LT17"/>
    <mergeCell ref="KW17:KX17"/>
    <mergeCell ref="KY17:KZ17"/>
    <mergeCell ref="LA17:LB17"/>
    <mergeCell ref="LC17:LD17"/>
    <mergeCell ref="LE17:LF17"/>
    <mergeCell ref="LG17:LH17"/>
    <mergeCell ref="NE17:NF17"/>
    <mergeCell ref="NG17:NH17"/>
    <mergeCell ref="NI17:NJ17"/>
    <mergeCell ref="NK17:NL17"/>
    <mergeCell ref="NM17:NN17"/>
    <mergeCell ref="NO17:NP17"/>
    <mergeCell ref="MS17:MT17"/>
    <mergeCell ref="MU17:MV17"/>
    <mergeCell ref="MW17:MX17"/>
    <mergeCell ref="MY17:MZ17"/>
    <mergeCell ref="NA17:NB17"/>
    <mergeCell ref="NC17:ND17"/>
    <mergeCell ref="MG17:MH17"/>
    <mergeCell ref="MI17:MJ17"/>
    <mergeCell ref="MK17:ML17"/>
    <mergeCell ref="MM17:MN17"/>
    <mergeCell ref="MO17:MP17"/>
    <mergeCell ref="MQ17:MR17"/>
    <mergeCell ref="OO17:OP17"/>
    <mergeCell ref="OQ17:OR17"/>
    <mergeCell ref="OS17:OT17"/>
    <mergeCell ref="OU17:OV17"/>
    <mergeCell ref="OW17:OX17"/>
    <mergeCell ref="OY17:OZ17"/>
    <mergeCell ref="OC17:OD17"/>
    <mergeCell ref="OE17:OF17"/>
    <mergeCell ref="OG17:OH17"/>
    <mergeCell ref="OI17:OJ17"/>
    <mergeCell ref="OK17:OL17"/>
    <mergeCell ref="OM17:ON17"/>
    <mergeCell ref="NQ17:NR17"/>
    <mergeCell ref="NS17:NT17"/>
    <mergeCell ref="NU17:NV17"/>
    <mergeCell ref="NW17:NX17"/>
    <mergeCell ref="NY17:NZ17"/>
    <mergeCell ref="OA17:OB17"/>
    <mergeCell ref="PY17:PZ17"/>
    <mergeCell ref="QA17:QB17"/>
    <mergeCell ref="QC17:QD17"/>
    <mergeCell ref="QE17:QF17"/>
    <mergeCell ref="QG17:QH17"/>
    <mergeCell ref="QI17:QJ17"/>
    <mergeCell ref="PM17:PN17"/>
    <mergeCell ref="PO17:PP17"/>
    <mergeCell ref="PQ17:PR17"/>
    <mergeCell ref="PS17:PT17"/>
    <mergeCell ref="PU17:PV17"/>
    <mergeCell ref="PW17:PX17"/>
    <mergeCell ref="PA17:PB17"/>
    <mergeCell ref="PC17:PD17"/>
    <mergeCell ref="PE17:PF17"/>
    <mergeCell ref="PG17:PH17"/>
    <mergeCell ref="PI17:PJ17"/>
    <mergeCell ref="PK17:PL17"/>
    <mergeCell ref="RI17:RJ17"/>
    <mergeCell ref="RK17:RL17"/>
    <mergeCell ref="RM17:RN17"/>
    <mergeCell ref="RO17:RP17"/>
    <mergeCell ref="RQ17:RR17"/>
    <mergeCell ref="RS17:RT17"/>
    <mergeCell ref="QW17:QX17"/>
    <mergeCell ref="QY17:QZ17"/>
    <mergeCell ref="RA17:RB17"/>
    <mergeCell ref="RC17:RD17"/>
    <mergeCell ref="RE17:RF17"/>
    <mergeCell ref="RG17:RH17"/>
    <mergeCell ref="QK17:QL17"/>
    <mergeCell ref="QM17:QN17"/>
    <mergeCell ref="QO17:QP17"/>
    <mergeCell ref="QQ17:QR17"/>
    <mergeCell ref="QS17:QT17"/>
    <mergeCell ref="QU17:QV17"/>
    <mergeCell ref="SS17:ST17"/>
    <mergeCell ref="SU17:SV17"/>
    <mergeCell ref="SW17:SX17"/>
    <mergeCell ref="SY17:SZ17"/>
    <mergeCell ref="TA17:TB17"/>
    <mergeCell ref="TC17:TD17"/>
    <mergeCell ref="SG17:SH17"/>
    <mergeCell ref="SI17:SJ17"/>
    <mergeCell ref="SK17:SL17"/>
    <mergeCell ref="SM17:SN17"/>
    <mergeCell ref="SO17:SP17"/>
    <mergeCell ref="SQ17:SR17"/>
    <mergeCell ref="RU17:RV17"/>
    <mergeCell ref="RW17:RX17"/>
    <mergeCell ref="RY17:RZ17"/>
    <mergeCell ref="SA17:SB17"/>
    <mergeCell ref="SC17:SD17"/>
    <mergeCell ref="SE17:SF17"/>
    <mergeCell ref="UC17:UD17"/>
    <mergeCell ref="UE17:UF17"/>
    <mergeCell ref="UG17:UH17"/>
    <mergeCell ref="UI17:UJ17"/>
    <mergeCell ref="UK17:UL17"/>
    <mergeCell ref="UM17:UN17"/>
    <mergeCell ref="TQ17:TR17"/>
    <mergeCell ref="TS17:TT17"/>
    <mergeCell ref="TU17:TV17"/>
    <mergeCell ref="TW17:TX17"/>
    <mergeCell ref="TY17:TZ17"/>
    <mergeCell ref="UA17:UB17"/>
    <mergeCell ref="TE17:TF17"/>
    <mergeCell ref="TG17:TH17"/>
    <mergeCell ref="TI17:TJ17"/>
    <mergeCell ref="TK17:TL17"/>
    <mergeCell ref="TM17:TN17"/>
    <mergeCell ref="TO17:TP17"/>
    <mergeCell ref="VM17:VN17"/>
    <mergeCell ref="VO17:VP17"/>
    <mergeCell ref="VQ17:VR17"/>
    <mergeCell ref="VS17:VT17"/>
    <mergeCell ref="VU17:VV17"/>
    <mergeCell ref="VW17:VX17"/>
    <mergeCell ref="VA17:VB17"/>
    <mergeCell ref="VC17:VD17"/>
    <mergeCell ref="VE17:VF17"/>
    <mergeCell ref="VG17:VH17"/>
    <mergeCell ref="VI17:VJ17"/>
    <mergeCell ref="VK17:VL17"/>
    <mergeCell ref="UO17:UP17"/>
    <mergeCell ref="UQ17:UR17"/>
    <mergeCell ref="US17:UT17"/>
    <mergeCell ref="UU17:UV17"/>
    <mergeCell ref="UW17:UX17"/>
    <mergeCell ref="UY17:UZ17"/>
    <mergeCell ref="WW17:WX17"/>
    <mergeCell ref="WY17:WZ17"/>
    <mergeCell ref="XA17:XB17"/>
    <mergeCell ref="XC17:XD17"/>
    <mergeCell ref="XE17:XF17"/>
    <mergeCell ref="XG17:XH17"/>
    <mergeCell ref="WK17:WL17"/>
    <mergeCell ref="WM17:WN17"/>
    <mergeCell ref="WO17:WP17"/>
    <mergeCell ref="WQ17:WR17"/>
    <mergeCell ref="WS17:WT17"/>
    <mergeCell ref="WU17:WV17"/>
    <mergeCell ref="VY17:VZ17"/>
    <mergeCell ref="WA17:WB17"/>
    <mergeCell ref="WC17:WD17"/>
    <mergeCell ref="WE17:WF17"/>
    <mergeCell ref="WG17:WH17"/>
    <mergeCell ref="WI17:WJ17"/>
    <mergeCell ref="YG17:YH17"/>
    <mergeCell ref="YI17:YJ17"/>
    <mergeCell ref="YK17:YL17"/>
    <mergeCell ref="YM17:YN17"/>
    <mergeCell ref="YO17:YP17"/>
    <mergeCell ref="YQ17:YR17"/>
    <mergeCell ref="XU17:XV17"/>
    <mergeCell ref="XW17:XX17"/>
    <mergeCell ref="XY17:XZ17"/>
    <mergeCell ref="YA17:YB17"/>
    <mergeCell ref="YC17:YD17"/>
    <mergeCell ref="YE17:YF17"/>
    <mergeCell ref="XI17:XJ17"/>
    <mergeCell ref="XK17:XL17"/>
    <mergeCell ref="XM17:XN17"/>
    <mergeCell ref="XO17:XP17"/>
    <mergeCell ref="XQ17:XR17"/>
    <mergeCell ref="XS17:XT17"/>
    <mergeCell ref="ZQ17:ZR17"/>
    <mergeCell ref="ZS17:ZT17"/>
    <mergeCell ref="ZU17:ZV17"/>
    <mergeCell ref="ZW17:ZX17"/>
    <mergeCell ref="ZY17:ZZ17"/>
    <mergeCell ref="AAA17:AAB17"/>
    <mergeCell ref="ZE17:ZF17"/>
    <mergeCell ref="ZG17:ZH17"/>
    <mergeCell ref="ZI17:ZJ17"/>
    <mergeCell ref="ZK17:ZL17"/>
    <mergeCell ref="ZM17:ZN17"/>
    <mergeCell ref="ZO17:ZP17"/>
    <mergeCell ref="YS17:YT17"/>
    <mergeCell ref="YU17:YV17"/>
    <mergeCell ref="YW17:YX17"/>
    <mergeCell ref="YY17:YZ17"/>
    <mergeCell ref="ZA17:ZB17"/>
    <mergeCell ref="ZC17:ZD17"/>
    <mergeCell ref="ABA17:ABB17"/>
    <mergeCell ref="ABC17:ABD17"/>
    <mergeCell ref="ABE17:ABF17"/>
    <mergeCell ref="ABG17:ABH17"/>
    <mergeCell ref="ABI17:ABJ17"/>
    <mergeCell ref="ABK17:ABL17"/>
    <mergeCell ref="AAO17:AAP17"/>
    <mergeCell ref="AAQ17:AAR17"/>
    <mergeCell ref="AAS17:AAT17"/>
    <mergeCell ref="AAU17:AAV17"/>
    <mergeCell ref="AAW17:AAX17"/>
    <mergeCell ref="AAY17:AAZ17"/>
    <mergeCell ref="AAC17:AAD17"/>
    <mergeCell ref="AAE17:AAF17"/>
    <mergeCell ref="AAG17:AAH17"/>
    <mergeCell ref="AAI17:AAJ17"/>
    <mergeCell ref="AAK17:AAL17"/>
    <mergeCell ref="AAM17:AAN17"/>
    <mergeCell ref="ACK17:ACL17"/>
    <mergeCell ref="ACM17:ACN17"/>
    <mergeCell ref="ACO17:ACP17"/>
    <mergeCell ref="ACQ17:ACR17"/>
    <mergeCell ref="ACS17:ACT17"/>
    <mergeCell ref="ACU17:ACV17"/>
    <mergeCell ref="ABY17:ABZ17"/>
    <mergeCell ref="ACA17:ACB17"/>
    <mergeCell ref="ACC17:ACD17"/>
    <mergeCell ref="ACE17:ACF17"/>
    <mergeCell ref="ACG17:ACH17"/>
    <mergeCell ref="ACI17:ACJ17"/>
    <mergeCell ref="ABM17:ABN17"/>
    <mergeCell ref="ABO17:ABP17"/>
    <mergeCell ref="ABQ17:ABR17"/>
    <mergeCell ref="ABS17:ABT17"/>
    <mergeCell ref="ABU17:ABV17"/>
    <mergeCell ref="ABW17:ABX17"/>
    <mergeCell ref="ADU17:ADV17"/>
    <mergeCell ref="ADW17:ADX17"/>
    <mergeCell ref="ADY17:ADZ17"/>
    <mergeCell ref="AEA17:AEB17"/>
    <mergeCell ref="AEC17:AED17"/>
    <mergeCell ref="AEE17:AEF17"/>
    <mergeCell ref="ADI17:ADJ17"/>
    <mergeCell ref="ADK17:ADL17"/>
    <mergeCell ref="ADM17:ADN17"/>
    <mergeCell ref="ADO17:ADP17"/>
    <mergeCell ref="ADQ17:ADR17"/>
    <mergeCell ref="ADS17:ADT17"/>
    <mergeCell ref="ACW17:ACX17"/>
    <mergeCell ref="ACY17:ACZ17"/>
    <mergeCell ref="ADA17:ADB17"/>
    <mergeCell ref="ADC17:ADD17"/>
    <mergeCell ref="ADE17:ADF17"/>
    <mergeCell ref="ADG17:ADH17"/>
    <mergeCell ref="AFE17:AFF17"/>
    <mergeCell ref="AFG17:AFH17"/>
    <mergeCell ref="AFI17:AFJ17"/>
    <mergeCell ref="AFK17:AFL17"/>
    <mergeCell ref="AFM17:AFN17"/>
    <mergeCell ref="AFO17:AFP17"/>
    <mergeCell ref="AES17:AET17"/>
    <mergeCell ref="AEU17:AEV17"/>
    <mergeCell ref="AEW17:AEX17"/>
    <mergeCell ref="AEY17:AEZ17"/>
    <mergeCell ref="AFA17:AFB17"/>
    <mergeCell ref="AFC17:AFD17"/>
    <mergeCell ref="AEG17:AEH17"/>
    <mergeCell ref="AEI17:AEJ17"/>
    <mergeCell ref="AEK17:AEL17"/>
    <mergeCell ref="AEM17:AEN17"/>
    <mergeCell ref="AEO17:AEP17"/>
    <mergeCell ref="AEQ17:AER17"/>
    <mergeCell ref="AGO17:AGP17"/>
    <mergeCell ref="AGQ17:AGR17"/>
    <mergeCell ref="AGS17:AGT17"/>
    <mergeCell ref="AGU17:AGV17"/>
    <mergeCell ref="AGW17:AGX17"/>
    <mergeCell ref="AGY17:AGZ17"/>
    <mergeCell ref="AGC17:AGD17"/>
    <mergeCell ref="AGE17:AGF17"/>
    <mergeCell ref="AGG17:AGH17"/>
    <mergeCell ref="AGI17:AGJ17"/>
    <mergeCell ref="AGK17:AGL17"/>
    <mergeCell ref="AGM17:AGN17"/>
    <mergeCell ref="AFQ17:AFR17"/>
    <mergeCell ref="AFS17:AFT17"/>
    <mergeCell ref="AFU17:AFV17"/>
    <mergeCell ref="AFW17:AFX17"/>
    <mergeCell ref="AFY17:AFZ17"/>
    <mergeCell ref="AGA17:AGB17"/>
    <mergeCell ref="AHY17:AHZ17"/>
    <mergeCell ref="AIA17:AIB17"/>
    <mergeCell ref="AIC17:AID17"/>
    <mergeCell ref="AIE17:AIF17"/>
    <mergeCell ref="AIG17:AIH17"/>
    <mergeCell ref="AII17:AIJ17"/>
    <mergeCell ref="AHM17:AHN17"/>
    <mergeCell ref="AHO17:AHP17"/>
    <mergeCell ref="AHQ17:AHR17"/>
    <mergeCell ref="AHS17:AHT17"/>
    <mergeCell ref="AHU17:AHV17"/>
    <mergeCell ref="AHW17:AHX17"/>
    <mergeCell ref="AHA17:AHB17"/>
    <mergeCell ref="AHC17:AHD17"/>
    <mergeCell ref="AHE17:AHF17"/>
    <mergeCell ref="AHG17:AHH17"/>
    <mergeCell ref="AHI17:AHJ17"/>
    <mergeCell ref="AHK17:AHL17"/>
    <mergeCell ref="AJI17:AJJ17"/>
    <mergeCell ref="AJK17:AJL17"/>
    <mergeCell ref="AJM17:AJN17"/>
    <mergeCell ref="AJO17:AJP17"/>
    <mergeCell ref="AJQ17:AJR17"/>
    <mergeCell ref="AJS17:AJT17"/>
    <mergeCell ref="AIW17:AIX17"/>
    <mergeCell ref="AIY17:AIZ17"/>
    <mergeCell ref="AJA17:AJB17"/>
    <mergeCell ref="AJC17:AJD17"/>
    <mergeCell ref="AJE17:AJF17"/>
    <mergeCell ref="AJG17:AJH17"/>
    <mergeCell ref="AIK17:AIL17"/>
    <mergeCell ref="AIM17:AIN17"/>
    <mergeCell ref="AIO17:AIP17"/>
    <mergeCell ref="AIQ17:AIR17"/>
    <mergeCell ref="AIS17:AIT17"/>
    <mergeCell ref="AIU17:AIV17"/>
    <mergeCell ref="AKS17:AKT17"/>
    <mergeCell ref="AKU17:AKV17"/>
    <mergeCell ref="AKW17:AKX17"/>
    <mergeCell ref="AKY17:AKZ17"/>
    <mergeCell ref="ALA17:ALB17"/>
    <mergeCell ref="ALC17:ALD17"/>
    <mergeCell ref="AKG17:AKH17"/>
    <mergeCell ref="AKI17:AKJ17"/>
    <mergeCell ref="AKK17:AKL17"/>
    <mergeCell ref="AKM17:AKN17"/>
    <mergeCell ref="AKO17:AKP17"/>
    <mergeCell ref="AKQ17:AKR17"/>
    <mergeCell ref="AJU17:AJV17"/>
    <mergeCell ref="AJW17:AJX17"/>
    <mergeCell ref="AJY17:AJZ17"/>
    <mergeCell ref="AKA17:AKB17"/>
    <mergeCell ref="AKC17:AKD17"/>
    <mergeCell ref="AKE17:AKF17"/>
    <mergeCell ref="AMC17:AMD17"/>
    <mergeCell ref="AME17:AMF17"/>
    <mergeCell ref="AMG17:AMH17"/>
    <mergeCell ref="AMI17:AMJ17"/>
    <mergeCell ref="AMK17:AML17"/>
    <mergeCell ref="AMM17:AMN17"/>
    <mergeCell ref="ALQ17:ALR17"/>
    <mergeCell ref="ALS17:ALT17"/>
    <mergeCell ref="ALU17:ALV17"/>
    <mergeCell ref="ALW17:ALX17"/>
    <mergeCell ref="ALY17:ALZ17"/>
    <mergeCell ref="AMA17:AMB17"/>
    <mergeCell ref="ALE17:ALF17"/>
    <mergeCell ref="ALG17:ALH17"/>
    <mergeCell ref="ALI17:ALJ17"/>
    <mergeCell ref="ALK17:ALL17"/>
    <mergeCell ref="ALM17:ALN17"/>
    <mergeCell ref="ALO17:ALP17"/>
    <mergeCell ref="ANM17:ANN17"/>
    <mergeCell ref="ANO17:ANP17"/>
    <mergeCell ref="ANQ17:ANR17"/>
    <mergeCell ref="ANS17:ANT17"/>
    <mergeCell ref="ANU17:ANV17"/>
    <mergeCell ref="ANW17:ANX17"/>
    <mergeCell ref="ANA17:ANB17"/>
    <mergeCell ref="ANC17:AND17"/>
    <mergeCell ref="ANE17:ANF17"/>
    <mergeCell ref="ANG17:ANH17"/>
    <mergeCell ref="ANI17:ANJ17"/>
    <mergeCell ref="ANK17:ANL17"/>
    <mergeCell ref="AMO17:AMP17"/>
    <mergeCell ref="AMQ17:AMR17"/>
    <mergeCell ref="AMS17:AMT17"/>
    <mergeCell ref="AMU17:AMV17"/>
    <mergeCell ref="AMW17:AMX17"/>
    <mergeCell ref="AMY17:AMZ17"/>
    <mergeCell ref="AOW17:AOX17"/>
    <mergeCell ref="AOY17:AOZ17"/>
    <mergeCell ref="APA17:APB17"/>
    <mergeCell ref="APC17:APD17"/>
    <mergeCell ref="APE17:APF17"/>
    <mergeCell ref="APG17:APH17"/>
    <mergeCell ref="AOK17:AOL17"/>
    <mergeCell ref="AOM17:AON17"/>
    <mergeCell ref="AOO17:AOP17"/>
    <mergeCell ref="AOQ17:AOR17"/>
    <mergeCell ref="AOS17:AOT17"/>
    <mergeCell ref="AOU17:AOV17"/>
    <mergeCell ref="ANY17:ANZ17"/>
    <mergeCell ref="AOA17:AOB17"/>
    <mergeCell ref="AOC17:AOD17"/>
    <mergeCell ref="AOE17:AOF17"/>
    <mergeCell ref="AOG17:AOH17"/>
    <mergeCell ref="AOI17:AOJ17"/>
    <mergeCell ref="AQG17:AQH17"/>
    <mergeCell ref="AQI17:AQJ17"/>
    <mergeCell ref="AQK17:AQL17"/>
    <mergeCell ref="AQM17:AQN17"/>
    <mergeCell ref="AQO17:AQP17"/>
    <mergeCell ref="AQQ17:AQR17"/>
    <mergeCell ref="APU17:APV17"/>
    <mergeCell ref="APW17:APX17"/>
    <mergeCell ref="APY17:APZ17"/>
    <mergeCell ref="AQA17:AQB17"/>
    <mergeCell ref="AQC17:AQD17"/>
    <mergeCell ref="AQE17:AQF17"/>
    <mergeCell ref="API17:APJ17"/>
    <mergeCell ref="APK17:APL17"/>
    <mergeCell ref="APM17:APN17"/>
    <mergeCell ref="APO17:APP17"/>
    <mergeCell ref="APQ17:APR17"/>
    <mergeCell ref="APS17:APT17"/>
    <mergeCell ref="ARQ17:ARR17"/>
    <mergeCell ref="ARS17:ART17"/>
    <mergeCell ref="ARU17:ARV17"/>
    <mergeCell ref="ARW17:ARX17"/>
    <mergeCell ref="ARY17:ARZ17"/>
    <mergeCell ref="ASA17:ASB17"/>
    <mergeCell ref="ARE17:ARF17"/>
    <mergeCell ref="ARG17:ARH17"/>
    <mergeCell ref="ARI17:ARJ17"/>
    <mergeCell ref="ARK17:ARL17"/>
    <mergeCell ref="ARM17:ARN17"/>
    <mergeCell ref="ARO17:ARP17"/>
    <mergeCell ref="AQS17:AQT17"/>
    <mergeCell ref="AQU17:AQV17"/>
    <mergeCell ref="AQW17:AQX17"/>
    <mergeCell ref="AQY17:AQZ17"/>
    <mergeCell ref="ARA17:ARB17"/>
    <mergeCell ref="ARC17:ARD17"/>
    <mergeCell ref="ATA17:ATB17"/>
    <mergeCell ref="ATC17:ATD17"/>
    <mergeCell ref="ATE17:ATF17"/>
    <mergeCell ref="ATG17:ATH17"/>
    <mergeCell ref="ATI17:ATJ17"/>
    <mergeCell ref="ATK17:ATL17"/>
    <mergeCell ref="ASO17:ASP17"/>
    <mergeCell ref="ASQ17:ASR17"/>
    <mergeCell ref="ASS17:AST17"/>
    <mergeCell ref="ASU17:ASV17"/>
    <mergeCell ref="ASW17:ASX17"/>
    <mergeCell ref="ASY17:ASZ17"/>
    <mergeCell ref="ASC17:ASD17"/>
    <mergeCell ref="ASE17:ASF17"/>
    <mergeCell ref="ASG17:ASH17"/>
    <mergeCell ref="ASI17:ASJ17"/>
    <mergeCell ref="ASK17:ASL17"/>
    <mergeCell ref="ASM17:ASN17"/>
    <mergeCell ref="AUK17:AUL17"/>
    <mergeCell ref="AUM17:AUN17"/>
    <mergeCell ref="AUO17:AUP17"/>
    <mergeCell ref="AUQ17:AUR17"/>
    <mergeCell ref="AUS17:AUT17"/>
    <mergeCell ref="AUU17:AUV17"/>
    <mergeCell ref="ATY17:ATZ17"/>
    <mergeCell ref="AUA17:AUB17"/>
    <mergeCell ref="AUC17:AUD17"/>
    <mergeCell ref="AUE17:AUF17"/>
    <mergeCell ref="AUG17:AUH17"/>
    <mergeCell ref="AUI17:AUJ17"/>
    <mergeCell ref="ATM17:ATN17"/>
    <mergeCell ref="ATO17:ATP17"/>
    <mergeCell ref="ATQ17:ATR17"/>
    <mergeCell ref="ATS17:ATT17"/>
    <mergeCell ref="ATU17:ATV17"/>
    <mergeCell ref="ATW17:ATX17"/>
    <mergeCell ref="AVU17:AVV17"/>
    <mergeCell ref="AVW17:AVX17"/>
    <mergeCell ref="AVY17:AVZ17"/>
    <mergeCell ref="AWA17:AWB17"/>
    <mergeCell ref="AWC17:AWD17"/>
    <mergeCell ref="AWE17:AWF17"/>
    <mergeCell ref="AVI17:AVJ17"/>
    <mergeCell ref="AVK17:AVL17"/>
    <mergeCell ref="AVM17:AVN17"/>
    <mergeCell ref="AVO17:AVP17"/>
    <mergeCell ref="AVQ17:AVR17"/>
    <mergeCell ref="AVS17:AVT17"/>
    <mergeCell ref="AUW17:AUX17"/>
    <mergeCell ref="AUY17:AUZ17"/>
    <mergeCell ref="AVA17:AVB17"/>
    <mergeCell ref="AVC17:AVD17"/>
    <mergeCell ref="AVE17:AVF17"/>
    <mergeCell ref="AVG17:AVH17"/>
    <mergeCell ref="AXE17:AXF17"/>
    <mergeCell ref="AXG17:AXH17"/>
    <mergeCell ref="AXI17:AXJ17"/>
    <mergeCell ref="AXK17:AXL17"/>
    <mergeCell ref="AXM17:AXN17"/>
    <mergeCell ref="AXO17:AXP17"/>
    <mergeCell ref="AWS17:AWT17"/>
    <mergeCell ref="AWU17:AWV17"/>
    <mergeCell ref="AWW17:AWX17"/>
    <mergeCell ref="AWY17:AWZ17"/>
    <mergeCell ref="AXA17:AXB17"/>
    <mergeCell ref="AXC17:AXD17"/>
    <mergeCell ref="AWG17:AWH17"/>
    <mergeCell ref="AWI17:AWJ17"/>
    <mergeCell ref="AWK17:AWL17"/>
    <mergeCell ref="AWM17:AWN17"/>
    <mergeCell ref="AWO17:AWP17"/>
    <mergeCell ref="AWQ17:AWR17"/>
    <mergeCell ref="AYO17:AYP17"/>
    <mergeCell ref="AYQ17:AYR17"/>
    <mergeCell ref="AYS17:AYT17"/>
    <mergeCell ref="AYU17:AYV17"/>
    <mergeCell ref="AYW17:AYX17"/>
    <mergeCell ref="AYY17:AYZ17"/>
    <mergeCell ref="AYC17:AYD17"/>
    <mergeCell ref="AYE17:AYF17"/>
    <mergeCell ref="AYG17:AYH17"/>
    <mergeCell ref="AYI17:AYJ17"/>
    <mergeCell ref="AYK17:AYL17"/>
    <mergeCell ref="AYM17:AYN17"/>
    <mergeCell ref="AXQ17:AXR17"/>
    <mergeCell ref="AXS17:AXT17"/>
    <mergeCell ref="AXU17:AXV17"/>
    <mergeCell ref="AXW17:AXX17"/>
    <mergeCell ref="AXY17:AXZ17"/>
    <mergeCell ref="AYA17:AYB17"/>
    <mergeCell ref="AZY17:AZZ17"/>
    <mergeCell ref="BAA17:BAB17"/>
    <mergeCell ref="BAC17:BAD17"/>
    <mergeCell ref="BAE17:BAF17"/>
    <mergeCell ref="BAG17:BAH17"/>
    <mergeCell ref="BAI17:BAJ17"/>
    <mergeCell ref="AZM17:AZN17"/>
    <mergeCell ref="AZO17:AZP17"/>
    <mergeCell ref="AZQ17:AZR17"/>
    <mergeCell ref="AZS17:AZT17"/>
    <mergeCell ref="AZU17:AZV17"/>
    <mergeCell ref="AZW17:AZX17"/>
    <mergeCell ref="AZA17:AZB17"/>
    <mergeCell ref="AZC17:AZD17"/>
    <mergeCell ref="AZE17:AZF17"/>
    <mergeCell ref="AZG17:AZH17"/>
    <mergeCell ref="AZI17:AZJ17"/>
    <mergeCell ref="AZK17:AZL17"/>
    <mergeCell ref="BBI17:BBJ17"/>
    <mergeCell ref="BBK17:BBL17"/>
    <mergeCell ref="BBM17:BBN17"/>
    <mergeCell ref="BBO17:BBP17"/>
    <mergeCell ref="BBQ17:BBR17"/>
    <mergeCell ref="BBS17:BBT17"/>
    <mergeCell ref="BAW17:BAX17"/>
    <mergeCell ref="BAY17:BAZ17"/>
    <mergeCell ref="BBA17:BBB17"/>
    <mergeCell ref="BBC17:BBD17"/>
    <mergeCell ref="BBE17:BBF17"/>
    <mergeCell ref="BBG17:BBH17"/>
    <mergeCell ref="BAK17:BAL17"/>
    <mergeCell ref="BAM17:BAN17"/>
    <mergeCell ref="BAO17:BAP17"/>
    <mergeCell ref="BAQ17:BAR17"/>
    <mergeCell ref="BAS17:BAT17"/>
    <mergeCell ref="BAU17:BAV17"/>
    <mergeCell ref="BCS17:BCT17"/>
    <mergeCell ref="BCU17:BCV17"/>
    <mergeCell ref="BCW17:BCX17"/>
    <mergeCell ref="BCY17:BCZ17"/>
    <mergeCell ref="BDA17:BDB17"/>
    <mergeCell ref="BDC17:BDD17"/>
    <mergeCell ref="BCG17:BCH17"/>
    <mergeCell ref="BCI17:BCJ17"/>
    <mergeCell ref="BCK17:BCL17"/>
    <mergeCell ref="BCM17:BCN17"/>
    <mergeCell ref="BCO17:BCP17"/>
    <mergeCell ref="BCQ17:BCR17"/>
    <mergeCell ref="BBU17:BBV17"/>
    <mergeCell ref="BBW17:BBX17"/>
    <mergeCell ref="BBY17:BBZ17"/>
    <mergeCell ref="BCA17:BCB17"/>
    <mergeCell ref="BCC17:BCD17"/>
    <mergeCell ref="BCE17:BCF17"/>
    <mergeCell ref="BEC17:BED17"/>
    <mergeCell ref="BEE17:BEF17"/>
    <mergeCell ref="BEG17:BEH17"/>
    <mergeCell ref="BEI17:BEJ17"/>
    <mergeCell ref="BEK17:BEL17"/>
    <mergeCell ref="BEM17:BEN17"/>
    <mergeCell ref="BDQ17:BDR17"/>
    <mergeCell ref="BDS17:BDT17"/>
    <mergeCell ref="BDU17:BDV17"/>
    <mergeCell ref="BDW17:BDX17"/>
    <mergeCell ref="BDY17:BDZ17"/>
    <mergeCell ref="BEA17:BEB17"/>
    <mergeCell ref="BDE17:BDF17"/>
    <mergeCell ref="BDG17:BDH17"/>
    <mergeCell ref="BDI17:BDJ17"/>
    <mergeCell ref="BDK17:BDL17"/>
    <mergeCell ref="BDM17:BDN17"/>
    <mergeCell ref="BDO17:BDP17"/>
    <mergeCell ref="BFM17:BFN17"/>
    <mergeCell ref="BFO17:BFP17"/>
    <mergeCell ref="BFQ17:BFR17"/>
    <mergeCell ref="BFS17:BFT17"/>
    <mergeCell ref="BFU17:BFV17"/>
    <mergeCell ref="BFW17:BFX17"/>
    <mergeCell ref="BFA17:BFB17"/>
    <mergeCell ref="BFC17:BFD17"/>
    <mergeCell ref="BFE17:BFF17"/>
    <mergeCell ref="BFG17:BFH17"/>
    <mergeCell ref="BFI17:BFJ17"/>
    <mergeCell ref="BFK17:BFL17"/>
    <mergeCell ref="BEO17:BEP17"/>
    <mergeCell ref="BEQ17:BER17"/>
    <mergeCell ref="BES17:BET17"/>
    <mergeCell ref="BEU17:BEV17"/>
    <mergeCell ref="BEW17:BEX17"/>
    <mergeCell ref="BEY17:BEZ17"/>
    <mergeCell ref="BGW17:BGX17"/>
    <mergeCell ref="BGY17:BGZ17"/>
    <mergeCell ref="BHA17:BHB17"/>
    <mergeCell ref="BHC17:BHD17"/>
    <mergeCell ref="BHE17:BHF17"/>
    <mergeCell ref="BHG17:BHH17"/>
    <mergeCell ref="BGK17:BGL17"/>
    <mergeCell ref="BGM17:BGN17"/>
    <mergeCell ref="BGO17:BGP17"/>
    <mergeCell ref="BGQ17:BGR17"/>
    <mergeCell ref="BGS17:BGT17"/>
    <mergeCell ref="BGU17:BGV17"/>
    <mergeCell ref="BFY17:BFZ17"/>
    <mergeCell ref="BGA17:BGB17"/>
    <mergeCell ref="BGC17:BGD17"/>
    <mergeCell ref="BGE17:BGF17"/>
    <mergeCell ref="BGG17:BGH17"/>
    <mergeCell ref="BGI17:BGJ17"/>
    <mergeCell ref="BIG17:BIH17"/>
    <mergeCell ref="BII17:BIJ17"/>
    <mergeCell ref="BIK17:BIL17"/>
    <mergeCell ref="BIM17:BIN17"/>
    <mergeCell ref="BIO17:BIP17"/>
    <mergeCell ref="BIQ17:BIR17"/>
    <mergeCell ref="BHU17:BHV17"/>
    <mergeCell ref="BHW17:BHX17"/>
    <mergeCell ref="BHY17:BHZ17"/>
    <mergeCell ref="BIA17:BIB17"/>
    <mergeCell ref="BIC17:BID17"/>
    <mergeCell ref="BIE17:BIF17"/>
    <mergeCell ref="BHI17:BHJ17"/>
    <mergeCell ref="BHK17:BHL17"/>
    <mergeCell ref="BHM17:BHN17"/>
    <mergeCell ref="BHO17:BHP17"/>
    <mergeCell ref="BHQ17:BHR17"/>
    <mergeCell ref="BHS17:BHT17"/>
    <mergeCell ref="BJQ17:BJR17"/>
    <mergeCell ref="BJS17:BJT17"/>
    <mergeCell ref="BJU17:BJV17"/>
    <mergeCell ref="BJW17:BJX17"/>
    <mergeCell ref="BJY17:BJZ17"/>
    <mergeCell ref="BKA17:BKB17"/>
    <mergeCell ref="BJE17:BJF17"/>
    <mergeCell ref="BJG17:BJH17"/>
    <mergeCell ref="BJI17:BJJ17"/>
    <mergeCell ref="BJK17:BJL17"/>
    <mergeCell ref="BJM17:BJN17"/>
    <mergeCell ref="BJO17:BJP17"/>
    <mergeCell ref="BIS17:BIT17"/>
    <mergeCell ref="BIU17:BIV17"/>
    <mergeCell ref="BIW17:BIX17"/>
    <mergeCell ref="BIY17:BIZ17"/>
    <mergeCell ref="BJA17:BJB17"/>
    <mergeCell ref="BJC17:BJD17"/>
    <mergeCell ref="BLA17:BLB17"/>
    <mergeCell ref="BLC17:BLD17"/>
    <mergeCell ref="BLE17:BLF17"/>
    <mergeCell ref="BLG17:BLH17"/>
    <mergeCell ref="BLI17:BLJ17"/>
    <mergeCell ref="BLK17:BLL17"/>
    <mergeCell ref="BKO17:BKP17"/>
    <mergeCell ref="BKQ17:BKR17"/>
    <mergeCell ref="BKS17:BKT17"/>
    <mergeCell ref="BKU17:BKV17"/>
    <mergeCell ref="BKW17:BKX17"/>
    <mergeCell ref="BKY17:BKZ17"/>
    <mergeCell ref="BKC17:BKD17"/>
    <mergeCell ref="BKE17:BKF17"/>
    <mergeCell ref="BKG17:BKH17"/>
    <mergeCell ref="BKI17:BKJ17"/>
    <mergeCell ref="BKK17:BKL17"/>
    <mergeCell ref="BKM17:BKN17"/>
    <mergeCell ref="BMK17:BML17"/>
    <mergeCell ref="BMM17:BMN17"/>
    <mergeCell ref="BMO17:BMP17"/>
    <mergeCell ref="BMQ17:BMR17"/>
    <mergeCell ref="BMS17:BMT17"/>
    <mergeCell ref="BMU17:BMV17"/>
    <mergeCell ref="BLY17:BLZ17"/>
    <mergeCell ref="BMA17:BMB17"/>
    <mergeCell ref="BMC17:BMD17"/>
    <mergeCell ref="BME17:BMF17"/>
    <mergeCell ref="BMG17:BMH17"/>
    <mergeCell ref="BMI17:BMJ17"/>
    <mergeCell ref="BLM17:BLN17"/>
    <mergeCell ref="BLO17:BLP17"/>
    <mergeCell ref="BLQ17:BLR17"/>
    <mergeCell ref="BLS17:BLT17"/>
    <mergeCell ref="BLU17:BLV17"/>
    <mergeCell ref="BLW17:BLX17"/>
    <mergeCell ref="BNU17:BNV17"/>
    <mergeCell ref="BNW17:BNX17"/>
    <mergeCell ref="BNY17:BNZ17"/>
    <mergeCell ref="BOA17:BOB17"/>
    <mergeCell ref="BOC17:BOD17"/>
    <mergeCell ref="BOE17:BOF17"/>
    <mergeCell ref="BNI17:BNJ17"/>
    <mergeCell ref="BNK17:BNL17"/>
    <mergeCell ref="BNM17:BNN17"/>
    <mergeCell ref="BNO17:BNP17"/>
    <mergeCell ref="BNQ17:BNR17"/>
    <mergeCell ref="BNS17:BNT17"/>
    <mergeCell ref="BMW17:BMX17"/>
    <mergeCell ref="BMY17:BMZ17"/>
    <mergeCell ref="BNA17:BNB17"/>
    <mergeCell ref="BNC17:BND17"/>
    <mergeCell ref="BNE17:BNF17"/>
    <mergeCell ref="BNG17:BNH17"/>
    <mergeCell ref="BPE17:BPF17"/>
    <mergeCell ref="BPG17:BPH17"/>
    <mergeCell ref="BPI17:BPJ17"/>
    <mergeCell ref="BPK17:BPL17"/>
    <mergeCell ref="BPM17:BPN17"/>
    <mergeCell ref="BPO17:BPP17"/>
    <mergeCell ref="BOS17:BOT17"/>
    <mergeCell ref="BOU17:BOV17"/>
    <mergeCell ref="BOW17:BOX17"/>
    <mergeCell ref="BOY17:BOZ17"/>
    <mergeCell ref="BPA17:BPB17"/>
    <mergeCell ref="BPC17:BPD17"/>
    <mergeCell ref="BOG17:BOH17"/>
    <mergeCell ref="BOI17:BOJ17"/>
    <mergeCell ref="BOK17:BOL17"/>
    <mergeCell ref="BOM17:BON17"/>
    <mergeCell ref="BOO17:BOP17"/>
    <mergeCell ref="BOQ17:BOR17"/>
    <mergeCell ref="BQO17:BQP17"/>
    <mergeCell ref="BQQ17:BQR17"/>
    <mergeCell ref="BQS17:BQT17"/>
    <mergeCell ref="BQU17:BQV17"/>
    <mergeCell ref="BQW17:BQX17"/>
    <mergeCell ref="BQY17:BQZ17"/>
    <mergeCell ref="BQC17:BQD17"/>
    <mergeCell ref="BQE17:BQF17"/>
    <mergeCell ref="BQG17:BQH17"/>
    <mergeCell ref="BQI17:BQJ17"/>
    <mergeCell ref="BQK17:BQL17"/>
    <mergeCell ref="BQM17:BQN17"/>
    <mergeCell ref="BPQ17:BPR17"/>
    <mergeCell ref="BPS17:BPT17"/>
    <mergeCell ref="BPU17:BPV17"/>
    <mergeCell ref="BPW17:BPX17"/>
    <mergeCell ref="BPY17:BPZ17"/>
    <mergeCell ref="BQA17:BQB17"/>
    <mergeCell ref="BRY17:BRZ17"/>
    <mergeCell ref="BSA17:BSB17"/>
    <mergeCell ref="BSC17:BSD17"/>
    <mergeCell ref="BSE17:BSF17"/>
    <mergeCell ref="BSG17:BSH17"/>
    <mergeCell ref="BSI17:BSJ17"/>
    <mergeCell ref="BRM17:BRN17"/>
    <mergeCell ref="BRO17:BRP17"/>
    <mergeCell ref="BRQ17:BRR17"/>
    <mergeCell ref="BRS17:BRT17"/>
    <mergeCell ref="BRU17:BRV17"/>
    <mergeCell ref="BRW17:BRX17"/>
    <mergeCell ref="BRA17:BRB17"/>
    <mergeCell ref="BRC17:BRD17"/>
    <mergeCell ref="BRE17:BRF17"/>
    <mergeCell ref="BRG17:BRH17"/>
    <mergeCell ref="BRI17:BRJ17"/>
    <mergeCell ref="BRK17:BRL17"/>
    <mergeCell ref="BTI17:BTJ17"/>
    <mergeCell ref="BTK17:BTL17"/>
    <mergeCell ref="BTM17:BTN17"/>
    <mergeCell ref="BTO17:BTP17"/>
    <mergeCell ref="BTQ17:BTR17"/>
    <mergeCell ref="BTS17:BTT17"/>
    <mergeCell ref="BSW17:BSX17"/>
    <mergeCell ref="BSY17:BSZ17"/>
    <mergeCell ref="BTA17:BTB17"/>
    <mergeCell ref="BTC17:BTD17"/>
    <mergeCell ref="BTE17:BTF17"/>
    <mergeCell ref="BTG17:BTH17"/>
    <mergeCell ref="BSK17:BSL17"/>
    <mergeCell ref="BSM17:BSN17"/>
    <mergeCell ref="BSO17:BSP17"/>
    <mergeCell ref="BSQ17:BSR17"/>
    <mergeCell ref="BSS17:BST17"/>
    <mergeCell ref="BSU17:BSV17"/>
    <mergeCell ref="BUS17:BUT17"/>
    <mergeCell ref="BUU17:BUV17"/>
    <mergeCell ref="BUW17:BUX17"/>
    <mergeCell ref="BUY17:BUZ17"/>
    <mergeCell ref="BVA17:BVB17"/>
    <mergeCell ref="BVC17:BVD17"/>
    <mergeCell ref="BUG17:BUH17"/>
    <mergeCell ref="BUI17:BUJ17"/>
    <mergeCell ref="BUK17:BUL17"/>
    <mergeCell ref="BUM17:BUN17"/>
    <mergeCell ref="BUO17:BUP17"/>
    <mergeCell ref="BUQ17:BUR17"/>
    <mergeCell ref="BTU17:BTV17"/>
    <mergeCell ref="BTW17:BTX17"/>
    <mergeCell ref="BTY17:BTZ17"/>
    <mergeCell ref="BUA17:BUB17"/>
    <mergeCell ref="BUC17:BUD17"/>
    <mergeCell ref="BUE17:BUF17"/>
    <mergeCell ref="BWC17:BWD17"/>
    <mergeCell ref="BWE17:BWF17"/>
    <mergeCell ref="BWG17:BWH17"/>
    <mergeCell ref="BWI17:BWJ17"/>
    <mergeCell ref="BWK17:BWL17"/>
    <mergeCell ref="BWM17:BWN17"/>
    <mergeCell ref="BVQ17:BVR17"/>
    <mergeCell ref="BVS17:BVT17"/>
    <mergeCell ref="BVU17:BVV17"/>
    <mergeCell ref="BVW17:BVX17"/>
    <mergeCell ref="BVY17:BVZ17"/>
    <mergeCell ref="BWA17:BWB17"/>
    <mergeCell ref="BVE17:BVF17"/>
    <mergeCell ref="BVG17:BVH17"/>
    <mergeCell ref="BVI17:BVJ17"/>
    <mergeCell ref="BVK17:BVL17"/>
    <mergeCell ref="BVM17:BVN17"/>
    <mergeCell ref="BVO17:BVP17"/>
    <mergeCell ref="BXM17:BXN17"/>
    <mergeCell ref="BXO17:BXP17"/>
    <mergeCell ref="BXQ17:BXR17"/>
    <mergeCell ref="BXS17:BXT17"/>
    <mergeCell ref="BXU17:BXV17"/>
    <mergeCell ref="BXW17:BXX17"/>
    <mergeCell ref="BXA17:BXB17"/>
    <mergeCell ref="BXC17:BXD17"/>
    <mergeCell ref="BXE17:BXF17"/>
    <mergeCell ref="BXG17:BXH17"/>
    <mergeCell ref="BXI17:BXJ17"/>
    <mergeCell ref="BXK17:BXL17"/>
    <mergeCell ref="BWO17:BWP17"/>
    <mergeCell ref="BWQ17:BWR17"/>
    <mergeCell ref="BWS17:BWT17"/>
    <mergeCell ref="BWU17:BWV17"/>
    <mergeCell ref="BWW17:BWX17"/>
    <mergeCell ref="BWY17:BWZ17"/>
    <mergeCell ref="BYW17:BYX17"/>
    <mergeCell ref="BYY17:BYZ17"/>
    <mergeCell ref="BZA17:BZB17"/>
    <mergeCell ref="BZC17:BZD17"/>
    <mergeCell ref="BZE17:BZF17"/>
    <mergeCell ref="BZG17:BZH17"/>
    <mergeCell ref="BYK17:BYL17"/>
    <mergeCell ref="BYM17:BYN17"/>
    <mergeCell ref="BYO17:BYP17"/>
    <mergeCell ref="BYQ17:BYR17"/>
    <mergeCell ref="BYS17:BYT17"/>
    <mergeCell ref="BYU17:BYV17"/>
    <mergeCell ref="BXY17:BXZ17"/>
    <mergeCell ref="BYA17:BYB17"/>
    <mergeCell ref="BYC17:BYD17"/>
    <mergeCell ref="BYE17:BYF17"/>
    <mergeCell ref="BYG17:BYH17"/>
    <mergeCell ref="BYI17:BYJ17"/>
    <mergeCell ref="CAG17:CAH17"/>
    <mergeCell ref="CAI17:CAJ17"/>
    <mergeCell ref="CAK17:CAL17"/>
    <mergeCell ref="CAM17:CAN17"/>
    <mergeCell ref="CAO17:CAP17"/>
    <mergeCell ref="CAQ17:CAR17"/>
    <mergeCell ref="BZU17:BZV17"/>
    <mergeCell ref="BZW17:BZX17"/>
    <mergeCell ref="BZY17:BZZ17"/>
    <mergeCell ref="CAA17:CAB17"/>
    <mergeCell ref="CAC17:CAD17"/>
    <mergeCell ref="CAE17:CAF17"/>
    <mergeCell ref="BZI17:BZJ17"/>
    <mergeCell ref="BZK17:BZL17"/>
    <mergeCell ref="BZM17:BZN17"/>
    <mergeCell ref="BZO17:BZP17"/>
    <mergeCell ref="BZQ17:BZR17"/>
    <mergeCell ref="BZS17:BZT17"/>
    <mergeCell ref="CBQ17:CBR17"/>
    <mergeCell ref="CBS17:CBT17"/>
    <mergeCell ref="CBU17:CBV17"/>
    <mergeCell ref="CBW17:CBX17"/>
    <mergeCell ref="CBY17:CBZ17"/>
    <mergeCell ref="CCA17:CCB17"/>
    <mergeCell ref="CBE17:CBF17"/>
    <mergeCell ref="CBG17:CBH17"/>
    <mergeCell ref="CBI17:CBJ17"/>
    <mergeCell ref="CBK17:CBL17"/>
    <mergeCell ref="CBM17:CBN17"/>
    <mergeCell ref="CBO17:CBP17"/>
    <mergeCell ref="CAS17:CAT17"/>
    <mergeCell ref="CAU17:CAV17"/>
    <mergeCell ref="CAW17:CAX17"/>
    <mergeCell ref="CAY17:CAZ17"/>
    <mergeCell ref="CBA17:CBB17"/>
    <mergeCell ref="CBC17:CBD17"/>
    <mergeCell ref="CDA17:CDB17"/>
    <mergeCell ref="CDC17:CDD17"/>
    <mergeCell ref="CDE17:CDF17"/>
    <mergeCell ref="CDG17:CDH17"/>
    <mergeCell ref="CDI17:CDJ17"/>
    <mergeCell ref="CDK17:CDL17"/>
    <mergeCell ref="CCO17:CCP17"/>
    <mergeCell ref="CCQ17:CCR17"/>
    <mergeCell ref="CCS17:CCT17"/>
    <mergeCell ref="CCU17:CCV17"/>
    <mergeCell ref="CCW17:CCX17"/>
    <mergeCell ref="CCY17:CCZ17"/>
    <mergeCell ref="CCC17:CCD17"/>
    <mergeCell ref="CCE17:CCF17"/>
    <mergeCell ref="CCG17:CCH17"/>
    <mergeCell ref="CCI17:CCJ17"/>
    <mergeCell ref="CCK17:CCL17"/>
    <mergeCell ref="CCM17:CCN17"/>
    <mergeCell ref="CEK17:CEL17"/>
    <mergeCell ref="CEM17:CEN17"/>
    <mergeCell ref="CEO17:CEP17"/>
    <mergeCell ref="CEQ17:CER17"/>
    <mergeCell ref="CES17:CET17"/>
    <mergeCell ref="CEU17:CEV17"/>
    <mergeCell ref="CDY17:CDZ17"/>
    <mergeCell ref="CEA17:CEB17"/>
    <mergeCell ref="CEC17:CED17"/>
    <mergeCell ref="CEE17:CEF17"/>
    <mergeCell ref="CEG17:CEH17"/>
    <mergeCell ref="CEI17:CEJ17"/>
    <mergeCell ref="CDM17:CDN17"/>
    <mergeCell ref="CDO17:CDP17"/>
    <mergeCell ref="CDQ17:CDR17"/>
    <mergeCell ref="CDS17:CDT17"/>
    <mergeCell ref="CDU17:CDV17"/>
    <mergeCell ref="CDW17:CDX17"/>
    <mergeCell ref="CFU17:CFV17"/>
    <mergeCell ref="CFW17:CFX17"/>
    <mergeCell ref="CFY17:CFZ17"/>
    <mergeCell ref="CGA17:CGB17"/>
    <mergeCell ref="CGC17:CGD17"/>
    <mergeCell ref="CGE17:CGF17"/>
    <mergeCell ref="CFI17:CFJ17"/>
    <mergeCell ref="CFK17:CFL17"/>
    <mergeCell ref="CFM17:CFN17"/>
    <mergeCell ref="CFO17:CFP17"/>
    <mergeCell ref="CFQ17:CFR17"/>
    <mergeCell ref="CFS17:CFT17"/>
    <mergeCell ref="CEW17:CEX17"/>
    <mergeCell ref="CEY17:CEZ17"/>
    <mergeCell ref="CFA17:CFB17"/>
    <mergeCell ref="CFC17:CFD17"/>
    <mergeCell ref="CFE17:CFF17"/>
    <mergeCell ref="CFG17:CFH17"/>
    <mergeCell ref="CHE17:CHF17"/>
    <mergeCell ref="CHG17:CHH17"/>
    <mergeCell ref="CHI17:CHJ17"/>
    <mergeCell ref="CHK17:CHL17"/>
    <mergeCell ref="CHM17:CHN17"/>
    <mergeCell ref="CHO17:CHP17"/>
    <mergeCell ref="CGS17:CGT17"/>
    <mergeCell ref="CGU17:CGV17"/>
    <mergeCell ref="CGW17:CGX17"/>
    <mergeCell ref="CGY17:CGZ17"/>
    <mergeCell ref="CHA17:CHB17"/>
    <mergeCell ref="CHC17:CHD17"/>
    <mergeCell ref="CGG17:CGH17"/>
    <mergeCell ref="CGI17:CGJ17"/>
    <mergeCell ref="CGK17:CGL17"/>
    <mergeCell ref="CGM17:CGN17"/>
    <mergeCell ref="CGO17:CGP17"/>
    <mergeCell ref="CGQ17:CGR17"/>
    <mergeCell ref="CIO17:CIP17"/>
    <mergeCell ref="CIQ17:CIR17"/>
    <mergeCell ref="CIS17:CIT17"/>
    <mergeCell ref="CIU17:CIV17"/>
    <mergeCell ref="CIW17:CIX17"/>
    <mergeCell ref="CIY17:CIZ17"/>
    <mergeCell ref="CIC17:CID17"/>
    <mergeCell ref="CIE17:CIF17"/>
    <mergeCell ref="CIG17:CIH17"/>
    <mergeCell ref="CII17:CIJ17"/>
    <mergeCell ref="CIK17:CIL17"/>
    <mergeCell ref="CIM17:CIN17"/>
    <mergeCell ref="CHQ17:CHR17"/>
    <mergeCell ref="CHS17:CHT17"/>
    <mergeCell ref="CHU17:CHV17"/>
    <mergeCell ref="CHW17:CHX17"/>
    <mergeCell ref="CHY17:CHZ17"/>
    <mergeCell ref="CIA17:CIB17"/>
    <mergeCell ref="CJY17:CJZ17"/>
    <mergeCell ref="CKA17:CKB17"/>
    <mergeCell ref="CKC17:CKD17"/>
    <mergeCell ref="CKE17:CKF17"/>
    <mergeCell ref="CKG17:CKH17"/>
    <mergeCell ref="CKI17:CKJ17"/>
    <mergeCell ref="CJM17:CJN17"/>
    <mergeCell ref="CJO17:CJP17"/>
    <mergeCell ref="CJQ17:CJR17"/>
    <mergeCell ref="CJS17:CJT17"/>
    <mergeCell ref="CJU17:CJV17"/>
    <mergeCell ref="CJW17:CJX17"/>
    <mergeCell ref="CJA17:CJB17"/>
    <mergeCell ref="CJC17:CJD17"/>
    <mergeCell ref="CJE17:CJF17"/>
    <mergeCell ref="CJG17:CJH17"/>
    <mergeCell ref="CJI17:CJJ17"/>
    <mergeCell ref="CJK17:CJL17"/>
    <mergeCell ref="CLI17:CLJ17"/>
    <mergeCell ref="CLK17:CLL17"/>
    <mergeCell ref="CLM17:CLN17"/>
    <mergeCell ref="CLO17:CLP17"/>
    <mergeCell ref="CLQ17:CLR17"/>
    <mergeCell ref="CLS17:CLT17"/>
    <mergeCell ref="CKW17:CKX17"/>
    <mergeCell ref="CKY17:CKZ17"/>
    <mergeCell ref="CLA17:CLB17"/>
    <mergeCell ref="CLC17:CLD17"/>
    <mergeCell ref="CLE17:CLF17"/>
    <mergeCell ref="CLG17:CLH17"/>
    <mergeCell ref="CKK17:CKL17"/>
    <mergeCell ref="CKM17:CKN17"/>
    <mergeCell ref="CKO17:CKP17"/>
    <mergeCell ref="CKQ17:CKR17"/>
    <mergeCell ref="CKS17:CKT17"/>
    <mergeCell ref="CKU17:CKV17"/>
    <mergeCell ref="CMS17:CMT17"/>
    <mergeCell ref="CMU17:CMV17"/>
    <mergeCell ref="CMW17:CMX17"/>
    <mergeCell ref="CMY17:CMZ17"/>
    <mergeCell ref="CNA17:CNB17"/>
    <mergeCell ref="CNC17:CND17"/>
    <mergeCell ref="CMG17:CMH17"/>
    <mergeCell ref="CMI17:CMJ17"/>
    <mergeCell ref="CMK17:CML17"/>
    <mergeCell ref="CMM17:CMN17"/>
    <mergeCell ref="CMO17:CMP17"/>
    <mergeCell ref="CMQ17:CMR17"/>
    <mergeCell ref="CLU17:CLV17"/>
    <mergeCell ref="CLW17:CLX17"/>
    <mergeCell ref="CLY17:CLZ17"/>
    <mergeCell ref="CMA17:CMB17"/>
    <mergeCell ref="CMC17:CMD17"/>
    <mergeCell ref="CME17:CMF17"/>
    <mergeCell ref="COC17:COD17"/>
    <mergeCell ref="COE17:COF17"/>
    <mergeCell ref="COG17:COH17"/>
    <mergeCell ref="COI17:COJ17"/>
    <mergeCell ref="COK17:COL17"/>
    <mergeCell ref="COM17:CON17"/>
    <mergeCell ref="CNQ17:CNR17"/>
    <mergeCell ref="CNS17:CNT17"/>
    <mergeCell ref="CNU17:CNV17"/>
    <mergeCell ref="CNW17:CNX17"/>
    <mergeCell ref="CNY17:CNZ17"/>
    <mergeCell ref="COA17:COB17"/>
    <mergeCell ref="CNE17:CNF17"/>
    <mergeCell ref="CNG17:CNH17"/>
    <mergeCell ref="CNI17:CNJ17"/>
    <mergeCell ref="CNK17:CNL17"/>
    <mergeCell ref="CNM17:CNN17"/>
    <mergeCell ref="CNO17:CNP17"/>
    <mergeCell ref="CPM17:CPN17"/>
    <mergeCell ref="CPO17:CPP17"/>
    <mergeCell ref="CPQ17:CPR17"/>
    <mergeCell ref="CPS17:CPT17"/>
    <mergeCell ref="CPU17:CPV17"/>
    <mergeCell ref="CPW17:CPX17"/>
    <mergeCell ref="CPA17:CPB17"/>
    <mergeCell ref="CPC17:CPD17"/>
    <mergeCell ref="CPE17:CPF17"/>
    <mergeCell ref="CPG17:CPH17"/>
    <mergeCell ref="CPI17:CPJ17"/>
    <mergeCell ref="CPK17:CPL17"/>
    <mergeCell ref="COO17:COP17"/>
    <mergeCell ref="COQ17:COR17"/>
    <mergeCell ref="COS17:COT17"/>
    <mergeCell ref="COU17:COV17"/>
    <mergeCell ref="COW17:COX17"/>
    <mergeCell ref="COY17:COZ17"/>
    <mergeCell ref="CQW17:CQX17"/>
    <mergeCell ref="CQY17:CQZ17"/>
    <mergeCell ref="CRA17:CRB17"/>
    <mergeCell ref="CRC17:CRD17"/>
    <mergeCell ref="CRE17:CRF17"/>
    <mergeCell ref="CRG17:CRH17"/>
    <mergeCell ref="CQK17:CQL17"/>
    <mergeCell ref="CQM17:CQN17"/>
    <mergeCell ref="CQO17:CQP17"/>
    <mergeCell ref="CQQ17:CQR17"/>
    <mergeCell ref="CQS17:CQT17"/>
    <mergeCell ref="CQU17:CQV17"/>
    <mergeCell ref="CPY17:CPZ17"/>
    <mergeCell ref="CQA17:CQB17"/>
    <mergeCell ref="CQC17:CQD17"/>
    <mergeCell ref="CQE17:CQF17"/>
    <mergeCell ref="CQG17:CQH17"/>
    <mergeCell ref="CQI17:CQJ17"/>
    <mergeCell ref="CSG17:CSH17"/>
    <mergeCell ref="CSI17:CSJ17"/>
    <mergeCell ref="CSK17:CSL17"/>
    <mergeCell ref="CSM17:CSN17"/>
    <mergeCell ref="CSO17:CSP17"/>
    <mergeCell ref="CSQ17:CSR17"/>
    <mergeCell ref="CRU17:CRV17"/>
    <mergeCell ref="CRW17:CRX17"/>
    <mergeCell ref="CRY17:CRZ17"/>
    <mergeCell ref="CSA17:CSB17"/>
    <mergeCell ref="CSC17:CSD17"/>
    <mergeCell ref="CSE17:CSF17"/>
    <mergeCell ref="CRI17:CRJ17"/>
    <mergeCell ref="CRK17:CRL17"/>
    <mergeCell ref="CRM17:CRN17"/>
    <mergeCell ref="CRO17:CRP17"/>
    <mergeCell ref="CRQ17:CRR17"/>
    <mergeCell ref="CRS17:CRT17"/>
    <mergeCell ref="CTQ17:CTR17"/>
    <mergeCell ref="CTS17:CTT17"/>
    <mergeCell ref="CTU17:CTV17"/>
    <mergeCell ref="CTW17:CTX17"/>
    <mergeCell ref="CTY17:CTZ17"/>
    <mergeCell ref="CUA17:CUB17"/>
    <mergeCell ref="CTE17:CTF17"/>
    <mergeCell ref="CTG17:CTH17"/>
    <mergeCell ref="CTI17:CTJ17"/>
    <mergeCell ref="CTK17:CTL17"/>
    <mergeCell ref="CTM17:CTN17"/>
    <mergeCell ref="CTO17:CTP17"/>
    <mergeCell ref="CSS17:CST17"/>
    <mergeCell ref="CSU17:CSV17"/>
    <mergeCell ref="CSW17:CSX17"/>
    <mergeCell ref="CSY17:CSZ17"/>
    <mergeCell ref="CTA17:CTB17"/>
    <mergeCell ref="CTC17:CTD17"/>
    <mergeCell ref="CVA17:CVB17"/>
    <mergeCell ref="CVC17:CVD17"/>
    <mergeCell ref="CVE17:CVF17"/>
    <mergeCell ref="CVG17:CVH17"/>
    <mergeCell ref="CVI17:CVJ17"/>
    <mergeCell ref="CVK17:CVL17"/>
    <mergeCell ref="CUO17:CUP17"/>
    <mergeCell ref="CUQ17:CUR17"/>
    <mergeCell ref="CUS17:CUT17"/>
    <mergeCell ref="CUU17:CUV17"/>
    <mergeCell ref="CUW17:CUX17"/>
    <mergeCell ref="CUY17:CUZ17"/>
    <mergeCell ref="CUC17:CUD17"/>
    <mergeCell ref="CUE17:CUF17"/>
    <mergeCell ref="CUG17:CUH17"/>
    <mergeCell ref="CUI17:CUJ17"/>
    <mergeCell ref="CUK17:CUL17"/>
    <mergeCell ref="CUM17:CUN17"/>
    <mergeCell ref="CWK17:CWL17"/>
    <mergeCell ref="CWM17:CWN17"/>
    <mergeCell ref="CWO17:CWP17"/>
    <mergeCell ref="CWQ17:CWR17"/>
    <mergeCell ref="CWS17:CWT17"/>
    <mergeCell ref="CWU17:CWV17"/>
    <mergeCell ref="CVY17:CVZ17"/>
    <mergeCell ref="CWA17:CWB17"/>
    <mergeCell ref="CWC17:CWD17"/>
    <mergeCell ref="CWE17:CWF17"/>
    <mergeCell ref="CWG17:CWH17"/>
    <mergeCell ref="CWI17:CWJ17"/>
    <mergeCell ref="CVM17:CVN17"/>
    <mergeCell ref="CVO17:CVP17"/>
    <mergeCell ref="CVQ17:CVR17"/>
    <mergeCell ref="CVS17:CVT17"/>
    <mergeCell ref="CVU17:CVV17"/>
    <mergeCell ref="CVW17:CVX17"/>
    <mergeCell ref="CXU17:CXV17"/>
    <mergeCell ref="CXW17:CXX17"/>
    <mergeCell ref="CXY17:CXZ17"/>
    <mergeCell ref="CYA17:CYB17"/>
    <mergeCell ref="CYC17:CYD17"/>
    <mergeCell ref="CYE17:CYF17"/>
    <mergeCell ref="CXI17:CXJ17"/>
    <mergeCell ref="CXK17:CXL17"/>
    <mergeCell ref="CXM17:CXN17"/>
    <mergeCell ref="CXO17:CXP17"/>
    <mergeCell ref="CXQ17:CXR17"/>
    <mergeCell ref="CXS17:CXT17"/>
    <mergeCell ref="CWW17:CWX17"/>
    <mergeCell ref="CWY17:CWZ17"/>
    <mergeCell ref="CXA17:CXB17"/>
    <mergeCell ref="CXC17:CXD17"/>
    <mergeCell ref="CXE17:CXF17"/>
    <mergeCell ref="CXG17:CXH17"/>
    <mergeCell ref="CZE17:CZF17"/>
    <mergeCell ref="CZG17:CZH17"/>
    <mergeCell ref="CZI17:CZJ17"/>
    <mergeCell ref="CZK17:CZL17"/>
    <mergeCell ref="CZM17:CZN17"/>
    <mergeCell ref="CZO17:CZP17"/>
    <mergeCell ref="CYS17:CYT17"/>
    <mergeCell ref="CYU17:CYV17"/>
    <mergeCell ref="CYW17:CYX17"/>
    <mergeCell ref="CYY17:CYZ17"/>
    <mergeCell ref="CZA17:CZB17"/>
    <mergeCell ref="CZC17:CZD17"/>
    <mergeCell ref="CYG17:CYH17"/>
    <mergeCell ref="CYI17:CYJ17"/>
    <mergeCell ref="CYK17:CYL17"/>
    <mergeCell ref="CYM17:CYN17"/>
    <mergeCell ref="CYO17:CYP17"/>
    <mergeCell ref="CYQ17:CYR17"/>
    <mergeCell ref="DAO17:DAP17"/>
    <mergeCell ref="DAQ17:DAR17"/>
    <mergeCell ref="DAS17:DAT17"/>
    <mergeCell ref="DAU17:DAV17"/>
    <mergeCell ref="DAW17:DAX17"/>
    <mergeCell ref="DAY17:DAZ17"/>
    <mergeCell ref="DAC17:DAD17"/>
    <mergeCell ref="DAE17:DAF17"/>
    <mergeCell ref="DAG17:DAH17"/>
    <mergeCell ref="DAI17:DAJ17"/>
    <mergeCell ref="DAK17:DAL17"/>
    <mergeCell ref="DAM17:DAN17"/>
    <mergeCell ref="CZQ17:CZR17"/>
    <mergeCell ref="CZS17:CZT17"/>
    <mergeCell ref="CZU17:CZV17"/>
    <mergeCell ref="CZW17:CZX17"/>
    <mergeCell ref="CZY17:CZZ17"/>
    <mergeCell ref="DAA17:DAB17"/>
    <mergeCell ref="DBY17:DBZ17"/>
    <mergeCell ref="DCA17:DCB17"/>
    <mergeCell ref="DCC17:DCD17"/>
    <mergeCell ref="DCE17:DCF17"/>
    <mergeCell ref="DCG17:DCH17"/>
    <mergeCell ref="DCI17:DCJ17"/>
    <mergeCell ref="DBM17:DBN17"/>
    <mergeCell ref="DBO17:DBP17"/>
    <mergeCell ref="DBQ17:DBR17"/>
    <mergeCell ref="DBS17:DBT17"/>
    <mergeCell ref="DBU17:DBV17"/>
    <mergeCell ref="DBW17:DBX17"/>
    <mergeCell ref="DBA17:DBB17"/>
    <mergeCell ref="DBC17:DBD17"/>
    <mergeCell ref="DBE17:DBF17"/>
    <mergeCell ref="DBG17:DBH17"/>
    <mergeCell ref="DBI17:DBJ17"/>
    <mergeCell ref="DBK17:DBL17"/>
    <mergeCell ref="DDI17:DDJ17"/>
    <mergeCell ref="DDK17:DDL17"/>
    <mergeCell ref="DDM17:DDN17"/>
    <mergeCell ref="DDO17:DDP17"/>
    <mergeCell ref="DDQ17:DDR17"/>
    <mergeCell ref="DDS17:DDT17"/>
    <mergeCell ref="DCW17:DCX17"/>
    <mergeCell ref="DCY17:DCZ17"/>
    <mergeCell ref="DDA17:DDB17"/>
    <mergeCell ref="DDC17:DDD17"/>
    <mergeCell ref="DDE17:DDF17"/>
    <mergeCell ref="DDG17:DDH17"/>
    <mergeCell ref="DCK17:DCL17"/>
    <mergeCell ref="DCM17:DCN17"/>
    <mergeCell ref="DCO17:DCP17"/>
    <mergeCell ref="DCQ17:DCR17"/>
    <mergeCell ref="DCS17:DCT17"/>
    <mergeCell ref="DCU17:DCV17"/>
    <mergeCell ref="DES17:DET17"/>
    <mergeCell ref="DEU17:DEV17"/>
    <mergeCell ref="DEW17:DEX17"/>
    <mergeCell ref="DEY17:DEZ17"/>
    <mergeCell ref="DFA17:DFB17"/>
    <mergeCell ref="DFC17:DFD17"/>
    <mergeCell ref="DEG17:DEH17"/>
    <mergeCell ref="DEI17:DEJ17"/>
    <mergeCell ref="DEK17:DEL17"/>
    <mergeCell ref="DEM17:DEN17"/>
    <mergeCell ref="DEO17:DEP17"/>
    <mergeCell ref="DEQ17:DER17"/>
    <mergeCell ref="DDU17:DDV17"/>
    <mergeCell ref="DDW17:DDX17"/>
    <mergeCell ref="DDY17:DDZ17"/>
    <mergeCell ref="DEA17:DEB17"/>
    <mergeCell ref="DEC17:DED17"/>
    <mergeCell ref="DEE17:DEF17"/>
    <mergeCell ref="DGC17:DGD17"/>
    <mergeCell ref="DGE17:DGF17"/>
    <mergeCell ref="DGG17:DGH17"/>
    <mergeCell ref="DGI17:DGJ17"/>
    <mergeCell ref="DGK17:DGL17"/>
    <mergeCell ref="DGM17:DGN17"/>
    <mergeCell ref="DFQ17:DFR17"/>
    <mergeCell ref="DFS17:DFT17"/>
    <mergeCell ref="DFU17:DFV17"/>
    <mergeCell ref="DFW17:DFX17"/>
    <mergeCell ref="DFY17:DFZ17"/>
    <mergeCell ref="DGA17:DGB17"/>
    <mergeCell ref="DFE17:DFF17"/>
    <mergeCell ref="DFG17:DFH17"/>
    <mergeCell ref="DFI17:DFJ17"/>
    <mergeCell ref="DFK17:DFL17"/>
    <mergeCell ref="DFM17:DFN17"/>
    <mergeCell ref="DFO17:DFP17"/>
    <mergeCell ref="DHM17:DHN17"/>
    <mergeCell ref="DHO17:DHP17"/>
    <mergeCell ref="DHQ17:DHR17"/>
    <mergeCell ref="DHS17:DHT17"/>
    <mergeCell ref="DHU17:DHV17"/>
    <mergeCell ref="DHW17:DHX17"/>
    <mergeCell ref="DHA17:DHB17"/>
    <mergeCell ref="DHC17:DHD17"/>
    <mergeCell ref="DHE17:DHF17"/>
    <mergeCell ref="DHG17:DHH17"/>
    <mergeCell ref="DHI17:DHJ17"/>
    <mergeCell ref="DHK17:DHL17"/>
    <mergeCell ref="DGO17:DGP17"/>
    <mergeCell ref="DGQ17:DGR17"/>
    <mergeCell ref="DGS17:DGT17"/>
    <mergeCell ref="DGU17:DGV17"/>
    <mergeCell ref="DGW17:DGX17"/>
    <mergeCell ref="DGY17:DGZ17"/>
    <mergeCell ref="DIW17:DIX17"/>
    <mergeCell ref="DIY17:DIZ17"/>
    <mergeCell ref="DJA17:DJB17"/>
    <mergeCell ref="DJC17:DJD17"/>
    <mergeCell ref="DJE17:DJF17"/>
    <mergeCell ref="DJG17:DJH17"/>
    <mergeCell ref="DIK17:DIL17"/>
    <mergeCell ref="DIM17:DIN17"/>
    <mergeCell ref="DIO17:DIP17"/>
    <mergeCell ref="DIQ17:DIR17"/>
    <mergeCell ref="DIS17:DIT17"/>
    <mergeCell ref="DIU17:DIV17"/>
    <mergeCell ref="DHY17:DHZ17"/>
    <mergeCell ref="DIA17:DIB17"/>
    <mergeCell ref="DIC17:DID17"/>
    <mergeCell ref="DIE17:DIF17"/>
    <mergeCell ref="DIG17:DIH17"/>
    <mergeCell ref="DII17:DIJ17"/>
    <mergeCell ref="DKG17:DKH17"/>
    <mergeCell ref="DKI17:DKJ17"/>
    <mergeCell ref="DKK17:DKL17"/>
    <mergeCell ref="DKM17:DKN17"/>
    <mergeCell ref="DKO17:DKP17"/>
    <mergeCell ref="DKQ17:DKR17"/>
    <mergeCell ref="DJU17:DJV17"/>
    <mergeCell ref="DJW17:DJX17"/>
    <mergeCell ref="DJY17:DJZ17"/>
    <mergeCell ref="DKA17:DKB17"/>
    <mergeCell ref="DKC17:DKD17"/>
    <mergeCell ref="DKE17:DKF17"/>
    <mergeCell ref="DJI17:DJJ17"/>
    <mergeCell ref="DJK17:DJL17"/>
    <mergeCell ref="DJM17:DJN17"/>
    <mergeCell ref="DJO17:DJP17"/>
    <mergeCell ref="DJQ17:DJR17"/>
    <mergeCell ref="DJS17:DJT17"/>
    <mergeCell ref="DLQ17:DLR17"/>
    <mergeCell ref="DLS17:DLT17"/>
    <mergeCell ref="DLU17:DLV17"/>
    <mergeCell ref="DLW17:DLX17"/>
    <mergeCell ref="DLY17:DLZ17"/>
    <mergeCell ref="DMA17:DMB17"/>
    <mergeCell ref="DLE17:DLF17"/>
    <mergeCell ref="DLG17:DLH17"/>
    <mergeCell ref="DLI17:DLJ17"/>
    <mergeCell ref="DLK17:DLL17"/>
    <mergeCell ref="DLM17:DLN17"/>
    <mergeCell ref="DLO17:DLP17"/>
    <mergeCell ref="DKS17:DKT17"/>
    <mergeCell ref="DKU17:DKV17"/>
    <mergeCell ref="DKW17:DKX17"/>
    <mergeCell ref="DKY17:DKZ17"/>
    <mergeCell ref="DLA17:DLB17"/>
    <mergeCell ref="DLC17:DLD17"/>
    <mergeCell ref="DNA17:DNB17"/>
    <mergeCell ref="DNC17:DND17"/>
    <mergeCell ref="DNE17:DNF17"/>
    <mergeCell ref="DNG17:DNH17"/>
    <mergeCell ref="DNI17:DNJ17"/>
    <mergeCell ref="DNK17:DNL17"/>
    <mergeCell ref="DMO17:DMP17"/>
    <mergeCell ref="DMQ17:DMR17"/>
    <mergeCell ref="DMS17:DMT17"/>
    <mergeCell ref="DMU17:DMV17"/>
    <mergeCell ref="DMW17:DMX17"/>
    <mergeCell ref="DMY17:DMZ17"/>
    <mergeCell ref="DMC17:DMD17"/>
    <mergeCell ref="DME17:DMF17"/>
    <mergeCell ref="DMG17:DMH17"/>
    <mergeCell ref="DMI17:DMJ17"/>
    <mergeCell ref="DMK17:DML17"/>
    <mergeCell ref="DMM17:DMN17"/>
    <mergeCell ref="DOK17:DOL17"/>
    <mergeCell ref="DOM17:DON17"/>
    <mergeCell ref="DOO17:DOP17"/>
    <mergeCell ref="DOQ17:DOR17"/>
    <mergeCell ref="DOS17:DOT17"/>
    <mergeCell ref="DOU17:DOV17"/>
    <mergeCell ref="DNY17:DNZ17"/>
    <mergeCell ref="DOA17:DOB17"/>
    <mergeCell ref="DOC17:DOD17"/>
    <mergeCell ref="DOE17:DOF17"/>
    <mergeCell ref="DOG17:DOH17"/>
    <mergeCell ref="DOI17:DOJ17"/>
    <mergeCell ref="DNM17:DNN17"/>
    <mergeCell ref="DNO17:DNP17"/>
    <mergeCell ref="DNQ17:DNR17"/>
    <mergeCell ref="DNS17:DNT17"/>
    <mergeCell ref="DNU17:DNV17"/>
    <mergeCell ref="DNW17:DNX17"/>
    <mergeCell ref="DPU17:DPV17"/>
    <mergeCell ref="DPW17:DPX17"/>
    <mergeCell ref="DPY17:DPZ17"/>
    <mergeCell ref="DQA17:DQB17"/>
    <mergeCell ref="DQC17:DQD17"/>
    <mergeCell ref="DQE17:DQF17"/>
    <mergeCell ref="DPI17:DPJ17"/>
    <mergeCell ref="DPK17:DPL17"/>
    <mergeCell ref="DPM17:DPN17"/>
    <mergeCell ref="DPO17:DPP17"/>
    <mergeCell ref="DPQ17:DPR17"/>
    <mergeCell ref="DPS17:DPT17"/>
    <mergeCell ref="DOW17:DOX17"/>
    <mergeCell ref="DOY17:DOZ17"/>
    <mergeCell ref="DPA17:DPB17"/>
    <mergeCell ref="DPC17:DPD17"/>
    <mergeCell ref="DPE17:DPF17"/>
    <mergeCell ref="DPG17:DPH17"/>
    <mergeCell ref="DRE17:DRF17"/>
    <mergeCell ref="DRG17:DRH17"/>
    <mergeCell ref="DRI17:DRJ17"/>
    <mergeCell ref="DRK17:DRL17"/>
    <mergeCell ref="DRM17:DRN17"/>
    <mergeCell ref="DRO17:DRP17"/>
    <mergeCell ref="DQS17:DQT17"/>
    <mergeCell ref="DQU17:DQV17"/>
    <mergeCell ref="DQW17:DQX17"/>
    <mergeCell ref="DQY17:DQZ17"/>
    <mergeCell ref="DRA17:DRB17"/>
    <mergeCell ref="DRC17:DRD17"/>
    <mergeCell ref="DQG17:DQH17"/>
    <mergeCell ref="DQI17:DQJ17"/>
    <mergeCell ref="DQK17:DQL17"/>
    <mergeCell ref="DQM17:DQN17"/>
    <mergeCell ref="DQO17:DQP17"/>
    <mergeCell ref="DQQ17:DQR17"/>
    <mergeCell ref="DSO17:DSP17"/>
    <mergeCell ref="DSQ17:DSR17"/>
    <mergeCell ref="DSS17:DST17"/>
    <mergeCell ref="DSU17:DSV17"/>
    <mergeCell ref="DSW17:DSX17"/>
    <mergeCell ref="DSY17:DSZ17"/>
    <mergeCell ref="DSC17:DSD17"/>
    <mergeCell ref="DSE17:DSF17"/>
    <mergeCell ref="DSG17:DSH17"/>
    <mergeCell ref="DSI17:DSJ17"/>
    <mergeCell ref="DSK17:DSL17"/>
    <mergeCell ref="DSM17:DSN17"/>
    <mergeCell ref="DRQ17:DRR17"/>
    <mergeCell ref="DRS17:DRT17"/>
    <mergeCell ref="DRU17:DRV17"/>
    <mergeCell ref="DRW17:DRX17"/>
    <mergeCell ref="DRY17:DRZ17"/>
    <mergeCell ref="DSA17:DSB17"/>
    <mergeCell ref="DTY17:DTZ17"/>
    <mergeCell ref="DUA17:DUB17"/>
    <mergeCell ref="DUC17:DUD17"/>
    <mergeCell ref="DUE17:DUF17"/>
    <mergeCell ref="DUG17:DUH17"/>
    <mergeCell ref="DUI17:DUJ17"/>
    <mergeCell ref="DTM17:DTN17"/>
    <mergeCell ref="DTO17:DTP17"/>
    <mergeCell ref="DTQ17:DTR17"/>
    <mergeCell ref="DTS17:DTT17"/>
    <mergeCell ref="DTU17:DTV17"/>
    <mergeCell ref="DTW17:DTX17"/>
    <mergeCell ref="DTA17:DTB17"/>
    <mergeCell ref="DTC17:DTD17"/>
    <mergeCell ref="DTE17:DTF17"/>
    <mergeCell ref="DTG17:DTH17"/>
    <mergeCell ref="DTI17:DTJ17"/>
    <mergeCell ref="DTK17:DTL17"/>
    <mergeCell ref="DVI17:DVJ17"/>
    <mergeCell ref="DVK17:DVL17"/>
    <mergeCell ref="DVM17:DVN17"/>
    <mergeCell ref="DVO17:DVP17"/>
    <mergeCell ref="DVQ17:DVR17"/>
    <mergeCell ref="DVS17:DVT17"/>
    <mergeCell ref="DUW17:DUX17"/>
    <mergeCell ref="DUY17:DUZ17"/>
    <mergeCell ref="DVA17:DVB17"/>
    <mergeCell ref="DVC17:DVD17"/>
    <mergeCell ref="DVE17:DVF17"/>
    <mergeCell ref="DVG17:DVH17"/>
    <mergeCell ref="DUK17:DUL17"/>
    <mergeCell ref="DUM17:DUN17"/>
    <mergeCell ref="DUO17:DUP17"/>
    <mergeCell ref="DUQ17:DUR17"/>
    <mergeCell ref="DUS17:DUT17"/>
    <mergeCell ref="DUU17:DUV17"/>
    <mergeCell ref="DWS17:DWT17"/>
    <mergeCell ref="DWU17:DWV17"/>
    <mergeCell ref="DWW17:DWX17"/>
    <mergeCell ref="DWY17:DWZ17"/>
    <mergeCell ref="DXA17:DXB17"/>
    <mergeCell ref="DXC17:DXD17"/>
    <mergeCell ref="DWG17:DWH17"/>
    <mergeCell ref="DWI17:DWJ17"/>
    <mergeCell ref="DWK17:DWL17"/>
    <mergeCell ref="DWM17:DWN17"/>
    <mergeCell ref="DWO17:DWP17"/>
    <mergeCell ref="DWQ17:DWR17"/>
    <mergeCell ref="DVU17:DVV17"/>
    <mergeCell ref="DVW17:DVX17"/>
    <mergeCell ref="DVY17:DVZ17"/>
    <mergeCell ref="DWA17:DWB17"/>
    <mergeCell ref="DWC17:DWD17"/>
    <mergeCell ref="DWE17:DWF17"/>
    <mergeCell ref="DYC17:DYD17"/>
    <mergeCell ref="DYE17:DYF17"/>
    <mergeCell ref="DYG17:DYH17"/>
    <mergeCell ref="DYI17:DYJ17"/>
    <mergeCell ref="DYK17:DYL17"/>
    <mergeCell ref="DYM17:DYN17"/>
    <mergeCell ref="DXQ17:DXR17"/>
    <mergeCell ref="DXS17:DXT17"/>
    <mergeCell ref="DXU17:DXV17"/>
    <mergeCell ref="DXW17:DXX17"/>
    <mergeCell ref="DXY17:DXZ17"/>
    <mergeCell ref="DYA17:DYB17"/>
    <mergeCell ref="DXE17:DXF17"/>
    <mergeCell ref="DXG17:DXH17"/>
    <mergeCell ref="DXI17:DXJ17"/>
    <mergeCell ref="DXK17:DXL17"/>
    <mergeCell ref="DXM17:DXN17"/>
    <mergeCell ref="DXO17:DXP17"/>
    <mergeCell ref="DZM17:DZN17"/>
    <mergeCell ref="DZO17:DZP17"/>
    <mergeCell ref="DZQ17:DZR17"/>
    <mergeCell ref="DZS17:DZT17"/>
    <mergeCell ref="DZU17:DZV17"/>
    <mergeCell ref="DZW17:DZX17"/>
    <mergeCell ref="DZA17:DZB17"/>
    <mergeCell ref="DZC17:DZD17"/>
    <mergeCell ref="DZE17:DZF17"/>
    <mergeCell ref="DZG17:DZH17"/>
    <mergeCell ref="DZI17:DZJ17"/>
    <mergeCell ref="DZK17:DZL17"/>
    <mergeCell ref="DYO17:DYP17"/>
    <mergeCell ref="DYQ17:DYR17"/>
    <mergeCell ref="DYS17:DYT17"/>
    <mergeCell ref="DYU17:DYV17"/>
    <mergeCell ref="DYW17:DYX17"/>
    <mergeCell ref="DYY17:DYZ17"/>
    <mergeCell ref="EAW17:EAX17"/>
    <mergeCell ref="EAY17:EAZ17"/>
    <mergeCell ref="EBA17:EBB17"/>
    <mergeCell ref="EBC17:EBD17"/>
    <mergeCell ref="EBE17:EBF17"/>
    <mergeCell ref="EBG17:EBH17"/>
    <mergeCell ref="EAK17:EAL17"/>
    <mergeCell ref="EAM17:EAN17"/>
    <mergeCell ref="EAO17:EAP17"/>
    <mergeCell ref="EAQ17:EAR17"/>
    <mergeCell ref="EAS17:EAT17"/>
    <mergeCell ref="EAU17:EAV17"/>
    <mergeCell ref="DZY17:DZZ17"/>
    <mergeCell ref="EAA17:EAB17"/>
    <mergeCell ref="EAC17:EAD17"/>
    <mergeCell ref="EAE17:EAF17"/>
    <mergeCell ref="EAG17:EAH17"/>
    <mergeCell ref="EAI17:EAJ17"/>
    <mergeCell ref="ECG17:ECH17"/>
    <mergeCell ref="ECI17:ECJ17"/>
    <mergeCell ref="ECK17:ECL17"/>
    <mergeCell ref="ECM17:ECN17"/>
    <mergeCell ref="ECO17:ECP17"/>
    <mergeCell ref="ECQ17:ECR17"/>
    <mergeCell ref="EBU17:EBV17"/>
    <mergeCell ref="EBW17:EBX17"/>
    <mergeCell ref="EBY17:EBZ17"/>
    <mergeCell ref="ECA17:ECB17"/>
    <mergeCell ref="ECC17:ECD17"/>
    <mergeCell ref="ECE17:ECF17"/>
    <mergeCell ref="EBI17:EBJ17"/>
    <mergeCell ref="EBK17:EBL17"/>
    <mergeCell ref="EBM17:EBN17"/>
    <mergeCell ref="EBO17:EBP17"/>
    <mergeCell ref="EBQ17:EBR17"/>
    <mergeCell ref="EBS17:EBT17"/>
    <mergeCell ref="EDQ17:EDR17"/>
    <mergeCell ref="EDS17:EDT17"/>
    <mergeCell ref="EDU17:EDV17"/>
    <mergeCell ref="EDW17:EDX17"/>
    <mergeCell ref="EDY17:EDZ17"/>
    <mergeCell ref="EEA17:EEB17"/>
    <mergeCell ref="EDE17:EDF17"/>
    <mergeCell ref="EDG17:EDH17"/>
    <mergeCell ref="EDI17:EDJ17"/>
    <mergeCell ref="EDK17:EDL17"/>
    <mergeCell ref="EDM17:EDN17"/>
    <mergeCell ref="EDO17:EDP17"/>
    <mergeCell ref="ECS17:ECT17"/>
    <mergeCell ref="ECU17:ECV17"/>
    <mergeCell ref="ECW17:ECX17"/>
    <mergeCell ref="ECY17:ECZ17"/>
    <mergeCell ref="EDA17:EDB17"/>
    <mergeCell ref="EDC17:EDD17"/>
    <mergeCell ref="EFA17:EFB17"/>
    <mergeCell ref="EFC17:EFD17"/>
    <mergeCell ref="EFE17:EFF17"/>
    <mergeCell ref="EFG17:EFH17"/>
    <mergeCell ref="EFI17:EFJ17"/>
    <mergeCell ref="EFK17:EFL17"/>
    <mergeCell ref="EEO17:EEP17"/>
    <mergeCell ref="EEQ17:EER17"/>
    <mergeCell ref="EES17:EET17"/>
    <mergeCell ref="EEU17:EEV17"/>
    <mergeCell ref="EEW17:EEX17"/>
    <mergeCell ref="EEY17:EEZ17"/>
    <mergeCell ref="EEC17:EED17"/>
    <mergeCell ref="EEE17:EEF17"/>
    <mergeCell ref="EEG17:EEH17"/>
    <mergeCell ref="EEI17:EEJ17"/>
    <mergeCell ref="EEK17:EEL17"/>
    <mergeCell ref="EEM17:EEN17"/>
    <mergeCell ref="EGK17:EGL17"/>
    <mergeCell ref="EGM17:EGN17"/>
    <mergeCell ref="EGO17:EGP17"/>
    <mergeCell ref="EGQ17:EGR17"/>
    <mergeCell ref="EGS17:EGT17"/>
    <mergeCell ref="EGU17:EGV17"/>
    <mergeCell ref="EFY17:EFZ17"/>
    <mergeCell ref="EGA17:EGB17"/>
    <mergeCell ref="EGC17:EGD17"/>
    <mergeCell ref="EGE17:EGF17"/>
    <mergeCell ref="EGG17:EGH17"/>
    <mergeCell ref="EGI17:EGJ17"/>
    <mergeCell ref="EFM17:EFN17"/>
    <mergeCell ref="EFO17:EFP17"/>
    <mergeCell ref="EFQ17:EFR17"/>
    <mergeCell ref="EFS17:EFT17"/>
    <mergeCell ref="EFU17:EFV17"/>
    <mergeCell ref="EFW17:EFX17"/>
    <mergeCell ref="EHU17:EHV17"/>
    <mergeCell ref="EHW17:EHX17"/>
    <mergeCell ref="EHY17:EHZ17"/>
    <mergeCell ref="EIA17:EIB17"/>
    <mergeCell ref="EIC17:EID17"/>
    <mergeCell ref="EIE17:EIF17"/>
    <mergeCell ref="EHI17:EHJ17"/>
    <mergeCell ref="EHK17:EHL17"/>
    <mergeCell ref="EHM17:EHN17"/>
    <mergeCell ref="EHO17:EHP17"/>
    <mergeCell ref="EHQ17:EHR17"/>
    <mergeCell ref="EHS17:EHT17"/>
    <mergeCell ref="EGW17:EGX17"/>
    <mergeCell ref="EGY17:EGZ17"/>
    <mergeCell ref="EHA17:EHB17"/>
    <mergeCell ref="EHC17:EHD17"/>
    <mergeCell ref="EHE17:EHF17"/>
    <mergeCell ref="EHG17:EHH17"/>
    <mergeCell ref="EJE17:EJF17"/>
    <mergeCell ref="EJG17:EJH17"/>
    <mergeCell ref="EJI17:EJJ17"/>
    <mergeCell ref="EJK17:EJL17"/>
    <mergeCell ref="EJM17:EJN17"/>
    <mergeCell ref="EJO17:EJP17"/>
    <mergeCell ref="EIS17:EIT17"/>
    <mergeCell ref="EIU17:EIV17"/>
    <mergeCell ref="EIW17:EIX17"/>
    <mergeCell ref="EIY17:EIZ17"/>
    <mergeCell ref="EJA17:EJB17"/>
    <mergeCell ref="EJC17:EJD17"/>
    <mergeCell ref="EIG17:EIH17"/>
    <mergeCell ref="EII17:EIJ17"/>
    <mergeCell ref="EIK17:EIL17"/>
    <mergeCell ref="EIM17:EIN17"/>
    <mergeCell ref="EIO17:EIP17"/>
    <mergeCell ref="EIQ17:EIR17"/>
    <mergeCell ref="EKO17:EKP17"/>
    <mergeCell ref="EKQ17:EKR17"/>
    <mergeCell ref="EKS17:EKT17"/>
    <mergeCell ref="EKU17:EKV17"/>
    <mergeCell ref="EKW17:EKX17"/>
    <mergeCell ref="EKY17:EKZ17"/>
    <mergeCell ref="EKC17:EKD17"/>
    <mergeCell ref="EKE17:EKF17"/>
    <mergeCell ref="EKG17:EKH17"/>
    <mergeCell ref="EKI17:EKJ17"/>
    <mergeCell ref="EKK17:EKL17"/>
    <mergeCell ref="EKM17:EKN17"/>
    <mergeCell ref="EJQ17:EJR17"/>
    <mergeCell ref="EJS17:EJT17"/>
    <mergeCell ref="EJU17:EJV17"/>
    <mergeCell ref="EJW17:EJX17"/>
    <mergeCell ref="EJY17:EJZ17"/>
    <mergeCell ref="EKA17:EKB17"/>
    <mergeCell ref="ELY17:ELZ17"/>
    <mergeCell ref="EMA17:EMB17"/>
    <mergeCell ref="EMC17:EMD17"/>
    <mergeCell ref="EME17:EMF17"/>
    <mergeCell ref="EMG17:EMH17"/>
    <mergeCell ref="EMI17:EMJ17"/>
    <mergeCell ref="ELM17:ELN17"/>
    <mergeCell ref="ELO17:ELP17"/>
    <mergeCell ref="ELQ17:ELR17"/>
    <mergeCell ref="ELS17:ELT17"/>
    <mergeCell ref="ELU17:ELV17"/>
    <mergeCell ref="ELW17:ELX17"/>
    <mergeCell ref="ELA17:ELB17"/>
    <mergeCell ref="ELC17:ELD17"/>
    <mergeCell ref="ELE17:ELF17"/>
    <mergeCell ref="ELG17:ELH17"/>
    <mergeCell ref="ELI17:ELJ17"/>
    <mergeCell ref="ELK17:ELL17"/>
    <mergeCell ref="ENI17:ENJ17"/>
    <mergeCell ref="ENK17:ENL17"/>
    <mergeCell ref="ENM17:ENN17"/>
    <mergeCell ref="ENO17:ENP17"/>
    <mergeCell ref="ENQ17:ENR17"/>
    <mergeCell ref="ENS17:ENT17"/>
    <mergeCell ref="EMW17:EMX17"/>
    <mergeCell ref="EMY17:EMZ17"/>
    <mergeCell ref="ENA17:ENB17"/>
    <mergeCell ref="ENC17:END17"/>
    <mergeCell ref="ENE17:ENF17"/>
    <mergeCell ref="ENG17:ENH17"/>
    <mergeCell ref="EMK17:EML17"/>
    <mergeCell ref="EMM17:EMN17"/>
    <mergeCell ref="EMO17:EMP17"/>
    <mergeCell ref="EMQ17:EMR17"/>
    <mergeCell ref="EMS17:EMT17"/>
    <mergeCell ref="EMU17:EMV17"/>
    <mergeCell ref="EOS17:EOT17"/>
    <mergeCell ref="EOU17:EOV17"/>
    <mergeCell ref="EOW17:EOX17"/>
    <mergeCell ref="EOY17:EOZ17"/>
    <mergeCell ref="EPA17:EPB17"/>
    <mergeCell ref="EPC17:EPD17"/>
    <mergeCell ref="EOG17:EOH17"/>
    <mergeCell ref="EOI17:EOJ17"/>
    <mergeCell ref="EOK17:EOL17"/>
    <mergeCell ref="EOM17:EON17"/>
    <mergeCell ref="EOO17:EOP17"/>
    <mergeCell ref="EOQ17:EOR17"/>
    <mergeCell ref="ENU17:ENV17"/>
    <mergeCell ref="ENW17:ENX17"/>
    <mergeCell ref="ENY17:ENZ17"/>
    <mergeCell ref="EOA17:EOB17"/>
    <mergeCell ref="EOC17:EOD17"/>
    <mergeCell ref="EOE17:EOF17"/>
    <mergeCell ref="EQC17:EQD17"/>
    <mergeCell ref="EQE17:EQF17"/>
    <mergeCell ref="EQG17:EQH17"/>
    <mergeCell ref="EQI17:EQJ17"/>
    <mergeCell ref="EQK17:EQL17"/>
    <mergeCell ref="EQM17:EQN17"/>
    <mergeCell ref="EPQ17:EPR17"/>
    <mergeCell ref="EPS17:EPT17"/>
    <mergeCell ref="EPU17:EPV17"/>
    <mergeCell ref="EPW17:EPX17"/>
    <mergeCell ref="EPY17:EPZ17"/>
    <mergeCell ref="EQA17:EQB17"/>
    <mergeCell ref="EPE17:EPF17"/>
    <mergeCell ref="EPG17:EPH17"/>
    <mergeCell ref="EPI17:EPJ17"/>
    <mergeCell ref="EPK17:EPL17"/>
    <mergeCell ref="EPM17:EPN17"/>
    <mergeCell ref="EPO17:EPP17"/>
    <mergeCell ref="ERM17:ERN17"/>
    <mergeCell ref="ERO17:ERP17"/>
    <mergeCell ref="ERQ17:ERR17"/>
    <mergeCell ref="ERS17:ERT17"/>
    <mergeCell ref="ERU17:ERV17"/>
    <mergeCell ref="ERW17:ERX17"/>
    <mergeCell ref="ERA17:ERB17"/>
    <mergeCell ref="ERC17:ERD17"/>
    <mergeCell ref="ERE17:ERF17"/>
    <mergeCell ref="ERG17:ERH17"/>
    <mergeCell ref="ERI17:ERJ17"/>
    <mergeCell ref="ERK17:ERL17"/>
    <mergeCell ref="EQO17:EQP17"/>
    <mergeCell ref="EQQ17:EQR17"/>
    <mergeCell ref="EQS17:EQT17"/>
    <mergeCell ref="EQU17:EQV17"/>
    <mergeCell ref="EQW17:EQX17"/>
    <mergeCell ref="EQY17:EQZ17"/>
    <mergeCell ref="ESW17:ESX17"/>
    <mergeCell ref="ESY17:ESZ17"/>
    <mergeCell ref="ETA17:ETB17"/>
    <mergeCell ref="ETC17:ETD17"/>
    <mergeCell ref="ETE17:ETF17"/>
    <mergeCell ref="ETG17:ETH17"/>
    <mergeCell ref="ESK17:ESL17"/>
    <mergeCell ref="ESM17:ESN17"/>
    <mergeCell ref="ESO17:ESP17"/>
    <mergeCell ref="ESQ17:ESR17"/>
    <mergeCell ref="ESS17:EST17"/>
    <mergeCell ref="ESU17:ESV17"/>
    <mergeCell ref="ERY17:ERZ17"/>
    <mergeCell ref="ESA17:ESB17"/>
    <mergeCell ref="ESC17:ESD17"/>
    <mergeCell ref="ESE17:ESF17"/>
    <mergeCell ref="ESG17:ESH17"/>
    <mergeCell ref="ESI17:ESJ17"/>
    <mergeCell ref="EUG17:EUH17"/>
    <mergeCell ref="EUI17:EUJ17"/>
    <mergeCell ref="EUK17:EUL17"/>
    <mergeCell ref="EUM17:EUN17"/>
    <mergeCell ref="EUO17:EUP17"/>
    <mergeCell ref="EUQ17:EUR17"/>
    <mergeCell ref="ETU17:ETV17"/>
    <mergeCell ref="ETW17:ETX17"/>
    <mergeCell ref="ETY17:ETZ17"/>
    <mergeCell ref="EUA17:EUB17"/>
    <mergeCell ref="EUC17:EUD17"/>
    <mergeCell ref="EUE17:EUF17"/>
    <mergeCell ref="ETI17:ETJ17"/>
    <mergeCell ref="ETK17:ETL17"/>
    <mergeCell ref="ETM17:ETN17"/>
    <mergeCell ref="ETO17:ETP17"/>
    <mergeCell ref="ETQ17:ETR17"/>
    <mergeCell ref="ETS17:ETT17"/>
    <mergeCell ref="EVQ17:EVR17"/>
    <mergeCell ref="EVS17:EVT17"/>
    <mergeCell ref="EVU17:EVV17"/>
    <mergeCell ref="EVW17:EVX17"/>
    <mergeCell ref="EVY17:EVZ17"/>
    <mergeCell ref="EWA17:EWB17"/>
    <mergeCell ref="EVE17:EVF17"/>
    <mergeCell ref="EVG17:EVH17"/>
    <mergeCell ref="EVI17:EVJ17"/>
    <mergeCell ref="EVK17:EVL17"/>
    <mergeCell ref="EVM17:EVN17"/>
    <mergeCell ref="EVO17:EVP17"/>
    <mergeCell ref="EUS17:EUT17"/>
    <mergeCell ref="EUU17:EUV17"/>
    <mergeCell ref="EUW17:EUX17"/>
    <mergeCell ref="EUY17:EUZ17"/>
    <mergeCell ref="EVA17:EVB17"/>
    <mergeCell ref="EVC17:EVD17"/>
    <mergeCell ref="EXA17:EXB17"/>
    <mergeCell ref="EXC17:EXD17"/>
    <mergeCell ref="EXE17:EXF17"/>
    <mergeCell ref="EXG17:EXH17"/>
    <mergeCell ref="EXI17:EXJ17"/>
    <mergeCell ref="EXK17:EXL17"/>
    <mergeCell ref="EWO17:EWP17"/>
    <mergeCell ref="EWQ17:EWR17"/>
    <mergeCell ref="EWS17:EWT17"/>
    <mergeCell ref="EWU17:EWV17"/>
    <mergeCell ref="EWW17:EWX17"/>
    <mergeCell ref="EWY17:EWZ17"/>
    <mergeCell ref="EWC17:EWD17"/>
    <mergeCell ref="EWE17:EWF17"/>
    <mergeCell ref="EWG17:EWH17"/>
    <mergeCell ref="EWI17:EWJ17"/>
    <mergeCell ref="EWK17:EWL17"/>
    <mergeCell ref="EWM17:EWN17"/>
    <mergeCell ref="EYK17:EYL17"/>
    <mergeCell ref="EYM17:EYN17"/>
    <mergeCell ref="EYO17:EYP17"/>
    <mergeCell ref="EYQ17:EYR17"/>
    <mergeCell ref="EYS17:EYT17"/>
    <mergeCell ref="EYU17:EYV17"/>
    <mergeCell ref="EXY17:EXZ17"/>
    <mergeCell ref="EYA17:EYB17"/>
    <mergeCell ref="EYC17:EYD17"/>
    <mergeCell ref="EYE17:EYF17"/>
    <mergeCell ref="EYG17:EYH17"/>
    <mergeCell ref="EYI17:EYJ17"/>
    <mergeCell ref="EXM17:EXN17"/>
    <mergeCell ref="EXO17:EXP17"/>
    <mergeCell ref="EXQ17:EXR17"/>
    <mergeCell ref="EXS17:EXT17"/>
    <mergeCell ref="EXU17:EXV17"/>
    <mergeCell ref="EXW17:EXX17"/>
    <mergeCell ref="EZU17:EZV17"/>
    <mergeCell ref="EZW17:EZX17"/>
    <mergeCell ref="EZY17:EZZ17"/>
    <mergeCell ref="FAA17:FAB17"/>
    <mergeCell ref="FAC17:FAD17"/>
    <mergeCell ref="FAE17:FAF17"/>
    <mergeCell ref="EZI17:EZJ17"/>
    <mergeCell ref="EZK17:EZL17"/>
    <mergeCell ref="EZM17:EZN17"/>
    <mergeCell ref="EZO17:EZP17"/>
    <mergeCell ref="EZQ17:EZR17"/>
    <mergeCell ref="EZS17:EZT17"/>
    <mergeCell ref="EYW17:EYX17"/>
    <mergeCell ref="EYY17:EYZ17"/>
    <mergeCell ref="EZA17:EZB17"/>
    <mergeCell ref="EZC17:EZD17"/>
    <mergeCell ref="EZE17:EZF17"/>
    <mergeCell ref="EZG17:EZH17"/>
    <mergeCell ref="FBE17:FBF17"/>
    <mergeCell ref="FBG17:FBH17"/>
    <mergeCell ref="FBI17:FBJ17"/>
    <mergeCell ref="FBK17:FBL17"/>
    <mergeCell ref="FBM17:FBN17"/>
    <mergeCell ref="FBO17:FBP17"/>
    <mergeCell ref="FAS17:FAT17"/>
    <mergeCell ref="FAU17:FAV17"/>
    <mergeCell ref="FAW17:FAX17"/>
    <mergeCell ref="FAY17:FAZ17"/>
    <mergeCell ref="FBA17:FBB17"/>
    <mergeCell ref="FBC17:FBD17"/>
    <mergeCell ref="FAG17:FAH17"/>
    <mergeCell ref="FAI17:FAJ17"/>
    <mergeCell ref="FAK17:FAL17"/>
    <mergeCell ref="FAM17:FAN17"/>
    <mergeCell ref="FAO17:FAP17"/>
    <mergeCell ref="FAQ17:FAR17"/>
    <mergeCell ref="FCO17:FCP17"/>
    <mergeCell ref="FCQ17:FCR17"/>
    <mergeCell ref="FCS17:FCT17"/>
    <mergeCell ref="FCU17:FCV17"/>
    <mergeCell ref="FCW17:FCX17"/>
    <mergeCell ref="FCY17:FCZ17"/>
    <mergeCell ref="FCC17:FCD17"/>
    <mergeCell ref="FCE17:FCF17"/>
    <mergeCell ref="FCG17:FCH17"/>
    <mergeCell ref="FCI17:FCJ17"/>
    <mergeCell ref="FCK17:FCL17"/>
    <mergeCell ref="FCM17:FCN17"/>
    <mergeCell ref="FBQ17:FBR17"/>
    <mergeCell ref="FBS17:FBT17"/>
    <mergeCell ref="FBU17:FBV17"/>
    <mergeCell ref="FBW17:FBX17"/>
    <mergeCell ref="FBY17:FBZ17"/>
    <mergeCell ref="FCA17:FCB17"/>
    <mergeCell ref="FDY17:FDZ17"/>
    <mergeCell ref="FEA17:FEB17"/>
    <mergeCell ref="FEC17:FED17"/>
    <mergeCell ref="FEE17:FEF17"/>
    <mergeCell ref="FEG17:FEH17"/>
    <mergeCell ref="FEI17:FEJ17"/>
    <mergeCell ref="FDM17:FDN17"/>
    <mergeCell ref="FDO17:FDP17"/>
    <mergeCell ref="FDQ17:FDR17"/>
    <mergeCell ref="FDS17:FDT17"/>
    <mergeCell ref="FDU17:FDV17"/>
    <mergeCell ref="FDW17:FDX17"/>
    <mergeCell ref="FDA17:FDB17"/>
    <mergeCell ref="FDC17:FDD17"/>
    <mergeCell ref="FDE17:FDF17"/>
    <mergeCell ref="FDG17:FDH17"/>
    <mergeCell ref="FDI17:FDJ17"/>
    <mergeCell ref="FDK17:FDL17"/>
    <mergeCell ref="FFI17:FFJ17"/>
    <mergeCell ref="FFK17:FFL17"/>
    <mergeCell ref="FFM17:FFN17"/>
    <mergeCell ref="FFO17:FFP17"/>
    <mergeCell ref="FFQ17:FFR17"/>
    <mergeCell ref="FFS17:FFT17"/>
    <mergeCell ref="FEW17:FEX17"/>
    <mergeCell ref="FEY17:FEZ17"/>
    <mergeCell ref="FFA17:FFB17"/>
    <mergeCell ref="FFC17:FFD17"/>
    <mergeCell ref="FFE17:FFF17"/>
    <mergeCell ref="FFG17:FFH17"/>
    <mergeCell ref="FEK17:FEL17"/>
    <mergeCell ref="FEM17:FEN17"/>
    <mergeCell ref="FEO17:FEP17"/>
    <mergeCell ref="FEQ17:FER17"/>
    <mergeCell ref="FES17:FET17"/>
    <mergeCell ref="FEU17:FEV17"/>
    <mergeCell ref="FGS17:FGT17"/>
    <mergeCell ref="FGU17:FGV17"/>
    <mergeCell ref="FGW17:FGX17"/>
    <mergeCell ref="FGY17:FGZ17"/>
    <mergeCell ref="FHA17:FHB17"/>
    <mergeCell ref="FHC17:FHD17"/>
    <mergeCell ref="FGG17:FGH17"/>
    <mergeCell ref="FGI17:FGJ17"/>
    <mergeCell ref="FGK17:FGL17"/>
    <mergeCell ref="FGM17:FGN17"/>
    <mergeCell ref="FGO17:FGP17"/>
    <mergeCell ref="FGQ17:FGR17"/>
    <mergeCell ref="FFU17:FFV17"/>
    <mergeCell ref="FFW17:FFX17"/>
    <mergeCell ref="FFY17:FFZ17"/>
    <mergeCell ref="FGA17:FGB17"/>
    <mergeCell ref="FGC17:FGD17"/>
    <mergeCell ref="FGE17:FGF17"/>
    <mergeCell ref="FIC17:FID17"/>
    <mergeCell ref="FIE17:FIF17"/>
    <mergeCell ref="FIG17:FIH17"/>
    <mergeCell ref="FII17:FIJ17"/>
    <mergeCell ref="FIK17:FIL17"/>
    <mergeCell ref="FIM17:FIN17"/>
    <mergeCell ref="FHQ17:FHR17"/>
    <mergeCell ref="FHS17:FHT17"/>
    <mergeCell ref="FHU17:FHV17"/>
    <mergeCell ref="FHW17:FHX17"/>
    <mergeCell ref="FHY17:FHZ17"/>
    <mergeCell ref="FIA17:FIB17"/>
    <mergeCell ref="FHE17:FHF17"/>
    <mergeCell ref="FHG17:FHH17"/>
    <mergeCell ref="FHI17:FHJ17"/>
    <mergeCell ref="FHK17:FHL17"/>
    <mergeCell ref="FHM17:FHN17"/>
    <mergeCell ref="FHO17:FHP17"/>
    <mergeCell ref="FJM17:FJN17"/>
    <mergeCell ref="FJO17:FJP17"/>
    <mergeCell ref="FJQ17:FJR17"/>
    <mergeCell ref="FJS17:FJT17"/>
    <mergeCell ref="FJU17:FJV17"/>
    <mergeCell ref="FJW17:FJX17"/>
    <mergeCell ref="FJA17:FJB17"/>
    <mergeCell ref="FJC17:FJD17"/>
    <mergeCell ref="FJE17:FJF17"/>
    <mergeCell ref="FJG17:FJH17"/>
    <mergeCell ref="FJI17:FJJ17"/>
    <mergeCell ref="FJK17:FJL17"/>
    <mergeCell ref="FIO17:FIP17"/>
    <mergeCell ref="FIQ17:FIR17"/>
    <mergeCell ref="FIS17:FIT17"/>
    <mergeCell ref="FIU17:FIV17"/>
    <mergeCell ref="FIW17:FIX17"/>
    <mergeCell ref="FIY17:FIZ17"/>
    <mergeCell ref="FKW17:FKX17"/>
    <mergeCell ref="FKY17:FKZ17"/>
    <mergeCell ref="FLA17:FLB17"/>
    <mergeCell ref="FLC17:FLD17"/>
    <mergeCell ref="FLE17:FLF17"/>
    <mergeCell ref="FLG17:FLH17"/>
    <mergeCell ref="FKK17:FKL17"/>
    <mergeCell ref="FKM17:FKN17"/>
    <mergeCell ref="FKO17:FKP17"/>
    <mergeCell ref="FKQ17:FKR17"/>
    <mergeCell ref="FKS17:FKT17"/>
    <mergeCell ref="FKU17:FKV17"/>
    <mergeCell ref="FJY17:FJZ17"/>
    <mergeCell ref="FKA17:FKB17"/>
    <mergeCell ref="FKC17:FKD17"/>
    <mergeCell ref="FKE17:FKF17"/>
    <mergeCell ref="FKG17:FKH17"/>
    <mergeCell ref="FKI17:FKJ17"/>
    <mergeCell ref="FMG17:FMH17"/>
    <mergeCell ref="FMI17:FMJ17"/>
    <mergeCell ref="FMK17:FML17"/>
    <mergeCell ref="FMM17:FMN17"/>
    <mergeCell ref="FMO17:FMP17"/>
    <mergeCell ref="FMQ17:FMR17"/>
    <mergeCell ref="FLU17:FLV17"/>
    <mergeCell ref="FLW17:FLX17"/>
    <mergeCell ref="FLY17:FLZ17"/>
    <mergeCell ref="FMA17:FMB17"/>
    <mergeCell ref="FMC17:FMD17"/>
    <mergeCell ref="FME17:FMF17"/>
    <mergeCell ref="FLI17:FLJ17"/>
    <mergeCell ref="FLK17:FLL17"/>
    <mergeCell ref="FLM17:FLN17"/>
    <mergeCell ref="FLO17:FLP17"/>
    <mergeCell ref="FLQ17:FLR17"/>
    <mergeCell ref="FLS17:FLT17"/>
    <mergeCell ref="FNQ17:FNR17"/>
    <mergeCell ref="FNS17:FNT17"/>
    <mergeCell ref="FNU17:FNV17"/>
    <mergeCell ref="FNW17:FNX17"/>
    <mergeCell ref="FNY17:FNZ17"/>
    <mergeCell ref="FOA17:FOB17"/>
    <mergeCell ref="FNE17:FNF17"/>
    <mergeCell ref="FNG17:FNH17"/>
    <mergeCell ref="FNI17:FNJ17"/>
    <mergeCell ref="FNK17:FNL17"/>
    <mergeCell ref="FNM17:FNN17"/>
    <mergeCell ref="FNO17:FNP17"/>
    <mergeCell ref="FMS17:FMT17"/>
    <mergeCell ref="FMU17:FMV17"/>
    <mergeCell ref="FMW17:FMX17"/>
    <mergeCell ref="FMY17:FMZ17"/>
    <mergeCell ref="FNA17:FNB17"/>
    <mergeCell ref="FNC17:FND17"/>
    <mergeCell ref="FPA17:FPB17"/>
    <mergeCell ref="FPC17:FPD17"/>
    <mergeCell ref="FPE17:FPF17"/>
    <mergeCell ref="FPG17:FPH17"/>
    <mergeCell ref="FPI17:FPJ17"/>
    <mergeCell ref="FPK17:FPL17"/>
    <mergeCell ref="FOO17:FOP17"/>
    <mergeCell ref="FOQ17:FOR17"/>
    <mergeCell ref="FOS17:FOT17"/>
    <mergeCell ref="FOU17:FOV17"/>
    <mergeCell ref="FOW17:FOX17"/>
    <mergeCell ref="FOY17:FOZ17"/>
    <mergeCell ref="FOC17:FOD17"/>
    <mergeCell ref="FOE17:FOF17"/>
    <mergeCell ref="FOG17:FOH17"/>
    <mergeCell ref="FOI17:FOJ17"/>
    <mergeCell ref="FOK17:FOL17"/>
    <mergeCell ref="FOM17:FON17"/>
    <mergeCell ref="FQK17:FQL17"/>
    <mergeCell ref="FQM17:FQN17"/>
    <mergeCell ref="FQO17:FQP17"/>
    <mergeCell ref="FQQ17:FQR17"/>
    <mergeCell ref="FQS17:FQT17"/>
    <mergeCell ref="FQU17:FQV17"/>
    <mergeCell ref="FPY17:FPZ17"/>
    <mergeCell ref="FQA17:FQB17"/>
    <mergeCell ref="FQC17:FQD17"/>
    <mergeCell ref="FQE17:FQF17"/>
    <mergeCell ref="FQG17:FQH17"/>
    <mergeCell ref="FQI17:FQJ17"/>
    <mergeCell ref="FPM17:FPN17"/>
    <mergeCell ref="FPO17:FPP17"/>
    <mergeCell ref="FPQ17:FPR17"/>
    <mergeCell ref="FPS17:FPT17"/>
    <mergeCell ref="FPU17:FPV17"/>
    <mergeCell ref="FPW17:FPX17"/>
    <mergeCell ref="FRU17:FRV17"/>
    <mergeCell ref="FRW17:FRX17"/>
    <mergeCell ref="FRY17:FRZ17"/>
    <mergeCell ref="FSA17:FSB17"/>
    <mergeCell ref="FSC17:FSD17"/>
    <mergeCell ref="FSE17:FSF17"/>
    <mergeCell ref="FRI17:FRJ17"/>
    <mergeCell ref="FRK17:FRL17"/>
    <mergeCell ref="FRM17:FRN17"/>
    <mergeCell ref="FRO17:FRP17"/>
    <mergeCell ref="FRQ17:FRR17"/>
    <mergeCell ref="FRS17:FRT17"/>
    <mergeCell ref="FQW17:FQX17"/>
    <mergeCell ref="FQY17:FQZ17"/>
    <mergeCell ref="FRA17:FRB17"/>
    <mergeCell ref="FRC17:FRD17"/>
    <mergeCell ref="FRE17:FRF17"/>
    <mergeCell ref="FRG17:FRH17"/>
    <mergeCell ref="FTE17:FTF17"/>
    <mergeCell ref="FTG17:FTH17"/>
    <mergeCell ref="FTI17:FTJ17"/>
    <mergeCell ref="FTK17:FTL17"/>
    <mergeCell ref="FTM17:FTN17"/>
    <mergeCell ref="FTO17:FTP17"/>
    <mergeCell ref="FSS17:FST17"/>
    <mergeCell ref="FSU17:FSV17"/>
    <mergeCell ref="FSW17:FSX17"/>
    <mergeCell ref="FSY17:FSZ17"/>
    <mergeCell ref="FTA17:FTB17"/>
    <mergeCell ref="FTC17:FTD17"/>
    <mergeCell ref="FSG17:FSH17"/>
    <mergeCell ref="FSI17:FSJ17"/>
    <mergeCell ref="FSK17:FSL17"/>
    <mergeCell ref="FSM17:FSN17"/>
    <mergeCell ref="FSO17:FSP17"/>
    <mergeCell ref="FSQ17:FSR17"/>
    <mergeCell ref="FUO17:FUP17"/>
    <mergeCell ref="FUQ17:FUR17"/>
    <mergeCell ref="FUS17:FUT17"/>
    <mergeCell ref="FUU17:FUV17"/>
    <mergeCell ref="FUW17:FUX17"/>
    <mergeCell ref="FUY17:FUZ17"/>
    <mergeCell ref="FUC17:FUD17"/>
    <mergeCell ref="FUE17:FUF17"/>
    <mergeCell ref="FUG17:FUH17"/>
    <mergeCell ref="FUI17:FUJ17"/>
    <mergeCell ref="FUK17:FUL17"/>
    <mergeCell ref="FUM17:FUN17"/>
    <mergeCell ref="FTQ17:FTR17"/>
    <mergeCell ref="FTS17:FTT17"/>
    <mergeCell ref="FTU17:FTV17"/>
    <mergeCell ref="FTW17:FTX17"/>
    <mergeCell ref="FTY17:FTZ17"/>
    <mergeCell ref="FUA17:FUB17"/>
    <mergeCell ref="FVY17:FVZ17"/>
    <mergeCell ref="FWA17:FWB17"/>
    <mergeCell ref="FWC17:FWD17"/>
    <mergeCell ref="FWE17:FWF17"/>
    <mergeCell ref="FWG17:FWH17"/>
    <mergeCell ref="FWI17:FWJ17"/>
    <mergeCell ref="FVM17:FVN17"/>
    <mergeCell ref="FVO17:FVP17"/>
    <mergeCell ref="FVQ17:FVR17"/>
    <mergeCell ref="FVS17:FVT17"/>
    <mergeCell ref="FVU17:FVV17"/>
    <mergeCell ref="FVW17:FVX17"/>
    <mergeCell ref="FVA17:FVB17"/>
    <mergeCell ref="FVC17:FVD17"/>
    <mergeCell ref="FVE17:FVF17"/>
    <mergeCell ref="FVG17:FVH17"/>
    <mergeCell ref="FVI17:FVJ17"/>
    <mergeCell ref="FVK17:FVL17"/>
    <mergeCell ref="FXI17:FXJ17"/>
    <mergeCell ref="FXK17:FXL17"/>
    <mergeCell ref="FXM17:FXN17"/>
    <mergeCell ref="FXO17:FXP17"/>
    <mergeCell ref="FXQ17:FXR17"/>
    <mergeCell ref="FXS17:FXT17"/>
    <mergeCell ref="FWW17:FWX17"/>
    <mergeCell ref="FWY17:FWZ17"/>
    <mergeCell ref="FXA17:FXB17"/>
    <mergeCell ref="FXC17:FXD17"/>
    <mergeCell ref="FXE17:FXF17"/>
    <mergeCell ref="FXG17:FXH17"/>
    <mergeCell ref="FWK17:FWL17"/>
    <mergeCell ref="FWM17:FWN17"/>
    <mergeCell ref="FWO17:FWP17"/>
    <mergeCell ref="FWQ17:FWR17"/>
    <mergeCell ref="FWS17:FWT17"/>
    <mergeCell ref="FWU17:FWV17"/>
    <mergeCell ref="FYS17:FYT17"/>
    <mergeCell ref="FYU17:FYV17"/>
    <mergeCell ref="FYW17:FYX17"/>
    <mergeCell ref="FYY17:FYZ17"/>
    <mergeCell ref="FZA17:FZB17"/>
    <mergeCell ref="FZC17:FZD17"/>
    <mergeCell ref="FYG17:FYH17"/>
    <mergeCell ref="FYI17:FYJ17"/>
    <mergeCell ref="FYK17:FYL17"/>
    <mergeCell ref="FYM17:FYN17"/>
    <mergeCell ref="FYO17:FYP17"/>
    <mergeCell ref="FYQ17:FYR17"/>
    <mergeCell ref="FXU17:FXV17"/>
    <mergeCell ref="FXW17:FXX17"/>
    <mergeCell ref="FXY17:FXZ17"/>
    <mergeCell ref="FYA17:FYB17"/>
    <mergeCell ref="FYC17:FYD17"/>
    <mergeCell ref="FYE17:FYF17"/>
    <mergeCell ref="GAC17:GAD17"/>
    <mergeCell ref="GAE17:GAF17"/>
    <mergeCell ref="GAG17:GAH17"/>
    <mergeCell ref="GAI17:GAJ17"/>
    <mergeCell ref="GAK17:GAL17"/>
    <mergeCell ref="GAM17:GAN17"/>
    <mergeCell ref="FZQ17:FZR17"/>
    <mergeCell ref="FZS17:FZT17"/>
    <mergeCell ref="FZU17:FZV17"/>
    <mergeCell ref="FZW17:FZX17"/>
    <mergeCell ref="FZY17:FZZ17"/>
    <mergeCell ref="GAA17:GAB17"/>
    <mergeCell ref="FZE17:FZF17"/>
    <mergeCell ref="FZG17:FZH17"/>
    <mergeCell ref="FZI17:FZJ17"/>
    <mergeCell ref="FZK17:FZL17"/>
    <mergeCell ref="FZM17:FZN17"/>
    <mergeCell ref="FZO17:FZP17"/>
    <mergeCell ref="GBM17:GBN17"/>
    <mergeCell ref="GBO17:GBP17"/>
    <mergeCell ref="GBQ17:GBR17"/>
    <mergeCell ref="GBS17:GBT17"/>
    <mergeCell ref="GBU17:GBV17"/>
    <mergeCell ref="GBW17:GBX17"/>
    <mergeCell ref="GBA17:GBB17"/>
    <mergeCell ref="GBC17:GBD17"/>
    <mergeCell ref="GBE17:GBF17"/>
    <mergeCell ref="GBG17:GBH17"/>
    <mergeCell ref="GBI17:GBJ17"/>
    <mergeCell ref="GBK17:GBL17"/>
    <mergeCell ref="GAO17:GAP17"/>
    <mergeCell ref="GAQ17:GAR17"/>
    <mergeCell ref="GAS17:GAT17"/>
    <mergeCell ref="GAU17:GAV17"/>
    <mergeCell ref="GAW17:GAX17"/>
    <mergeCell ref="GAY17:GAZ17"/>
    <mergeCell ref="GCW17:GCX17"/>
    <mergeCell ref="GCY17:GCZ17"/>
    <mergeCell ref="GDA17:GDB17"/>
    <mergeCell ref="GDC17:GDD17"/>
    <mergeCell ref="GDE17:GDF17"/>
    <mergeCell ref="GDG17:GDH17"/>
    <mergeCell ref="GCK17:GCL17"/>
    <mergeCell ref="GCM17:GCN17"/>
    <mergeCell ref="GCO17:GCP17"/>
    <mergeCell ref="GCQ17:GCR17"/>
    <mergeCell ref="GCS17:GCT17"/>
    <mergeCell ref="GCU17:GCV17"/>
    <mergeCell ref="GBY17:GBZ17"/>
    <mergeCell ref="GCA17:GCB17"/>
    <mergeCell ref="GCC17:GCD17"/>
    <mergeCell ref="GCE17:GCF17"/>
    <mergeCell ref="GCG17:GCH17"/>
    <mergeCell ref="GCI17:GCJ17"/>
    <mergeCell ref="GEG17:GEH17"/>
    <mergeCell ref="GEI17:GEJ17"/>
    <mergeCell ref="GEK17:GEL17"/>
    <mergeCell ref="GEM17:GEN17"/>
    <mergeCell ref="GEO17:GEP17"/>
    <mergeCell ref="GEQ17:GER17"/>
    <mergeCell ref="GDU17:GDV17"/>
    <mergeCell ref="GDW17:GDX17"/>
    <mergeCell ref="GDY17:GDZ17"/>
    <mergeCell ref="GEA17:GEB17"/>
    <mergeCell ref="GEC17:GED17"/>
    <mergeCell ref="GEE17:GEF17"/>
    <mergeCell ref="GDI17:GDJ17"/>
    <mergeCell ref="GDK17:GDL17"/>
    <mergeCell ref="GDM17:GDN17"/>
    <mergeCell ref="GDO17:GDP17"/>
    <mergeCell ref="GDQ17:GDR17"/>
    <mergeCell ref="GDS17:GDT17"/>
    <mergeCell ref="GFQ17:GFR17"/>
    <mergeCell ref="GFS17:GFT17"/>
    <mergeCell ref="GFU17:GFV17"/>
    <mergeCell ref="GFW17:GFX17"/>
    <mergeCell ref="GFY17:GFZ17"/>
    <mergeCell ref="GGA17:GGB17"/>
    <mergeCell ref="GFE17:GFF17"/>
    <mergeCell ref="GFG17:GFH17"/>
    <mergeCell ref="GFI17:GFJ17"/>
    <mergeCell ref="GFK17:GFL17"/>
    <mergeCell ref="GFM17:GFN17"/>
    <mergeCell ref="GFO17:GFP17"/>
    <mergeCell ref="GES17:GET17"/>
    <mergeCell ref="GEU17:GEV17"/>
    <mergeCell ref="GEW17:GEX17"/>
    <mergeCell ref="GEY17:GEZ17"/>
    <mergeCell ref="GFA17:GFB17"/>
    <mergeCell ref="GFC17:GFD17"/>
    <mergeCell ref="GHA17:GHB17"/>
    <mergeCell ref="GHC17:GHD17"/>
    <mergeCell ref="GHE17:GHF17"/>
    <mergeCell ref="GHG17:GHH17"/>
    <mergeCell ref="GHI17:GHJ17"/>
    <mergeCell ref="GHK17:GHL17"/>
    <mergeCell ref="GGO17:GGP17"/>
    <mergeCell ref="GGQ17:GGR17"/>
    <mergeCell ref="GGS17:GGT17"/>
    <mergeCell ref="GGU17:GGV17"/>
    <mergeCell ref="GGW17:GGX17"/>
    <mergeCell ref="GGY17:GGZ17"/>
    <mergeCell ref="GGC17:GGD17"/>
    <mergeCell ref="GGE17:GGF17"/>
    <mergeCell ref="GGG17:GGH17"/>
    <mergeCell ref="GGI17:GGJ17"/>
    <mergeCell ref="GGK17:GGL17"/>
    <mergeCell ref="GGM17:GGN17"/>
    <mergeCell ref="GIK17:GIL17"/>
    <mergeCell ref="GIM17:GIN17"/>
    <mergeCell ref="GIO17:GIP17"/>
    <mergeCell ref="GIQ17:GIR17"/>
    <mergeCell ref="GIS17:GIT17"/>
    <mergeCell ref="GIU17:GIV17"/>
    <mergeCell ref="GHY17:GHZ17"/>
    <mergeCell ref="GIA17:GIB17"/>
    <mergeCell ref="GIC17:GID17"/>
    <mergeCell ref="GIE17:GIF17"/>
    <mergeCell ref="GIG17:GIH17"/>
    <mergeCell ref="GII17:GIJ17"/>
    <mergeCell ref="GHM17:GHN17"/>
    <mergeCell ref="GHO17:GHP17"/>
    <mergeCell ref="GHQ17:GHR17"/>
    <mergeCell ref="GHS17:GHT17"/>
    <mergeCell ref="GHU17:GHV17"/>
    <mergeCell ref="GHW17:GHX17"/>
    <mergeCell ref="GJU17:GJV17"/>
    <mergeCell ref="GJW17:GJX17"/>
    <mergeCell ref="GJY17:GJZ17"/>
    <mergeCell ref="GKA17:GKB17"/>
    <mergeCell ref="GKC17:GKD17"/>
    <mergeCell ref="GKE17:GKF17"/>
    <mergeCell ref="GJI17:GJJ17"/>
    <mergeCell ref="GJK17:GJL17"/>
    <mergeCell ref="GJM17:GJN17"/>
    <mergeCell ref="GJO17:GJP17"/>
    <mergeCell ref="GJQ17:GJR17"/>
    <mergeCell ref="GJS17:GJT17"/>
    <mergeCell ref="GIW17:GIX17"/>
    <mergeCell ref="GIY17:GIZ17"/>
    <mergeCell ref="GJA17:GJB17"/>
    <mergeCell ref="GJC17:GJD17"/>
    <mergeCell ref="GJE17:GJF17"/>
    <mergeCell ref="GJG17:GJH17"/>
    <mergeCell ref="GLE17:GLF17"/>
    <mergeCell ref="GLG17:GLH17"/>
    <mergeCell ref="GLI17:GLJ17"/>
    <mergeCell ref="GLK17:GLL17"/>
    <mergeCell ref="GLM17:GLN17"/>
    <mergeCell ref="GLO17:GLP17"/>
    <mergeCell ref="GKS17:GKT17"/>
    <mergeCell ref="GKU17:GKV17"/>
    <mergeCell ref="GKW17:GKX17"/>
    <mergeCell ref="GKY17:GKZ17"/>
    <mergeCell ref="GLA17:GLB17"/>
    <mergeCell ref="GLC17:GLD17"/>
    <mergeCell ref="GKG17:GKH17"/>
    <mergeCell ref="GKI17:GKJ17"/>
    <mergeCell ref="GKK17:GKL17"/>
    <mergeCell ref="GKM17:GKN17"/>
    <mergeCell ref="GKO17:GKP17"/>
    <mergeCell ref="GKQ17:GKR17"/>
    <mergeCell ref="GMO17:GMP17"/>
    <mergeCell ref="GMQ17:GMR17"/>
    <mergeCell ref="GMS17:GMT17"/>
    <mergeCell ref="GMU17:GMV17"/>
    <mergeCell ref="GMW17:GMX17"/>
    <mergeCell ref="GMY17:GMZ17"/>
    <mergeCell ref="GMC17:GMD17"/>
    <mergeCell ref="GME17:GMF17"/>
    <mergeCell ref="GMG17:GMH17"/>
    <mergeCell ref="GMI17:GMJ17"/>
    <mergeCell ref="GMK17:GML17"/>
    <mergeCell ref="GMM17:GMN17"/>
    <mergeCell ref="GLQ17:GLR17"/>
    <mergeCell ref="GLS17:GLT17"/>
    <mergeCell ref="GLU17:GLV17"/>
    <mergeCell ref="GLW17:GLX17"/>
    <mergeCell ref="GLY17:GLZ17"/>
    <mergeCell ref="GMA17:GMB17"/>
    <mergeCell ref="GNY17:GNZ17"/>
    <mergeCell ref="GOA17:GOB17"/>
    <mergeCell ref="GOC17:GOD17"/>
    <mergeCell ref="GOE17:GOF17"/>
    <mergeCell ref="GOG17:GOH17"/>
    <mergeCell ref="GOI17:GOJ17"/>
    <mergeCell ref="GNM17:GNN17"/>
    <mergeCell ref="GNO17:GNP17"/>
    <mergeCell ref="GNQ17:GNR17"/>
    <mergeCell ref="GNS17:GNT17"/>
    <mergeCell ref="GNU17:GNV17"/>
    <mergeCell ref="GNW17:GNX17"/>
    <mergeCell ref="GNA17:GNB17"/>
    <mergeCell ref="GNC17:GND17"/>
    <mergeCell ref="GNE17:GNF17"/>
    <mergeCell ref="GNG17:GNH17"/>
    <mergeCell ref="GNI17:GNJ17"/>
    <mergeCell ref="GNK17:GNL17"/>
    <mergeCell ref="GPI17:GPJ17"/>
    <mergeCell ref="GPK17:GPL17"/>
    <mergeCell ref="GPM17:GPN17"/>
    <mergeCell ref="GPO17:GPP17"/>
    <mergeCell ref="GPQ17:GPR17"/>
    <mergeCell ref="GPS17:GPT17"/>
    <mergeCell ref="GOW17:GOX17"/>
    <mergeCell ref="GOY17:GOZ17"/>
    <mergeCell ref="GPA17:GPB17"/>
    <mergeCell ref="GPC17:GPD17"/>
    <mergeCell ref="GPE17:GPF17"/>
    <mergeCell ref="GPG17:GPH17"/>
    <mergeCell ref="GOK17:GOL17"/>
    <mergeCell ref="GOM17:GON17"/>
    <mergeCell ref="GOO17:GOP17"/>
    <mergeCell ref="GOQ17:GOR17"/>
    <mergeCell ref="GOS17:GOT17"/>
    <mergeCell ref="GOU17:GOV17"/>
    <mergeCell ref="GQS17:GQT17"/>
    <mergeCell ref="GQU17:GQV17"/>
    <mergeCell ref="GQW17:GQX17"/>
    <mergeCell ref="GQY17:GQZ17"/>
    <mergeCell ref="GRA17:GRB17"/>
    <mergeCell ref="GRC17:GRD17"/>
    <mergeCell ref="GQG17:GQH17"/>
    <mergeCell ref="GQI17:GQJ17"/>
    <mergeCell ref="GQK17:GQL17"/>
    <mergeCell ref="GQM17:GQN17"/>
    <mergeCell ref="GQO17:GQP17"/>
    <mergeCell ref="GQQ17:GQR17"/>
    <mergeCell ref="GPU17:GPV17"/>
    <mergeCell ref="GPW17:GPX17"/>
    <mergeCell ref="GPY17:GPZ17"/>
    <mergeCell ref="GQA17:GQB17"/>
    <mergeCell ref="GQC17:GQD17"/>
    <mergeCell ref="GQE17:GQF17"/>
    <mergeCell ref="GSC17:GSD17"/>
    <mergeCell ref="GSE17:GSF17"/>
    <mergeCell ref="GSG17:GSH17"/>
    <mergeCell ref="GSI17:GSJ17"/>
    <mergeCell ref="GSK17:GSL17"/>
    <mergeCell ref="GSM17:GSN17"/>
    <mergeCell ref="GRQ17:GRR17"/>
    <mergeCell ref="GRS17:GRT17"/>
    <mergeCell ref="GRU17:GRV17"/>
    <mergeCell ref="GRW17:GRX17"/>
    <mergeCell ref="GRY17:GRZ17"/>
    <mergeCell ref="GSA17:GSB17"/>
    <mergeCell ref="GRE17:GRF17"/>
    <mergeCell ref="GRG17:GRH17"/>
    <mergeCell ref="GRI17:GRJ17"/>
    <mergeCell ref="GRK17:GRL17"/>
    <mergeCell ref="GRM17:GRN17"/>
    <mergeCell ref="GRO17:GRP17"/>
    <mergeCell ref="GTM17:GTN17"/>
    <mergeCell ref="GTO17:GTP17"/>
    <mergeCell ref="GTQ17:GTR17"/>
    <mergeCell ref="GTS17:GTT17"/>
    <mergeCell ref="GTU17:GTV17"/>
    <mergeCell ref="GTW17:GTX17"/>
    <mergeCell ref="GTA17:GTB17"/>
    <mergeCell ref="GTC17:GTD17"/>
    <mergeCell ref="GTE17:GTF17"/>
    <mergeCell ref="GTG17:GTH17"/>
    <mergeCell ref="GTI17:GTJ17"/>
    <mergeCell ref="GTK17:GTL17"/>
    <mergeCell ref="GSO17:GSP17"/>
    <mergeCell ref="GSQ17:GSR17"/>
    <mergeCell ref="GSS17:GST17"/>
    <mergeCell ref="GSU17:GSV17"/>
    <mergeCell ref="GSW17:GSX17"/>
    <mergeCell ref="GSY17:GSZ17"/>
    <mergeCell ref="GUW17:GUX17"/>
    <mergeCell ref="GUY17:GUZ17"/>
    <mergeCell ref="GVA17:GVB17"/>
    <mergeCell ref="GVC17:GVD17"/>
    <mergeCell ref="GVE17:GVF17"/>
    <mergeCell ref="GVG17:GVH17"/>
    <mergeCell ref="GUK17:GUL17"/>
    <mergeCell ref="GUM17:GUN17"/>
    <mergeCell ref="GUO17:GUP17"/>
    <mergeCell ref="GUQ17:GUR17"/>
    <mergeCell ref="GUS17:GUT17"/>
    <mergeCell ref="GUU17:GUV17"/>
    <mergeCell ref="GTY17:GTZ17"/>
    <mergeCell ref="GUA17:GUB17"/>
    <mergeCell ref="GUC17:GUD17"/>
    <mergeCell ref="GUE17:GUF17"/>
    <mergeCell ref="GUG17:GUH17"/>
    <mergeCell ref="GUI17:GUJ17"/>
    <mergeCell ref="GWG17:GWH17"/>
    <mergeCell ref="GWI17:GWJ17"/>
    <mergeCell ref="GWK17:GWL17"/>
    <mergeCell ref="GWM17:GWN17"/>
    <mergeCell ref="GWO17:GWP17"/>
    <mergeCell ref="GWQ17:GWR17"/>
    <mergeCell ref="GVU17:GVV17"/>
    <mergeCell ref="GVW17:GVX17"/>
    <mergeCell ref="GVY17:GVZ17"/>
    <mergeCell ref="GWA17:GWB17"/>
    <mergeCell ref="GWC17:GWD17"/>
    <mergeCell ref="GWE17:GWF17"/>
    <mergeCell ref="GVI17:GVJ17"/>
    <mergeCell ref="GVK17:GVL17"/>
    <mergeCell ref="GVM17:GVN17"/>
    <mergeCell ref="GVO17:GVP17"/>
    <mergeCell ref="GVQ17:GVR17"/>
    <mergeCell ref="GVS17:GVT17"/>
    <mergeCell ref="GXQ17:GXR17"/>
    <mergeCell ref="GXS17:GXT17"/>
    <mergeCell ref="GXU17:GXV17"/>
    <mergeCell ref="GXW17:GXX17"/>
    <mergeCell ref="GXY17:GXZ17"/>
    <mergeCell ref="GYA17:GYB17"/>
    <mergeCell ref="GXE17:GXF17"/>
    <mergeCell ref="GXG17:GXH17"/>
    <mergeCell ref="GXI17:GXJ17"/>
    <mergeCell ref="GXK17:GXL17"/>
    <mergeCell ref="GXM17:GXN17"/>
    <mergeCell ref="GXO17:GXP17"/>
    <mergeCell ref="GWS17:GWT17"/>
    <mergeCell ref="GWU17:GWV17"/>
    <mergeCell ref="GWW17:GWX17"/>
    <mergeCell ref="GWY17:GWZ17"/>
    <mergeCell ref="GXA17:GXB17"/>
    <mergeCell ref="GXC17:GXD17"/>
    <mergeCell ref="GZA17:GZB17"/>
    <mergeCell ref="GZC17:GZD17"/>
    <mergeCell ref="GZE17:GZF17"/>
    <mergeCell ref="GZG17:GZH17"/>
    <mergeCell ref="GZI17:GZJ17"/>
    <mergeCell ref="GZK17:GZL17"/>
    <mergeCell ref="GYO17:GYP17"/>
    <mergeCell ref="GYQ17:GYR17"/>
    <mergeCell ref="GYS17:GYT17"/>
    <mergeCell ref="GYU17:GYV17"/>
    <mergeCell ref="GYW17:GYX17"/>
    <mergeCell ref="GYY17:GYZ17"/>
    <mergeCell ref="GYC17:GYD17"/>
    <mergeCell ref="GYE17:GYF17"/>
    <mergeCell ref="GYG17:GYH17"/>
    <mergeCell ref="GYI17:GYJ17"/>
    <mergeCell ref="GYK17:GYL17"/>
    <mergeCell ref="GYM17:GYN17"/>
    <mergeCell ref="HAK17:HAL17"/>
    <mergeCell ref="HAM17:HAN17"/>
    <mergeCell ref="HAO17:HAP17"/>
    <mergeCell ref="HAQ17:HAR17"/>
    <mergeCell ref="HAS17:HAT17"/>
    <mergeCell ref="HAU17:HAV17"/>
    <mergeCell ref="GZY17:GZZ17"/>
    <mergeCell ref="HAA17:HAB17"/>
    <mergeCell ref="HAC17:HAD17"/>
    <mergeCell ref="HAE17:HAF17"/>
    <mergeCell ref="HAG17:HAH17"/>
    <mergeCell ref="HAI17:HAJ17"/>
    <mergeCell ref="GZM17:GZN17"/>
    <mergeCell ref="GZO17:GZP17"/>
    <mergeCell ref="GZQ17:GZR17"/>
    <mergeCell ref="GZS17:GZT17"/>
    <mergeCell ref="GZU17:GZV17"/>
    <mergeCell ref="GZW17:GZX17"/>
    <mergeCell ref="HBU17:HBV17"/>
    <mergeCell ref="HBW17:HBX17"/>
    <mergeCell ref="HBY17:HBZ17"/>
    <mergeCell ref="HCA17:HCB17"/>
    <mergeCell ref="HCC17:HCD17"/>
    <mergeCell ref="HCE17:HCF17"/>
    <mergeCell ref="HBI17:HBJ17"/>
    <mergeCell ref="HBK17:HBL17"/>
    <mergeCell ref="HBM17:HBN17"/>
    <mergeCell ref="HBO17:HBP17"/>
    <mergeCell ref="HBQ17:HBR17"/>
    <mergeCell ref="HBS17:HBT17"/>
    <mergeCell ref="HAW17:HAX17"/>
    <mergeCell ref="HAY17:HAZ17"/>
    <mergeCell ref="HBA17:HBB17"/>
    <mergeCell ref="HBC17:HBD17"/>
    <mergeCell ref="HBE17:HBF17"/>
    <mergeCell ref="HBG17:HBH17"/>
    <mergeCell ref="HDE17:HDF17"/>
    <mergeCell ref="HDG17:HDH17"/>
    <mergeCell ref="HDI17:HDJ17"/>
    <mergeCell ref="HDK17:HDL17"/>
    <mergeCell ref="HDM17:HDN17"/>
    <mergeCell ref="HDO17:HDP17"/>
    <mergeCell ref="HCS17:HCT17"/>
    <mergeCell ref="HCU17:HCV17"/>
    <mergeCell ref="HCW17:HCX17"/>
    <mergeCell ref="HCY17:HCZ17"/>
    <mergeCell ref="HDA17:HDB17"/>
    <mergeCell ref="HDC17:HDD17"/>
    <mergeCell ref="HCG17:HCH17"/>
    <mergeCell ref="HCI17:HCJ17"/>
    <mergeCell ref="HCK17:HCL17"/>
    <mergeCell ref="HCM17:HCN17"/>
    <mergeCell ref="HCO17:HCP17"/>
    <mergeCell ref="HCQ17:HCR17"/>
    <mergeCell ref="HEO17:HEP17"/>
    <mergeCell ref="HEQ17:HER17"/>
    <mergeCell ref="HES17:HET17"/>
    <mergeCell ref="HEU17:HEV17"/>
    <mergeCell ref="HEW17:HEX17"/>
    <mergeCell ref="HEY17:HEZ17"/>
    <mergeCell ref="HEC17:HED17"/>
    <mergeCell ref="HEE17:HEF17"/>
    <mergeCell ref="HEG17:HEH17"/>
    <mergeCell ref="HEI17:HEJ17"/>
    <mergeCell ref="HEK17:HEL17"/>
    <mergeCell ref="HEM17:HEN17"/>
    <mergeCell ref="HDQ17:HDR17"/>
    <mergeCell ref="HDS17:HDT17"/>
    <mergeCell ref="HDU17:HDV17"/>
    <mergeCell ref="HDW17:HDX17"/>
    <mergeCell ref="HDY17:HDZ17"/>
    <mergeCell ref="HEA17:HEB17"/>
    <mergeCell ref="HFY17:HFZ17"/>
    <mergeCell ref="HGA17:HGB17"/>
    <mergeCell ref="HGC17:HGD17"/>
    <mergeCell ref="HGE17:HGF17"/>
    <mergeCell ref="HGG17:HGH17"/>
    <mergeCell ref="HGI17:HGJ17"/>
    <mergeCell ref="HFM17:HFN17"/>
    <mergeCell ref="HFO17:HFP17"/>
    <mergeCell ref="HFQ17:HFR17"/>
    <mergeCell ref="HFS17:HFT17"/>
    <mergeCell ref="HFU17:HFV17"/>
    <mergeCell ref="HFW17:HFX17"/>
    <mergeCell ref="HFA17:HFB17"/>
    <mergeCell ref="HFC17:HFD17"/>
    <mergeCell ref="HFE17:HFF17"/>
    <mergeCell ref="HFG17:HFH17"/>
    <mergeCell ref="HFI17:HFJ17"/>
    <mergeCell ref="HFK17:HFL17"/>
    <mergeCell ref="HHI17:HHJ17"/>
    <mergeCell ref="HHK17:HHL17"/>
    <mergeCell ref="HHM17:HHN17"/>
    <mergeCell ref="HHO17:HHP17"/>
    <mergeCell ref="HHQ17:HHR17"/>
    <mergeCell ref="HHS17:HHT17"/>
    <mergeCell ref="HGW17:HGX17"/>
    <mergeCell ref="HGY17:HGZ17"/>
    <mergeCell ref="HHA17:HHB17"/>
    <mergeCell ref="HHC17:HHD17"/>
    <mergeCell ref="HHE17:HHF17"/>
    <mergeCell ref="HHG17:HHH17"/>
    <mergeCell ref="HGK17:HGL17"/>
    <mergeCell ref="HGM17:HGN17"/>
    <mergeCell ref="HGO17:HGP17"/>
    <mergeCell ref="HGQ17:HGR17"/>
    <mergeCell ref="HGS17:HGT17"/>
    <mergeCell ref="HGU17:HGV17"/>
    <mergeCell ref="HIS17:HIT17"/>
    <mergeCell ref="HIU17:HIV17"/>
    <mergeCell ref="HIW17:HIX17"/>
    <mergeCell ref="HIY17:HIZ17"/>
    <mergeCell ref="HJA17:HJB17"/>
    <mergeCell ref="HJC17:HJD17"/>
    <mergeCell ref="HIG17:HIH17"/>
    <mergeCell ref="HII17:HIJ17"/>
    <mergeCell ref="HIK17:HIL17"/>
    <mergeCell ref="HIM17:HIN17"/>
    <mergeCell ref="HIO17:HIP17"/>
    <mergeCell ref="HIQ17:HIR17"/>
    <mergeCell ref="HHU17:HHV17"/>
    <mergeCell ref="HHW17:HHX17"/>
    <mergeCell ref="HHY17:HHZ17"/>
    <mergeCell ref="HIA17:HIB17"/>
    <mergeCell ref="HIC17:HID17"/>
    <mergeCell ref="HIE17:HIF17"/>
    <mergeCell ref="HKC17:HKD17"/>
    <mergeCell ref="HKE17:HKF17"/>
    <mergeCell ref="HKG17:HKH17"/>
    <mergeCell ref="HKI17:HKJ17"/>
    <mergeCell ref="HKK17:HKL17"/>
    <mergeCell ref="HKM17:HKN17"/>
    <mergeCell ref="HJQ17:HJR17"/>
    <mergeCell ref="HJS17:HJT17"/>
    <mergeCell ref="HJU17:HJV17"/>
    <mergeCell ref="HJW17:HJX17"/>
    <mergeCell ref="HJY17:HJZ17"/>
    <mergeCell ref="HKA17:HKB17"/>
    <mergeCell ref="HJE17:HJF17"/>
    <mergeCell ref="HJG17:HJH17"/>
    <mergeCell ref="HJI17:HJJ17"/>
    <mergeCell ref="HJK17:HJL17"/>
    <mergeCell ref="HJM17:HJN17"/>
    <mergeCell ref="HJO17:HJP17"/>
    <mergeCell ref="HLM17:HLN17"/>
    <mergeCell ref="HLO17:HLP17"/>
    <mergeCell ref="HLQ17:HLR17"/>
    <mergeCell ref="HLS17:HLT17"/>
    <mergeCell ref="HLU17:HLV17"/>
    <mergeCell ref="HLW17:HLX17"/>
    <mergeCell ref="HLA17:HLB17"/>
    <mergeCell ref="HLC17:HLD17"/>
    <mergeCell ref="HLE17:HLF17"/>
    <mergeCell ref="HLG17:HLH17"/>
    <mergeCell ref="HLI17:HLJ17"/>
    <mergeCell ref="HLK17:HLL17"/>
    <mergeCell ref="HKO17:HKP17"/>
    <mergeCell ref="HKQ17:HKR17"/>
    <mergeCell ref="HKS17:HKT17"/>
    <mergeCell ref="HKU17:HKV17"/>
    <mergeCell ref="HKW17:HKX17"/>
    <mergeCell ref="HKY17:HKZ17"/>
    <mergeCell ref="HMW17:HMX17"/>
    <mergeCell ref="HMY17:HMZ17"/>
    <mergeCell ref="HNA17:HNB17"/>
    <mergeCell ref="HNC17:HND17"/>
    <mergeCell ref="HNE17:HNF17"/>
    <mergeCell ref="HNG17:HNH17"/>
    <mergeCell ref="HMK17:HML17"/>
    <mergeCell ref="HMM17:HMN17"/>
    <mergeCell ref="HMO17:HMP17"/>
    <mergeCell ref="HMQ17:HMR17"/>
    <mergeCell ref="HMS17:HMT17"/>
    <mergeCell ref="HMU17:HMV17"/>
    <mergeCell ref="HLY17:HLZ17"/>
    <mergeCell ref="HMA17:HMB17"/>
    <mergeCell ref="HMC17:HMD17"/>
    <mergeCell ref="HME17:HMF17"/>
    <mergeCell ref="HMG17:HMH17"/>
    <mergeCell ref="HMI17:HMJ17"/>
    <mergeCell ref="HOG17:HOH17"/>
    <mergeCell ref="HOI17:HOJ17"/>
    <mergeCell ref="HOK17:HOL17"/>
    <mergeCell ref="HOM17:HON17"/>
    <mergeCell ref="HOO17:HOP17"/>
    <mergeCell ref="HOQ17:HOR17"/>
    <mergeCell ref="HNU17:HNV17"/>
    <mergeCell ref="HNW17:HNX17"/>
    <mergeCell ref="HNY17:HNZ17"/>
    <mergeCell ref="HOA17:HOB17"/>
    <mergeCell ref="HOC17:HOD17"/>
    <mergeCell ref="HOE17:HOF17"/>
    <mergeCell ref="HNI17:HNJ17"/>
    <mergeCell ref="HNK17:HNL17"/>
    <mergeCell ref="HNM17:HNN17"/>
    <mergeCell ref="HNO17:HNP17"/>
    <mergeCell ref="HNQ17:HNR17"/>
    <mergeCell ref="HNS17:HNT17"/>
    <mergeCell ref="HPQ17:HPR17"/>
    <mergeCell ref="HPS17:HPT17"/>
    <mergeCell ref="HPU17:HPV17"/>
    <mergeCell ref="HPW17:HPX17"/>
    <mergeCell ref="HPY17:HPZ17"/>
    <mergeCell ref="HQA17:HQB17"/>
    <mergeCell ref="HPE17:HPF17"/>
    <mergeCell ref="HPG17:HPH17"/>
    <mergeCell ref="HPI17:HPJ17"/>
    <mergeCell ref="HPK17:HPL17"/>
    <mergeCell ref="HPM17:HPN17"/>
    <mergeCell ref="HPO17:HPP17"/>
    <mergeCell ref="HOS17:HOT17"/>
    <mergeCell ref="HOU17:HOV17"/>
    <mergeCell ref="HOW17:HOX17"/>
    <mergeCell ref="HOY17:HOZ17"/>
    <mergeCell ref="HPA17:HPB17"/>
    <mergeCell ref="HPC17:HPD17"/>
    <mergeCell ref="HRA17:HRB17"/>
    <mergeCell ref="HRC17:HRD17"/>
    <mergeCell ref="HRE17:HRF17"/>
    <mergeCell ref="HRG17:HRH17"/>
    <mergeCell ref="HRI17:HRJ17"/>
    <mergeCell ref="HRK17:HRL17"/>
    <mergeCell ref="HQO17:HQP17"/>
    <mergeCell ref="HQQ17:HQR17"/>
    <mergeCell ref="HQS17:HQT17"/>
    <mergeCell ref="HQU17:HQV17"/>
    <mergeCell ref="HQW17:HQX17"/>
    <mergeCell ref="HQY17:HQZ17"/>
    <mergeCell ref="HQC17:HQD17"/>
    <mergeCell ref="HQE17:HQF17"/>
    <mergeCell ref="HQG17:HQH17"/>
    <mergeCell ref="HQI17:HQJ17"/>
    <mergeCell ref="HQK17:HQL17"/>
    <mergeCell ref="HQM17:HQN17"/>
    <mergeCell ref="HSK17:HSL17"/>
    <mergeCell ref="HSM17:HSN17"/>
    <mergeCell ref="HSO17:HSP17"/>
    <mergeCell ref="HSQ17:HSR17"/>
    <mergeCell ref="HSS17:HST17"/>
    <mergeCell ref="HSU17:HSV17"/>
    <mergeCell ref="HRY17:HRZ17"/>
    <mergeCell ref="HSA17:HSB17"/>
    <mergeCell ref="HSC17:HSD17"/>
    <mergeCell ref="HSE17:HSF17"/>
    <mergeCell ref="HSG17:HSH17"/>
    <mergeCell ref="HSI17:HSJ17"/>
    <mergeCell ref="HRM17:HRN17"/>
    <mergeCell ref="HRO17:HRP17"/>
    <mergeCell ref="HRQ17:HRR17"/>
    <mergeCell ref="HRS17:HRT17"/>
    <mergeCell ref="HRU17:HRV17"/>
    <mergeCell ref="HRW17:HRX17"/>
    <mergeCell ref="HTU17:HTV17"/>
    <mergeCell ref="HTW17:HTX17"/>
    <mergeCell ref="HTY17:HTZ17"/>
    <mergeCell ref="HUA17:HUB17"/>
    <mergeCell ref="HUC17:HUD17"/>
    <mergeCell ref="HUE17:HUF17"/>
    <mergeCell ref="HTI17:HTJ17"/>
    <mergeCell ref="HTK17:HTL17"/>
    <mergeCell ref="HTM17:HTN17"/>
    <mergeCell ref="HTO17:HTP17"/>
    <mergeCell ref="HTQ17:HTR17"/>
    <mergeCell ref="HTS17:HTT17"/>
    <mergeCell ref="HSW17:HSX17"/>
    <mergeCell ref="HSY17:HSZ17"/>
    <mergeCell ref="HTA17:HTB17"/>
    <mergeCell ref="HTC17:HTD17"/>
    <mergeCell ref="HTE17:HTF17"/>
    <mergeCell ref="HTG17:HTH17"/>
    <mergeCell ref="HVE17:HVF17"/>
    <mergeCell ref="HVG17:HVH17"/>
    <mergeCell ref="HVI17:HVJ17"/>
    <mergeCell ref="HVK17:HVL17"/>
    <mergeCell ref="HVM17:HVN17"/>
    <mergeCell ref="HVO17:HVP17"/>
    <mergeCell ref="HUS17:HUT17"/>
    <mergeCell ref="HUU17:HUV17"/>
    <mergeCell ref="HUW17:HUX17"/>
    <mergeCell ref="HUY17:HUZ17"/>
    <mergeCell ref="HVA17:HVB17"/>
    <mergeCell ref="HVC17:HVD17"/>
    <mergeCell ref="HUG17:HUH17"/>
    <mergeCell ref="HUI17:HUJ17"/>
    <mergeCell ref="HUK17:HUL17"/>
    <mergeCell ref="HUM17:HUN17"/>
    <mergeCell ref="HUO17:HUP17"/>
    <mergeCell ref="HUQ17:HUR17"/>
    <mergeCell ref="HWO17:HWP17"/>
    <mergeCell ref="HWQ17:HWR17"/>
    <mergeCell ref="HWS17:HWT17"/>
    <mergeCell ref="HWU17:HWV17"/>
    <mergeCell ref="HWW17:HWX17"/>
    <mergeCell ref="HWY17:HWZ17"/>
    <mergeCell ref="HWC17:HWD17"/>
    <mergeCell ref="HWE17:HWF17"/>
    <mergeCell ref="HWG17:HWH17"/>
    <mergeCell ref="HWI17:HWJ17"/>
    <mergeCell ref="HWK17:HWL17"/>
    <mergeCell ref="HWM17:HWN17"/>
    <mergeCell ref="HVQ17:HVR17"/>
    <mergeCell ref="HVS17:HVT17"/>
    <mergeCell ref="HVU17:HVV17"/>
    <mergeCell ref="HVW17:HVX17"/>
    <mergeCell ref="HVY17:HVZ17"/>
    <mergeCell ref="HWA17:HWB17"/>
    <mergeCell ref="HXY17:HXZ17"/>
    <mergeCell ref="HYA17:HYB17"/>
    <mergeCell ref="HYC17:HYD17"/>
    <mergeCell ref="HYE17:HYF17"/>
    <mergeCell ref="HYG17:HYH17"/>
    <mergeCell ref="HYI17:HYJ17"/>
    <mergeCell ref="HXM17:HXN17"/>
    <mergeCell ref="HXO17:HXP17"/>
    <mergeCell ref="HXQ17:HXR17"/>
    <mergeCell ref="HXS17:HXT17"/>
    <mergeCell ref="HXU17:HXV17"/>
    <mergeCell ref="HXW17:HXX17"/>
    <mergeCell ref="HXA17:HXB17"/>
    <mergeCell ref="HXC17:HXD17"/>
    <mergeCell ref="HXE17:HXF17"/>
    <mergeCell ref="HXG17:HXH17"/>
    <mergeCell ref="HXI17:HXJ17"/>
    <mergeCell ref="HXK17:HXL17"/>
    <mergeCell ref="HZI17:HZJ17"/>
    <mergeCell ref="HZK17:HZL17"/>
    <mergeCell ref="HZM17:HZN17"/>
    <mergeCell ref="HZO17:HZP17"/>
    <mergeCell ref="HZQ17:HZR17"/>
    <mergeCell ref="HZS17:HZT17"/>
    <mergeCell ref="HYW17:HYX17"/>
    <mergeCell ref="HYY17:HYZ17"/>
    <mergeCell ref="HZA17:HZB17"/>
    <mergeCell ref="HZC17:HZD17"/>
    <mergeCell ref="HZE17:HZF17"/>
    <mergeCell ref="HZG17:HZH17"/>
    <mergeCell ref="HYK17:HYL17"/>
    <mergeCell ref="HYM17:HYN17"/>
    <mergeCell ref="HYO17:HYP17"/>
    <mergeCell ref="HYQ17:HYR17"/>
    <mergeCell ref="HYS17:HYT17"/>
    <mergeCell ref="HYU17:HYV17"/>
    <mergeCell ref="IAS17:IAT17"/>
    <mergeCell ref="IAU17:IAV17"/>
    <mergeCell ref="IAW17:IAX17"/>
    <mergeCell ref="IAY17:IAZ17"/>
    <mergeCell ref="IBA17:IBB17"/>
    <mergeCell ref="IBC17:IBD17"/>
    <mergeCell ref="IAG17:IAH17"/>
    <mergeCell ref="IAI17:IAJ17"/>
    <mergeCell ref="IAK17:IAL17"/>
    <mergeCell ref="IAM17:IAN17"/>
    <mergeCell ref="IAO17:IAP17"/>
    <mergeCell ref="IAQ17:IAR17"/>
    <mergeCell ref="HZU17:HZV17"/>
    <mergeCell ref="HZW17:HZX17"/>
    <mergeCell ref="HZY17:HZZ17"/>
    <mergeCell ref="IAA17:IAB17"/>
    <mergeCell ref="IAC17:IAD17"/>
    <mergeCell ref="IAE17:IAF17"/>
    <mergeCell ref="ICC17:ICD17"/>
    <mergeCell ref="ICE17:ICF17"/>
    <mergeCell ref="ICG17:ICH17"/>
    <mergeCell ref="ICI17:ICJ17"/>
    <mergeCell ref="ICK17:ICL17"/>
    <mergeCell ref="ICM17:ICN17"/>
    <mergeCell ref="IBQ17:IBR17"/>
    <mergeCell ref="IBS17:IBT17"/>
    <mergeCell ref="IBU17:IBV17"/>
    <mergeCell ref="IBW17:IBX17"/>
    <mergeCell ref="IBY17:IBZ17"/>
    <mergeCell ref="ICA17:ICB17"/>
    <mergeCell ref="IBE17:IBF17"/>
    <mergeCell ref="IBG17:IBH17"/>
    <mergeCell ref="IBI17:IBJ17"/>
    <mergeCell ref="IBK17:IBL17"/>
    <mergeCell ref="IBM17:IBN17"/>
    <mergeCell ref="IBO17:IBP17"/>
    <mergeCell ref="IDM17:IDN17"/>
    <mergeCell ref="IDO17:IDP17"/>
    <mergeCell ref="IDQ17:IDR17"/>
    <mergeCell ref="IDS17:IDT17"/>
    <mergeCell ref="IDU17:IDV17"/>
    <mergeCell ref="IDW17:IDX17"/>
    <mergeCell ref="IDA17:IDB17"/>
    <mergeCell ref="IDC17:IDD17"/>
    <mergeCell ref="IDE17:IDF17"/>
    <mergeCell ref="IDG17:IDH17"/>
    <mergeCell ref="IDI17:IDJ17"/>
    <mergeCell ref="IDK17:IDL17"/>
    <mergeCell ref="ICO17:ICP17"/>
    <mergeCell ref="ICQ17:ICR17"/>
    <mergeCell ref="ICS17:ICT17"/>
    <mergeCell ref="ICU17:ICV17"/>
    <mergeCell ref="ICW17:ICX17"/>
    <mergeCell ref="ICY17:ICZ17"/>
    <mergeCell ref="IEW17:IEX17"/>
    <mergeCell ref="IEY17:IEZ17"/>
    <mergeCell ref="IFA17:IFB17"/>
    <mergeCell ref="IFC17:IFD17"/>
    <mergeCell ref="IFE17:IFF17"/>
    <mergeCell ref="IFG17:IFH17"/>
    <mergeCell ref="IEK17:IEL17"/>
    <mergeCell ref="IEM17:IEN17"/>
    <mergeCell ref="IEO17:IEP17"/>
    <mergeCell ref="IEQ17:IER17"/>
    <mergeCell ref="IES17:IET17"/>
    <mergeCell ref="IEU17:IEV17"/>
    <mergeCell ref="IDY17:IDZ17"/>
    <mergeCell ref="IEA17:IEB17"/>
    <mergeCell ref="IEC17:IED17"/>
    <mergeCell ref="IEE17:IEF17"/>
    <mergeCell ref="IEG17:IEH17"/>
    <mergeCell ref="IEI17:IEJ17"/>
    <mergeCell ref="IGG17:IGH17"/>
    <mergeCell ref="IGI17:IGJ17"/>
    <mergeCell ref="IGK17:IGL17"/>
    <mergeCell ref="IGM17:IGN17"/>
    <mergeCell ref="IGO17:IGP17"/>
    <mergeCell ref="IGQ17:IGR17"/>
    <mergeCell ref="IFU17:IFV17"/>
    <mergeCell ref="IFW17:IFX17"/>
    <mergeCell ref="IFY17:IFZ17"/>
    <mergeCell ref="IGA17:IGB17"/>
    <mergeCell ref="IGC17:IGD17"/>
    <mergeCell ref="IGE17:IGF17"/>
    <mergeCell ref="IFI17:IFJ17"/>
    <mergeCell ref="IFK17:IFL17"/>
    <mergeCell ref="IFM17:IFN17"/>
    <mergeCell ref="IFO17:IFP17"/>
    <mergeCell ref="IFQ17:IFR17"/>
    <mergeCell ref="IFS17:IFT17"/>
    <mergeCell ref="IHQ17:IHR17"/>
    <mergeCell ref="IHS17:IHT17"/>
    <mergeCell ref="IHU17:IHV17"/>
    <mergeCell ref="IHW17:IHX17"/>
    <mergeCell ref="IHY17:IHZ17"/>
    <mergeCell ref="IIA17:IIB17"/>
    <mergeCell ref="IHE17:IHF17"/>
    <mergeCell ref="IHG17:IHH17"/>
    <mergeCell ref="IHI17:IHJ17"/>
    <mergeCell ref="IHK17:IHL17"/>
    <mergeCell ref="IHM17:IHN17"/>
    <mergeCell ref="IHO17:IHP17"/>
    <mergeCell ref="IGS17:IGT17"/>
    <mergeCell ref="IGU17:IGV17"/>
    <mergeCell ref="IGW17:IGX17"/>
    <mergeCell ref="IGY17:IGZ17"/>
    <mergeCell ref="IHA17:IHB17"/>
    <mergeCell ref="IHC17:IHD17"/>
    <mergeCell ref="IJA17:IJB17"/>
    <mergeCell ref="IJC17:IJD17"/>
    <mergeCell ref="IJE17:IJF17"/>
    <mergeCell ref="IJG17:IJH17"/>
    <mergeCell ref="IJI17:IJJ17"/>
    <mergeCell ref="IJK17:IJL17"/>
    <mergeCell ref="IIO17:IIP17"/>
    <mergeCell ref="IIQ17:IIR17"/>
    <mergeCell ref="IIS17:IIT17"/>
    <mergeCell ref="IIU17:IIV17"/>
    <mergeCell ref="IIW17:IIX17"/>
    <mergeCell ref="IIY17:IIZ17"/>
    <mergeCell ref="IIC17:IID17"/>
    <mergeCell ref="IIE17:IIF17"/>
    <mergeCell ref="IIG17:IIH17"/>
    <mergeCell ref="III17:IIJ17"/>
    <mergeCell ref="IIK17:IIL17"/>
    <mergeCell ref="IIM17:IIN17"/>
    <mergeCell ref="IKK17:IKL17"/>
    <mergeCell ref="IKM17:IKN17"/>
    <mergeCell ref="IKO17:IKP17"/>
    <mergeCell ref="IKQ17:IKR17"/>
    <mergeCell ref="IKS17:IKT17"/>
    <mergeCell ref="IKU17:IKV17"/>
    <mergeCell ref="IJY17:IJZ17"/>
    <mergeCell ref="IKA17:IKB17"/>
    <mergeCell ref="IKC17:IKD17"/>
    <mergeCell ref="IKE17:IKF17"/>
    <mergeCell ref="IKG17:IKH17"/>
    <mergeCell ref="IKI17:IKJ17"/>
    <mergeCell ref="IJM17:IJN17"/>
    <mergeCell ref="IJO17:IJP17"/>
    <mergeCell ref="IJQ17:IJR17"/>
    <mergeCell ref="IJS17:IJT17"/>
    <mergeCell ref="IJU17:IJV17"/>
    <mergeCell ref="IJW17:IJX17"/>
    <mergeCell ref="ILU17:ILV17"/>
    <mergeCell ref="ILW17:ILX17"/>
    <mergeCell ref="ILY17:ILZ17"/>
    <mergeCell ref="IMA17:IMB17"/>
    <mergeCell ref="IMC17:IMD17"/>
    <mergeCell ref="IME17:IMF17"/>
    <mergeCell ref="ILI17:ILJ17"/>
    <mergeCell ref="ILK17:ILL17"/>
    <mergeCell ref="ILM17:ILN17"/>
    <mergeCell ref="ILO17:ILP17"/>
    <mergeCell ref="ILQ17:ILR17"/>
    <mergeCell ref="ILS17:ILT17"/>
    <mergeCell ref="IKW17:IKX17"/>
    <mergeCell ref="IKY17:IKZ17"/>
    <mergeCell ref="ILA17:ILB17"/>
    <mergeCell ref="ILC17:ILD17"/>
    <mergeCell ref="ILE17:ILF17"/>
    <mergeCell ref="ILG17:ILH17"/>
    <mergeCell ref="INE17:INF17"/>
    <mergeCell ref="ING17:INH17"/>
    <mergeCell ref="INI17:INJ17"/>
    <mergeCell ref="INK17:INL17"/>
    <mergeCell ref="INM17:INN17"/>
    <mergeCell ref="INO17:INP17"/>
    <mergeCell ref="IMS17:IMT17"/>
    <mergeCell ref="IMU17:IMV17"/>
    <mergeCell ref="IMW17:IMX17"/>
    <mergeCell ref="IMY17:IMZ17"/>
    <mergeCell ref="INA17:INB17"/>
    <mergeCell ref="INC17:IND17"/>
    <mergeCell ref="IMG17:IMH17"/>
    <mergeCell ref="IMI17:IMJ17"/>
    <mergeCell ref="IMK17:IML17"/>
    <mergeCell ref="IMM17:IMN17"/>
    <mergeCell ref="IMO17:IMP17"/>
    <mergeCell ref="IMQ17:IMR17"/>
    <mergeCell ref="IOO17:IOP17"/>
    <mergeCell ref="IOQ17:IOR17"/>
    <mergeCell ref="IOS17:IOT17"/>
    <mergeCell ref="IOU17:IOV17"/>
    <mergeCell ref="IOW17:IOX17"/>
    <mergeCell ref="IOY17:IOZ17"/>
    <mergeCell ref="IOC17:IOD17"/>
    <mergeCell ref="IOE17:IOF17"/>
    <mergeCell ref="IOG17:IOH17"/>
    <mergeCell ref="IOI17:IOJ17"/>
    <mergeCell ref="IOK17:IOL17"/>
    <mergeCell ref="IOM17:ION17"/>
    <mergeCell ref="INQ17:INR17"/>
    <mergeCell ref="INS17:INT17"/>
    <mergeCell ref="INU17:INV17"/>
    <mergeCell ref="INW17:INX17"/>
    <mergeCell ref="INY17:INZ17"/>
    <mergeCell ref="IOA17:IOB17"/>
    <mergeCell ref="IPY17:IPZ17"/>
    <mergeCell ref="IQA17:IQB17"/>
    <mergeCell ref="IQC17:IQD17"/>
    <mergeCell ref="IQE17:IQF17"/>
    <mergeCell ref="IQG17:IQH17"/>
    <mergeCell ref="IQI17:IQJ17"/>
    <mergeCell ref="IPM17:IPN17"/>
    <mergeCell ref="IPO17:IPP17"/>
    <mergeCell ref="IPQ17:IPR17"/>
    <mergeCell ref="IPS17:IPT17"/>
    <mergeCell ref="IPU17:IPV17"/>
    <mergeCell ref="IPW17:IPX17"/>
    <mergeCell ref="IPA17:IPB17"/>
    <mergeCell ref="IPC17:IPD17"/>
    <mergeCell ref="IPE17:IPF17"/>
    <mergeCell ref="IPG17:IPH17"/>
    <mergeCell ref="IPI17:IPJ17"/>
    <mergeCell ref="IPK17:IPL17"/>
    <mergeCell ref="IRI17:IRJ17"/>
    <mergeCell ref="IRK17:IRL17"/>
    <mergeCell ref="IRM17:IRN17"/>
    <mergeCell ref="IRO17:IRP17"/>
    <mergeCell ref="IRQ17:IRR17"/>
    <mergeCell ref="IRS17:IRT17"/>
    <mergeCell ref="IQW17:IQX17"/>
    <mergeCell ref="IQY17:IQZ17"/>
    <mergeCell ref="IRA17:IRB17"/>
    <mergeCell ref="IRC17:IRD17"/>
    <mergeCell ref="IRE17:IRF17"/>
    <mergeCell ref="IRG17:IRH17"/>
    <mergeCell ref="IQK17:IQL17"/>
    <mergeCell ref="IQM17:IQN17"/>
    <mergeCell ref="IQO17:IQP17"/>
    <mergeCell ref="IQQ17:IQR17"/>
    <mergeCell ref="IQS17:IQT17"/>
    <mergeCell ref="IQU17:IQV17"/>
    <mergeCell ref="ISS17:IST17"/>
    <mergeCell ref="ISU17:ISV17"/>
    <mergeCell ref="ISW17:ISX17"/>
    <mergeCell ref="ISY17:ISZ17"/>
    <mergeCell ref="ITA17:ITB17"/>
    <mergeCell ref="ITC17:ITD17"/>
    <mergeCell ref="ISG17:ISH17"/>
    <mergeCell ref="ISI17:ISJ17"/>
    <mergeCell ref="ISK17:ISL17"/>
    <mergeCell ref="ISM17:ISN17"/>
    <mergeCell ref="ISO17:ISP17"/>
    <mergeCell ref="ISQ17:ISR17"/>
    <mergeCell ref="IRU17:IRV17"/>
    <mergeCell ref="IRW17:IRX17"/>
    <mergeCell ref="IRY17:IRZ17"/>
    <mergeCell ref="ISA17:ISB17"/>
    <mergeCell ref="ISC17:ISD17"/>
    <mergeCell ref="ISE17:ISF17"/>
    <mergeCell ref="IUC17:IUD17"/>
    <mergeCell ref="IUE17:IUF17"/>
    <mergeCell ref="IUG17:IUH17"/>
    <mergeCell ref="IUI17:IUJ17"/>
    <mergeCell ref="IUK17:IUL17"/>
    <mergeCell ref="IUM17:IUN17"/>
    <mergeCell ref="ITQ17:ITR17"/>
    <mergeCell ref="ITS17:ITT17"/>
    <mergeCell ref="ITU17:ITV17"/>
    <mergeCell ref="ITW17:ITX17"/>
    <mergeCell ref="ITY17:ITZ17"/>
    <mergeCell ref="IUA17:IUB17"/>
    <mergeCell ref="ITE17:ITF17"/>
    <mergeCell ref="ITG17:ITH17"/>
    <mergeCell ref="ITI17:ITJ17"/>
    <mergeCell ref="ITK17:ITL17"/>
    <mergeCell ref="ITM17:ITN17"/>
    <mergeCell ref="ITO17:ITP17"/>
    <mergeCell ref="IVM17:IVN17"/>
    <mergeCell ref="IVO17:IVP17"/>
    <mergeCell ref="IVQ17:IVR17"/>
    <mergeCell ref="IVS17:IVT17"/>
    <mergeCell ref="IVU17:IVV17"/>
    <mergeCell ref="IVW17:IVX17"/>
    <mergeCell ref="IVA17:IVB17"/>
    <mergeCell ref="IVC17:IVD17"/>
    <mergeCell ref="IVE17:IVF17"/>
    <mergeCell ref="IVG17:IVH17"/>
    <mergeCell ref="IVI17:IVJ17"/>
    <mergeCell ref="IVK17:IVL17"/>
    <mergeCell ref="IUO17:IUP17"/>
    <mergeCell ref="IUQ17:IUR17"/>
    <mergeCell ref="IUS17:IUT17"/>
    <mergeCell ref="IUU17:IUV17"/>
    <mergeCell ref="IUW17:IUX17"/>
    <mergeCell ref="IUY17:IUZ17"/>
    <mergeCell ref="IWW17:IWX17"/>
    <mergeCell ref="IWY17:IWZ17"/>
    <mergeCell ref="IXA17:IXB17"/>
    <mergeCell ref="IXC17:IXD17"/>
    <mergeCell ref="IXE17:IXF17"/>
    <mergeCell ref="IXG17:IXH17"/>
    <mergeCell ref="IWK17:IWL17"/>
    <mergeCell ref="IWM17:IWN17"/>
    <mergeCell ref="IWO17:IWP17"/>
    <mergeCell ref="IWQ17:IWR17"/>
    <mergeCell ref="IWS17:IWT17"/>
    <mergeCell ref="IWU17:IWV17"/>
    <mergeCell ref="IVY17:IVZ17"/>
    <mergeCell ref="IWA17:IWB17"/>
    <mergeCell ref="IWC17:IWD17"/>
    <mergeCell ref="IWE17:IWF17"/>
    <mergeCell ref="IWG17:IWH17"/>
    <mergeCell ref="IWI17:IWJ17"/>
    <mergeCell ref="IYG17:IYH17"/>
    <mergeCell ref="IYI17:IYJ17"/>
    <mergeCell ref="IYK17:IYL17"/>
    <mergeCell ref="IYM17:IYN17"/>
    <mergeCell ref="IYO17:IYP17"/>
    <mergeCell ref="IYQ17:IYR17"/>
    <mergeCell ref="IXU17:IXV17"/>
    <mergeCell ref="IXW17:IXX17"/>
    <mergeCell ref="IXY17:IXZ17"/>
    <mergeCell ref="IYA17:IYB17"/>
    <mergeCell ref="IYC17:IYD17"/>
    <mergeCell ref="IYE17:IYF17"/>
    <mergeCell ref="IXI17:IXJ17"/>
    <mergeCell ref="IXK17:IXL17"/>
    <mergeCell ref="IXM17:IXN17"/>
    <mergeCell ref="IXO17:IXP17"/>
    <mergeCell ref="IXQ17:IXR17"/>
    <mergeCell ref="IXS17:IXT17"/>
    <mergeCell ref="IZQ17:IZR17"/>
    <mergeCell ref="IZS17:IZT17"/>
    <mergeCell ref="IZU17:IZV17"/>
    <mergeCell ref="IZW17:IZX17"/>
    <mergeCell ref="IZY17:IZZ17"/>
    <mergeCell ref="JAA17:JAB17"/>
    <mergeCell ref="IZE17:IZF17"/>
    <mergeCell ref="IZG17:IZH17"/>
    <mergeCell ref="IZI17:IZJ17"/>
    <mergeCell ref="IZK17:IZL17"/>
    <mergeCell ref="IZM17:IZN17"/>
    <mergeCell ref="IZO17:IZP17"/>
    <mergeCell ref="IYS17:IYT17"/>
    <mergeCell ref="IYU17:IYV17"/>
    <mergeCell ref="IYW17:IYX17"/>
    <mergeCell ref="IYY17:IYZ17"/>
    <mergeCell ref="IZA17:IZB17"/>
    <mergeCell ref="IZC17:IZD17"/>
    <mergeCell ref="JBA17:JBB17"/>
    <mergeCell ref="JBC17:JBD17"/>
    <mergeCell ref="JBE17:JBF17"/>
    <mergeCell ref="JBG17:JBH17"/>
    <mergeCell ref="JBI17:JBJ17"/>
    <mergeCell ref="JBK17:JBL17"/>
    <mergeCell ref="JAO17:JAP17"/>
    <mergeCell ref="JAQ17:JAR17"/>
    <mergeCell ref="JAS17:JAT17"/>
    <mergeCell ref="JAU17:JAV17"/>
    <mergeCell ref="JAW17:JAX17"/>
    <mergeCell ref="JAY17:JAZ17"/>
    <mergeCell ref="JAC17:JAD17"/>
    <mergeCell ref="JAE17:JAF17"/>
    <mergeCell ref="JAG17:JAH17"/>
    <mergeCell ref="JAI17:JAJ17"/>
    <mergeCell ref="JAK17:JAL17"/>
    <mergeCell ref="JAM17:JAN17"/>
    <mergeCell ref="JCK17:JCL17"/>
    <mergeCell ref="JCM17:JCN17"/>
    <mergeCell ref="JCO17:JCP17"/>
    <mergeCell ref="JCQ17:JCR17"/>
    <mergeCell ref="JCS17:JCT17"/>
    <mergeCell ref="JCU17:JCV17"/>
    <mergeCell ref="JBY17:JBZ17"/>
    <mergeCell ref="JCA17:JCB17"/>
    <mergeCell ref="JCC17:JCD17"/>
    <mergeCell ref="JCE17:JCF17"/>
    <mergeCell ref="JCG17:JCH17"/>
    <mergeCell ref="JCI17:JCJ17"/>
    <mergeCell ref="JBM17:JBN17"/>
    <mergeCell ref="JBO17:JBP17"/>
    <mergeCell ref="JBQ17:JBR17"/>
    <mergeCell ref="JBS17:JBT17"/>
    <mergeCell ref="JBU17:JBV17"/>
    <mergeCell ref="JBW17:JBX17"/>
    <mergeCell ref="JDU17:JDV17"/>
    <mergeCell ref="JDW17:JDX17"/>
    <mergeCell ref="JDY17:JDZ17"/>
    <mergeCell ref="JEA17:JEB17"/>
    <mergeCell ref="JEC17:JED17"/>
    <mergeCell ref="JEE17:JEF17"/>
    <mergeCell ref="JDI17:JDJ17"/>
    <mergeCell ref="JDK17:JDL17"/>
    <mergeCell ref="JDM17:JDN17"/>
    <mergeCell ref="JDO17:JDP17"/>
    <mergeCell ref="JDQ17:JDR17"/>
    <mergeCell ref="JDS17:JDT17"/>
    <mergeCell ref="JCW17:JCX17"/>
    <mergeCell ref="JCY17:JCZ17"/>
    <mergeCell ref="JDA17:JDB17"/>
    <mergeCell ref="JDC17:JDD17"/>
    <mergeCell ref="JDE17:JDF17"/>
    <mergeCell ref="JDG17:JDH17"/>
    <mergeCell ref="JFE17:JFF17"/>
    <mergeCell ref="JFG17:JFH17"/>
    <mergeCell ref="JFI17:JFJ17"/>
    <mergeCell ref="JFK17:JFL17"/>
    <mergeCell ref="JFM17:JFN17"/>
    <mergeCell ref="JFO17:JFP17"/>
    <mergeCell ref="JES17:JET17"/>
    <mergeCell ref="JEU17:JEV17"/>
    <mergeCell ref="JEW17:JEX17"/>
    <mergeCell ref="JEY17:JEZ17"/>
    <mergeCell ref="JFA17:JFB17"/>
    <mergeCell ref="JFC17:JFD17"/>
    <mergeCell ref="JEG17:JEH17"/>
    <mergeCell ref="JEI17:JEJ17"/>
    <mergeCell ref="JEK17:JEL17"/>
    <mergeCell ref="JEM17:JEN17"/>
    <mergeCell ref="JEO17:JEP17"/>
    <mergeCell ref="JEQ17:JER17"/>
    <mergeCell ref="JGO17:JGP17"/>
    <mergeCell ref="JGQ17:JGR17"/>
    <mergeCell ref="JGS17:JGT17"/>
    <mergeCell ref="JGU17:JGV17"/>
    <mergeCell ref="JGW17:JGX17"/>
    <mergeCell ref="JGY17:JGZ17"/>
    <mergeCell ref="JGC17:JGD17"/>
    <mergeCell ref="JGE17:JGF17"/>
    <mergeCell ref="JGG17:JGH17"/>
    <mergeCell ref="JGI17:JGJ17"/>
    <mergeCell ref="JGK17:JGL17"/>
    <mergeCell ref="JGM17:JGN17"/>
    <mergeCell ref="JFQ17:JFR17"/>
    <mergeCell ref="JFS17:JFT17"/>
    <mergeCell ref="JFU17:JFV17"/>
    <mergeCell ref="JFW17:JFX17"/>
    <mergeCell ref="JFY17:JFZ17"/>
    <mergeCell ref="JGA17:JGB17"/>
    <mergeCell ref="JHY17:JHZ17"/>
    <mergeCell ref="JIA17:JIB17"/>
    <mergeCell ref="JIC17:JID17"/>
    <mergeCell ref="JIE17:JIF17"/>
    <mergeCell ref="JIG17:JIH17"/>
    <mergeCell ref="JII17:JIJ17"/>
    <mergeCell ref="JHM17:JHN17"/>
    <mergeCell ref="JHO17:JHP17"/>
    <mergeCell ref="JHQ17:JHR17"/>
    <mergeCell ref="JHS17:JHT17"/>
    <mergeCell ref="JHU17:JHV17"/>
    <mergeCell ref="JHW17:JHX17"/>
    <mergeCell ref="JHA17:JHB17"/>
    <mergeCell ref="JHC17:JHD17"/>
    <mergeCell ref="JHE17:JHF17"/>
    <mergeCell ref="JHG17:JHH17"/>
    <mergeCell ref="JHI17:JHJ17"/>
    <mergeCell ref="JHK17:JHL17"/>
    <mergeCell ref="JJI17:JJJ17"/>
    <mergeCell ref="JJK17:JJL17"/>
    <mergeCell ref="JJM17:JJN17"/>
    <mergeCell ref="JJO17:JJP17"/>
    <mergeCell ref="JJQ17:JJR17"/>
    <mergeCell ref="JJS17:JJT17"/>
    <mergeCell ref="JIW17:JIX17"/>
    <mergeCell ref="JIY17:JIZ17"/>
    <mergeCell ref="JJA17:JJB17"/>
    <mergeCell ref="JJC17:JJD17"/>
    <mergeCell ref="JJE17:JJF17"/>
    <mergeCell ref="JJG17:JJH17"/>
    <mergeCell ref="JIK17:JIL17"/>
    <mergeCell ref="JIM17:JIN17"/>
    <mergeCell ref="JIO17:JIP17"/>
    <mergeCell ref="JIQ17:JIR17"/>
    <mergeCell ref="JIS17:JIT17"/>
    <mergeCell ref="JIU17:JIV17"/>
    <mergeCell ref="JKS17:JKT17"/>
    <mergeCell ref="JKU17:JKV17"/>
    <mergeCell ref="JKW17:JKX17"/>
    <mergeCell ref="JKY17:JKZ17"/>
    <mergeCell ref="JLA17:JLB17"/>
    <mergeCell ref="JLC17:JLD17"/>
    <mergeCell ref="JKG17:JKH17"/>
    <mergeCell ref="JKI17:JKJ17"/>
    <mergeCell ref="JKK17:JKL17"/>
    <mergeCell ref="JKM17:JKN17"/>
    <mergeCell ref="JKO17:JKP17"/>
    <mergeCell ref="JKQ17:JKR17"/>
    <mergeCell ref="JJU17:JJV17"/>
    <mergeCell ref="JJW17:JJX17"/>
    <mergeCell ref="JJY17:JJZ17"/>
    <mergeCell ref="JKA17:JKB17"/>
    <mergeCell ref="JKC17:JKD17"/>
    <mergeCell ref="JKE17:JKF17"/>
    <mergeCell ref="JMC17:JMD17"/>
    <mergeCell ref="JME17:JMF17"/>
    <mergeCell ref="JMG17:JMH17"/>
    <mergeCell ref="JMI17:JMJ17"/>
    <mergeCell ref="JMK17:JML17"/>
    <mergeCell ref="JMM17:JMN17"/>
    <mergeCell ref="JLQ17:JLR17"/>
    <mergeCell ref="JLS17:JLT17"/>
    <mergeCell ref="JLU17:JLV17"/>
    <mergeCell ref="JLW17:JLX17"/>
    <mergeCell ref="JLY17:JLZ17"/>
    <mergeCell ref="JMA17:JMB17"/>
    <mergeCell ref="JLE17:JLF17"/>
    <mergeCell ref="JLG17:JLH17"/>
    <mergeCell ref="JLI17:JLJ17"/>
    <mergeCell ref="JLK17:JLL17"/>
    <mergeCell ref="JLM17:JLN17"/>
    <mergeCell ref="JLO17:JLP17"/>
    <mergeCell ref="JNM17:JNN17"/>
    <mergeCell ref="JNO17:JNP17"/>
    <mergeCell ref="JNQ17:JNR17"/>
    <mergeCell ref="JNS17:JNT17"/>
    <mergeCell ref="JNU17:JNV17"/>
    <mergeCell ref="JNW17:JNX17"/>
    <mergeCell ref="JNA17:JNB17"/>
    <mergeCell ref="JNC17:JND17"/>
    <mergeCell ref="JNE17:JNF17"/>
    <mergeCell ref="JNG17:JNH17"/>
    <mergeCell ref="JNI17:JNJ17"/>
    <mergeCell ref="JNK17:JNL17"/>
    <mergeCell ref="JMO17:JMP17"/>
    <mergeCell ref="JMQ17:JMR17"/>
    <mergeCell ref="JMS17:JMT17"/>
    <mergeCell ref="JMU17:JMV17"/>
    <mergeCell ref="JMW17:JMX17"/>
    <mergeCell ref="JMY17:JMZ17"/>
    <mergeCell ref="JOW17:JOX17"/>
    <mergeCell ref="JOY17:JOZ17"/>
    <mergeCell ref="JPA17:JPB17"/>
    <mergeCell ref="JPC17:JPD17"/>
    <mergeCell ref="JPE17:JPF17"/>
    <mergeCell ref="JPG17:JPH17"/>
    <mergeCell ref="JOK17:JOL17"/>
    <mergeCell ref="JOM17:JON17"/>
    <mergeCell ref="JOO17:JOP17"/>
    <mergeCell ref="JOQ17:JOR17"/>
    <mergeCell ref="JOS17:JOT17"/>
    <mergeCell ref="JOU17:JOV17"/>
    <mergeCell ref="JNY17:JNZ17"/>
    <mergeCell ref="JOA17:JOB17"/>
    <mergeCell ref="JOC17:JOD17"/>
    <mergeCell ref="JOE17:JOF17"/>
    <mergeCell ref="JOG17:JOH17"/>
    <mergeCell ref="JOI17:JOJ17"/>
    <mergeCell ref="JQG17:JQH17"/>
    <mergeCell ref="JQI17:JQJ17"/>
    <mergeCell ref="JQK17:JQL17"/>
    <mergeCell ref="JQM17:JQN17"/>
    <mergeCell ref="JQO17:JQP17"/>
    <mergeCell ref="JQQ17:JQR17"/>
    <mergeCell ref="JPU17:JPV17"/>
    <mergeCell ref="JPW17:JPX17"/>
    <mergeCell ref="JPY17:JPZ17"/>
    <mergeCell ref="JQA17:JQB17"/>
    <mergeCell ref="JQC17:JQD17"/>
    <mergeCell ref="JQE17:JQF17"/>
    <mergeCell ref="JPI17:JPJ17"/>
    <mergeCell ref="JPK17:JPL17"/>
    <mergeCell ref="JPM17:JPN17"/>
    <mergeCell ref="JPO17:JPP17"/>
    <mergeCell ref="JPQ17:JPR17"/>
    <mergeCell ref="JPS17:JPT17"/>
    <mergeCell ref="JRQ17:JRR17"/>
    <mergeCell ref="JRS17:JRT17"/>
    <mergeCell ref="JRU17:JRV17"/>
    <mergeCell ref="JRW17:JRX17"/>
    <mergeCell ref="JRY17:JRZ17"/>
    <mergeCell ref="JSA17:JSB17"/>
    <mergeCell ref="JRE17:JRF17"/>
    <mergeCell ref="JRG17:JRH17"/>
    <mergeCell ref="JRI17:JRJ17"/>
    <mergeCell ref="JRK17:JRL17"/>
    <mergeCell ref="JRM17:JRN17"/>
    <mergeCell ref="JRO17:JRP17"/>
    <mergeCell ref="JQS17:JQT17"/>
    <mergeCell ref="JQU17:JQV17"/>
    <mergeCell ref="JQW17:JQX17"/>
    <mergeCell ref="JQY17:JQZ17"/>
    <mergeCell ref="JRA17:JRB17"/>
    <mergeCell ref="JRC17:JRD17"/>
    <mergeCell ref="JTA17:JTB17"/>
    <mergeCell ref="JTC17:JTD17"/>
    <mergeCell ref="JTE17:JTF17"/>
    <mergeCell ref="JTG17:JTH17"/>
    <mergeCell ref="JTI17:JTJ17"/>
    <mergeCell ref="JTK17:JTL17"/>
    <mergeCell ref="JSO17:JSP17"/>
    <mergeCell ref="JSQ17:JSR17"/>
    <mergeCell ref="JSS17:JST17"/>
    <mergeCell ref="JSU17:JSV17"/>
    <mergeCell ref="JSW17:JSX17"/>
    <mergeCell ref="JSY17:JSZ17"/>
    <mergeCell ref="JSC17:JSD17"/>
    <mergeCell ref="JSE17:JSF17"/>
    <mergeCell ref="JSG17:JSH17"/>
    <mergeCell ref="JSI17:JSJ17"/>
    <mergeCell ref="JSK17:JSL17"/>
    <mergeCell ref="JSM17:JSN17"/>
    <mergeCell ref="JUK17:JUL17"/>
    <mergeCell ref="JUM17:JUN17"/>
    <mergeCell ref="JUO17:JUP17"/>
    <mergeCell ref="JUQ17:JUR17"/>
    <mergeCell ref="JUS17:JUT17"/>
    <mergeCell ref="JUU17:JUV17"/>
    <mergeCell ref="JTY17:JTZ17"/>
    <mergeCell ref="JUA17:JUB17"/>
    <mergeCell ref="JUC17:JUD17"/>
    <mergeCell ref="JUE17:JUF17"/>
    <mergeCell ref="JUG17:JUH17"/>
    <mergeCell ref="JUI17:JUJ17"/>
    <mergeCell ref="JTM17:JTN17"/>
    <mergeCell ref="JTO17:JTP17"/>
    <mergeCell ref="JTQ17:JTR17"/>
    <mergeCell ref="JTS17:JTT17"/>
    <mergeCell ref="JTU17:JTV17"/>
    <mergeCell ref="JTW17:JTX17"/>
    <mergeCell ref="JVU17:JVV17"/>
    <mergeCell ref="JVW17:JVX17"/>
    <mergeCell ref="JVY17:JVZ17"/>
    <mergeCell ref="JWA17:JWB17"/>
    <mergeCell ref="JWC17:JWD17"/>
    <mergeCell ref="JWE17:JWF17"/>
    <mergeCell ref="JVI17:JVJ17"/>
    <mergeCell ref="JVK17:JVL17"/>
    <mergeCell ref="JVM17:JVN17"/>
    <mergeCell ref="JVO17:JVP17"/>
    <mergeCell ref="JVQ17:JVR17"/>
    <mergeCell ref="JVS17:JVT17"/>
    <mergeCell ref="JUW17:JUX17"/>
    <mergeCell ref="JUY17:JUZ17"/>
    <mergeCell ref="JVA17:JVB17"/>
    <mergeCell ref="JVC17:JVD17"/>
    <mergeCell ref="JVE17:JVF17"/>
    <mergeCell ref="JVG17:JVH17"/>
    <mergeCell ref="JXE17:JXF17"/>
    <mergeCell ref="JXG17:JXH17"/>
    <mergeCell ref="JXI17:JXJ17"/>
    <mergeCell ref="JXK17:JXL17"/>
    <mergeCell ref="JXM17:JXN17"/>
    <mergeCell ref="JXO17:JXP17"/>
    <mergeCell ref="JWS17:JWT17"/>
    <mergeCell ref="JWU17:JWV17"/>
    <mergeCell ref="JWW17:JWX17"/>
    <mergeCell ref="JWY17:JWZ17"/>
    <mergeCell ref="JXA17:JXB17"/>
    <mergeCell ref="JXC17:JXD17"/>
    <mergeCell ref="JWG17:JWH17"/>
    <mergeCell ref="JWI17:JWJ17"/>
    <mergeCell ref="JWK17:JWL17"/>
    <mergeCell ref="JWM17:JWN17"/>
    <mergeCell ref="JWO17:JWP17"/>
    <mergeCell ref="JWQ17:JWR17"/>
    <mergeCell ref="JYO17:JYP17"/>
    <mergeCell ref="JYQ17:JYR17"/>
    <mergeCell ref="JYS17:JYT17"/>
    <mergeCell ref="JYU17:JYV17"/>
    <mergeCell ref="JYW17:JYX17"/>
    <mergeCell ref="JYY17:JYZ17"/>
    <mergeCell ref="JYC17:JYD17"/>
    <mergeCell ref="JYE17:JYF17"/>
    <mergeCell ref="JYG17:JYH17"/>
    <mergeCell ref="JYI17:JYJ17"/>
    <mergeCell ref="JYK17:JYL17"/>
    <mergeCell ref="JYM17:JYN17"/>
    <mergeCell ref="JXQ17:JXR17"/>
    <mergeCell ref="JXS17:JXT17"/>
    <mergeCell ref="JXU17:JXV17"/>
    <mergeCell ref="JXW17:JXX17"/>
    <mergeCell ref="JXY17:JXZ17"/>
    <mergeCell ref="JYA17:JYB17"/>
    <mergeCell ref="JZY17:JZZ17"/>
    <mergeCell ref="KAA17:KAB17"/>
    <mergeCell ref="KAC17:KAD17"/>
    <mergeCell ref="KAE17:KAF17"/>
    <mergeCell ref="KAG17:KAH17"/>
    <mergeCell ref="KAI17:KAJ17"/>
    <mergeCell ref="JZM17:JZN17"/>
    <mergeCell ref="JZO17:JZP17"/>
    <mergeCell ref="JZQ17:JZR17"/>
    <mergeCell ref="JZS17:JZT17"/>
    <mergeCell ref="JZU17:JZV17"/>
    <mergeCell ref="JZW17:JZX17"/>
    <mergeCell ref="JZA17:JZB17"/>
    <mergeCell ref="JZC17:JZD17"/>
    <mergeCell ref="JZE17:JZF17"/>
    <mergeCell ref="JZG17:JZH17"/>
    <mergeCell ref="JZI17:JZJ17"/>
    <mergeCell ref="JZK17:JZL17"/>
    <mergeCell ref="KBI17:KBJ17"/>
    <mergeCell ref="KBK17:KBL17"/>
    <mergeCell ref="KBM17:KBN17"/>
    <mergeCell ref="KBO17:KBP17"/>
    <mergeCell ref="KBQ17:KBR17"/>
    <mergeCell ref="KBS17:KBT17"/>
    <mergeCell ref="KAW17:KAX17"/>
    <mergeCell ref="KAY17:KAZ17"/>
    <mergeCell ref="KBA17:KBB17"/>
    <mergeCell ref="KBC17:KBD17"/>
    <mergeCell ref="KBE17:KBF17"/>
    <mergeCell ref="KBG17:KBH17"/>
    <mergeCell ref="KAK17:KAL17"/>
    <mergeCell ref="KAM17:KAN17"/>
    <mergeCell ref="KAO17:KAP17"/>
    <mergeCell ref="KAQ17:KAR17"/>
    <mergeCell ref="KAS17:KAT17"/>
    <mergeCell ref="KAU17:KAV17"/>
    <mergeCell ref="KCS17:KCT17"/>
    <mergeCell ref="KCU17:KCV17"/>
    <mergeCell ref="KCW17:KCX17"/>
    <mergeCell ref="KCY17:KCZ17"/>
    <mergeCell ref="KDA17:KDB17"/>
    <mergeCell ref="KDC17:KDD17"/>
    <mergeCell ref="KCG17:KCH17"/>
    <mergeCell ref="KCI17:KCJ17"/>
    <mergeCell ref="KCK17:KCL17"/>
    <mergeCell ref="KCM17:KCN17"/>
    <mergeCell ref="KCO17:KCP17"/>
    <mergeCell ref="KCQ17:KCR17"/>
    <mergeCell ref="KBU17:KBV17"/>
    <mergeCell ref="KBW17:KBX17"/>
    <mergeCell ref="KBY17:KBZ17"/>
    <mergeCell ref="KCA17:KCB17"/>
    <mergeCell ref="KCC17:KCD17"/>
    <mergeCell ref="KCE17:KCF17"/>
    <mergeCell ref="KEC17:KED17"/>
    <mergeCell ref="KEE17:KEF17"/>
    <mergeCell ref="KEG17:KEH17"/>
    <mergeCell ref="KEI17:KEJ17"/>
    <mergeCell ref="KEK17:KEL17"/>
    <mergeCell ref="KEM17:KEN17"/>
    <mergeCell ref="KDQ17:KDR17"/>
    <mergeCell ref="KDS17:KDT17"/>
    <mergeCell ref="KDU17:KDV17"/>
    <mergeCell ref="KDW17:KDX17"/>
    <mergeCell ref="KDY17:KDZ17"/>
    <mergeCell ref="KEA17:KEB17"/>
    <mergeCell ref="KDE17:KDF17"/>
    <mergeCell ref="KDG17:KDH17"/>
    <mergeCell ref="KDI17:KDJ17"/>
    <mergeCell ref="KDK17:KDL17"/>
    <mergeCell ref="KDM17:KDN17"/>
    <mergeCell ref="KDO17:KDP17"/>
    <mergeCell ref="KFM17:KFN17"/>
    <mergeCell ref="KFO17:KFP17"/>
    <mergeCell ref="KFQ17:KFR17"/>
    <mergeCell ref="KFS17:KFT17"/>
    <mergeCell ref="KFU17:KFV17"/>
    <mergeCell ref="KFW17:KFX17"/>
    <mergeCell ref="KFA17:KFB17"/>
    <mergeCell ref="KFC17:KFD17"/>
    <mergeCell ref="KFE17:KFF17"/>
    <mergeCell ref="KFG17:KFH17"/>
    <mergeCell ref="KFI17:KFJ17"/>
    <mergeCell ref="KFK17:KFL17"/>
    <mergeCell ref="KEO17:KEP17"/>
    <mergeCell ref="KEQ17:KER17"/>
    <mergeCell ref="KES17:KET17"/>
    <mergeCell ref="KEU17:KEV17"/>
    <mergeCell ref="KEW17:KEX17"/>
    <mergeCell ref="KEY17:KEZ17"/>
    <mergeCell ref="KGW17:KGX17"/>
    <mergeCell ref="KGY17:KGZ17"/>
    <mergeCell ref="KHA17:KHB17"/>
    <mergeCell ref="KHC17:KHD17"/>
    <mergeCell ref="KHE17:KHF17"/>
    <mergeCell ref="KHG17:KHH17"/>
    <mergeCell ref="KGK17:KGL17"/>
    <mergeCell ref="KGM17:KGN17"/>
    <mergeCell ref="KGO17:KGP17"/>
    <mergeCell ref="KGQ17:KGR17"/>
    <mergeCell ref="KGS17:KGT17"/>
    <mergeCell ref="KGU17:KGV17"/>
    <mergeCell ref="KFY17:KFZ17"/>
    <mergeCell ref="KGA17:KGB17"/>
    <mergeCell ref="KGC17:KGD17"/>
    <mergeCell ref="KGE17:KGF17"/>
    <mergeCell ref="KGG17:KGH17"/>
    <mergeCell ref="KGI17:KGJ17"/>
    <mergeCell ref="KIG17:KIH17"/>
    <mergeCell ref="KII17:KIJ17"/>
    <mergeCell ref="KIK17:KIL17"/>
    <mergeCell ref="KIM17:KIN17"/>
    <mergeCell ref="KIO17:KIP17"/>
    <mergeCell ref="KIQ17:KIR17"/>
    <mergeCell ref="KHU17:KHV17"/>
    <mergeCell ref="KHW17:KHX17"/>
    <mergeCell ref="KHY17:KHZ17"/>
    <mergeCell ref="KIA17:KIB17"/>
    <mergeCell ref="KIC17:KID17"/>
    <mergeCell ref="KIE17:KIF17"/>
    <mergeCell ref="KHI17:KHJ17"/>
    <mergeCell ref="KHK17:KHL17"/>
    <mergeCell ref="KHM17:KHN17"/>
    <mergeCell ref="KHO17:KHP17"/>
    <mergeCell ref="KHQ17:KHR17"/>
    <mergeCell ref="KHS17:KHT17"/>
    <mergeCell ref="KJQ17:KJR17"/>
    <mergeCell ref="KJS17:KJT17"/>
    <mergeCell ref="KJU17:KJV17"/>
    <mergeCell ref="KJW17:KJX17"/>
    <mergeCell ref="KJY17:KJZ17"/>
    <mergeCell ref="KKA17:KKB17"/>
    <mergeCell ref="KJE17:KJF17"/>
    <mergeCell ref="KJG17:KJH17"/>
    <mergeCell ref="KJI17:KJJ17"/>
    <mergeCell ref="KJK17:KJL17"/>
    <mergeCell ref="KJM17:KJN17"/>
    <mergeCell ref="KJO17:KJP17"/>
    <mergeCell ref="KIS17:KIT17"/>
    <mergeCell ref="KIU17:KIV17"/>
    <mergeCell ref="KIW17:KIX17"/>
    <mergeCell ref="KIY17:KIZ17"/>
    <mergeCell ref="KJA17:KJB17"/>
    <mergeCell ref="KJC17:KJD17"/>
    <mergeCell ref="KLA17:KLB17"/>
    <mergeCell ref="KLC17:KLD17"/>
    <mergeCell ref="KLE17:KLF17"/>
    <mergeCell ref="KLG17:KLH17"/>
    <mergeCell ref="KLI17:KLJ17"/>
    <mergeCell ref="KLK17:KLL17"/>
    <mergeCell ref="KKO17:KKP17"/>
    <mergeCell ref="KKQ17:KKR17"/>
    <mergeCell ref="KKS17:KKT17"/>
    <mergeCell ref="KKU17:KKV17"/>
    <mergeCell ref="KKW17:KKX17"/>
    <mergeCell ref="KKY17:KKZ17"/>
    <mergeCell ref="KKC17:KKD17"/>
    <mergeCell ref="KKE17:KKF17"/>
    <mergeCell ref="KKG17:KKH17"/>
    <mergeCell ref="KKI17:KKJ17"/>
    <mergeCell ref="KKK17:KKL17"/>
    <mergeCell ref="KKM17:KKN17"/>
    <mergeCell ref="KMK17:KML17"/>
    <mergeCell ref="KMM17:KMN17"/>
    <mergeCell ref="KMO17:KMP17"/>
    <mergeCell ref="KMQ17:KMR17"/>
    <mergeCell ref="KMS17:KMT17"/>
    <mergeCell ref="KMU17:KMV17"/>
    <mergeCell ref="KLY17:KLZ17"/>
    <mergeCell ref="KMA17:KMB17"/>
    <mergeCell ref="KMC17:KMD17"/>
    <mergeCell ref="KME17:KMF17"/>
    <mergeCell ref="KMG17:KMH17"/>
    <mergeCell ref="KMI17:KMJ17"/>
    <mergeCell ref="KLM17:KLN17"/>
    <mergeCell ref="KLO17:KLP17"/>
    <mergeCell ref="KLQ17:KLR17"/>
    <mergeCell ref="KLS17:KLT17"/>
    <mergeCell ref="KLU17:KLV17"/>
    <mergeCell ref="KLW17:KLX17"/>
    <mergeCell ref="KNU17:KNV17"/>
    <mergeCell ref="KNW17:KNX17"/>
    <mergeCell ref="KNY17:KNZ17"/>
    <mergeCell ref="KOA17:KOB17"/>
    <mergeCell ref="KOC17:KOD17"/>
    <mergeCell ref="KOE17:KOF17"/>
    <mergeCell ref="KNI17:KNJ17"/>
    <mergeCell ref="KNK17:KNL17"/>
    <mergeCell ref="KNM17:KNN17"/>
    <mergeCell ref="KNO17:KNP17"/>
    <mergeCell ref="KNQ17:KNR17"/>
    <mergeCell ref="KNS17:KNT17"/>
    <mergeCell ref="KMW17:KMX17"/>
    <mergeCell ref="KMY17:KMZ17"/>
    <mergeCell ref="KNA17:KNB17"/>
    <mergeCell ref="KNC17:KND17"/>
    <mergeCell ref="KNE17:KNF17"/>
    <mergeCell ref="KNG17:KNH17"/>
    <mergeCell ref="KPE17:KPF17"/>
    <mergeCell ref="KPG17:KPH17"/>
    <mergeCell ref="KPI17:KPJ17"/>
    <mergeCell ref="KPK17:KPL17"/>
    <mergeCell ref="KPM17:KPN17"/>
    <mergeCell ref="KPO17:KPP17"/>
    <mergeCell ref="KOS17:KOT17"/>
    <mergeCell ref="KOU17:KOV17"/>
    <mergeCell ref="KOW17:KOX17"/>
    <mergeCell ref="KOY17:KOZ17"/>
    <mergeCell ref="KPA17:KPB17"/>
    <mergeCell ref="KPC17:KPD17"/>
    <mergeCell ref="KOG17:KOH17"/>
    <mergeCell ref="KOI17:KOJ17"/>
    <mergeCell ref="KOK17:KOL17"/>
    <mergeCell ref="KOM17:KON17"/>
    <mergeCell ref="KOO17:KOP17"/>
    <mergeCell ref="KOQ17:KOR17"/>
    <mergeCell ref="KQO17:KQP17"/>
    <mergeCell ref="KQQ17:KQR17"/>
    <mergeCell ref="KQS17:KQT17"/>
    <mergeCell ref="KQU17:KQV17"/>
    <mergeCell ref="KQW17:KQX17"/>
    <mergeCell ref="KQY17:KQZ17"/>
    <mergeCell ref="KQC17:KQD17"/>
    <mergeCell ref="KQE17:KQF17"/>
    <mergeCell ref="KQG17:KQH17"/>
    <mergeCell ref="KQI17:KQJ17"/>
    <mergeCell ref="KQK17:KQL17"/>
    <mergeCell ref="KQM17:KQN17"/>
    <mergeCell ref="KPQ17:KPR17"/>
    <mergeCell ref="KPS17:KPT17"/>
    <mergeCell ref="KPU17:KPV17"/>
    <mergeCell ref="KPW17:KPX17"/>
    <mergeCell ref="KPY17:KPZ17"/>
    <mergeCell ref="KQA17:KQB17"/>
    <mergeCell ref="KRY17:KRZ17"/>
    <mergeCell ref="KSA17:KSB17"/>
    <mergeCell ref="KSC17:KSD17"/>
    <mergeCell ref="KSE17:KSF17"/>
    <mergeCell ref="KSG17:KSH17"/>
    <mergeCell ref="KSI17:KSJ17"/>
    <mergeCell ref="KRM17:KRN17"/>
    <mergeCell ref="KRO17:KRP17"/>
    <mergeCell ref="KRQ17:KRR17"/>
    <mergeCell ref="KRS17:KRT17"/>
    <mergeCell ref="KRU17:KRV17"/>
    <mergeCell ref="KRW17:KRX17"/>
    <mergeCell ref="KRA17:KRB17"/>
    <mergeCell ref="KRC17:KRD17"/>
    <mergeCell ref="KRE17:KRF17"/>
    <mergeCell ref="KRG17:KRH17"/>
    <mergeCell ref="KRI17:KRJ17"/>
    <mergeCell ref="KRK17:KRL17"/>
    <mergeCell ref="KTI17:KTJ17"/>
    <mergeCell ref="KTK17:KTL17"/>
    <mergeCell ref="KTM17:KTN17"/>
    <mergeCell ref="KTO17:KTP17"/>
    <mergeCell ref="KTQ17:KTR17"/>
    <mergeCell ref="KTS17:KTT17"/>
    <mergeCell ref="KSW17:KSX17"/>
    <mergeCell ref="KSY17:KSZ17"/>
    <mergeCell ref="KTA17:KTB17"/>
    <mergeCell ref="KTC17:KTD17"/>
    <mergeCell ref="KTE17:KTF17"/>
    <mergeCell ref="KTG17:KTH17"/>
    <mergeCell ref="KSK17:KSL17"/>
    <mergeCell ref="KSM17:KSN17"/>
    <mergeCell ref="KSO17:KSP17"/>
    <mergeCell ref="KSQ17:KSR17"/>
    <mergeCell ref="KSS17:KST17"/>
    <mergeCell ref="KSU17:KSV17"/>
    <mergeCell ref="KUS17:KUT17"/>
    <mergeCell ref="KUU17:KUV17"/>
    <mergeCell ref="KUW17:KUX17"/>
    <mergeCell ref="KUY17:KUZ17"/>
    <mergeCell ref="KVA17:KVB17"/>
    <mergeCell ref="KVC17:KVD17"/>
    <mergeCell ref="KUG17:KUH17"/>
    <mergeCell ref="KUI17:KUJ17"/>
    <mergeCell ref="KUK17:KUL17"/>
    <mergeCell ref="KUM17:KUN17"/>
    <mergeCell ref="KUO17:KUP17"/>
    <mergeCell ref="KUQ17:KUR17"/>
    <mergeCell ref="KTU17:KTV17"/>
    <mergeCell ref="KTW17:KTX17"/>
    <mergeCell ref="KTY17:KTZ17"/>
    <mergeCell ref="KUA17:KUB17"/>
    <mergeCell ref="KUC17:KUD17"/>
    <mergeCell ref="KUE17:KUF17"/>
    <mergeCell ref="KWC17:KWD17"/>
    <mergeCell ref="KWE17:KWF17"/>
    <mergeCell ref="KWG17:KWH17"/>
    <mergeCell ref="KWI17:KWJ17"/>
    <mergeCell ref="KWK17:KWL17"/>
    <mergeCell ref="KWM17:KWN17"/>
    <mergeCell ref="KVQ17:KVR17"/>
    <mergeCell ref="KVS17:KVT17"/>
    <mergeCell ref="KVU17:KVV17"/>
    <mergeCell ref="KVW17:KVX17"/>
    <mergeCell ref="KVY17:KVZ17"/>
    <mergeCell ref="KWA17:KWB17"/>
    <mergeCell ref="KVE17:KVF17"/>
    <mergeCell ref="KVG17:KVH17"/>
    <mergeCell ref="KVI17:KVJ17"/>
    <mergeCell ref="KVK17:KVL17"/>
    <mergeCell ref="KVM17:KVN17"/>
    <mergeCell ref="KVO17:KVP17"/>
    <mergeCell ref="KXM17:KXN17"/>
    <mergeCell ref="KXO17:KXP17"/>
    <mergeCell ref="KXQ17:KXR17"/>
    <mergeCell ref="KXS17:KXT17"/>
    <mergeCell ref="KXU17:KXV17"/>
    <mergeCell ref="KXW17:KXX17"/>
    <mergeCell ref="KXA17:KXB17"/>
    <mergeCell ref="KXC17:KXD17"/>
    <mergeCell ref="KXE17:KXF17"/>
    <mergeCell ref="KXG17:KXH17"/>
    <mergeCell ref="KXI17:KXJ17"/>
    <mergeCell ref="KXK17:KXL17"/>
    <mergeCell ref="KWO17:KWP17"/>
    <mergeCell ref="KWQ17:KWR17"/>
    <mergeCell ref="KWS17:KWT17"/>
    <mergeCell ref="KWU17:KWV17"/>
    <mergeCell ref="KWW17:KWX17"/>
    <mergeCell ref="KWY17:KWZ17"/>
    <mergeCell ref="KYW17:KYX17"/>
    <mergeCell ref="KYY17:KYZ17"/>
    <mergeCell ref="KZA17:KZB17"/>
    <mergeCell ref="KZC17:KZD17"/>
    <mergeCell ref="KZE17:KZF17"/>
    <mergeCell ref="KZG17:KZH17"/>
    <mergeCell ref="KYK17:KYL17"/>
    <mergeCell ref="KYM17:KYN17"/>
    <mergeCell ref="KYO17:KYP17"/>
    <mergeCell ref="KYQ17:KYR17"/>
    <mergeCell ref="KYS17:KYT17"/>
    <mergeCell ref="KYU17:KYV17"/>
    <mergeCell ref="KXY17:KXZ17"/>
    <mergeCell ref="KYA17:KYB17"/>
    <mergeCell ref="KYC17:KYD17"/>
    <mergeCell ref="KYE17:KYF17"/>
    <mergeCell ref="KYG17:KYH17"/>
    <mergeCell ref="KYI17:KYJ17"/>
    <mergeCell ref="LAG17:LAH17"/>
    <mergeCell ref="LAI17:LAJ17"/>
    <mergeCell ref="LAK17:LAL17"/>
    <mergeCell ref="LAM17:LAN17"/>
    <mergeCell ref="LAO17:LAP17"/>
    <mergeCell ref="LAQ17:LAR17"/>
    <mergeCell ref="KZU17:KZV17"/>
    <mergeCell ref="KZW17:KZX17"/>
    <mergeCell ref="KZY17:KZZ17"/>
    <mergeCell ref="LAA17:LAB17"/>
    <mergeCell ref="LAC17:LAD17"/>
    <mergeCell ref="LAE17:LAF17"/>
    <mergeCell ref="KZI17:KZJ17"/>
    <mergeCell ref="KZK17:KZL17"/>
    <mergeCell ref="KZM17:KZN17"/>
    <mergeCell ref="KZO17:KZP17"/>
    <mergeCell ref="KZQ17:KZR17"/>
    <mergeCell ref="KZS17:KZT17"/>
    <mergeCell ref="LBQ17:LBR17"/>
    <mergeCell ref="LBS17:LBT17"/>
    <mergeCell ref="LBU17:LBV17"/>
    <mergeCell ref="LBW17:LBX17"/>
    <mergeCell ref="LBY17:LBZ17"/>
    <mergeCell ref="LCA17:LCB17"/>
    <mergeCell ref="LBE17:LBF17"/>
    <mergeCell ref="LBG17:LBH17"/>
    <mergeCell ref="LBI17:LBJ17"/>
    <mergeCell ref="LBK17:LBL17"/>
    <mergeCell ref="LBM17:LBN17"/>
    <mergeCell ref="LBO17:LBP17"/>
    <mergeCell ref="LAS17:LAT17"/>
    <mergeCell ref="LAU17:LAV17"/>
    <mergeCell ref="LAW17:LAX17"/>
    <mergeCell ref="LAY17:LAZ17"/>
    <mergeCell ref="LBA17:LBB17"/>
    <mergeCell ref="LBC17:LBD17"/>
    <mergeCell ref="LDA17:LDB17"/>
    <mergeCell ref="LDC17:LDD17"/>
    <mergeCell ref="LDE17:LDF17"/>
    <mergeCell ref="LDG17:LDH17"/>
    <mergeCell ref="LDI17:LDJ17"/>
    <mergeCell ref="LDK17:LDL17"/>
    <mergeCell ref="LCO17:LCP17"/>
    <mergeCell ref="LCQ17:LCR17"/>
    <mergeCell ref="LCS17:LCT17"/>
    <mergeCell ref="LCU17:LCV17"/>
    <mergeCell ref="LCW17:LCX17"/>
    <mergeCell ref="LCY17:LCZ17"/>
    <mergeCell ref="LCC17:LCD17"/>
    <mergeCell ref="LCE17:LCF17"/>
    <mergeCell ref="LCG17:LCH17"/>
    <mergeCell ref="LCI17:LCJ17"/>
    <mergeCell ref="LCK17:LCL17"/>
    <mergeCell ref="LCM17:LCN17"/>
    <mergeCell ref="LEK17:LEL17"/>
    <mergeCell ref="LEM17:LEN17"/>
    <mergeCell ref="LEO17:LEP17"/>
    <mergeCell ref="LEQ17:LER17"/>
    <mergeCell ref="LES17:LET17"/>
    <mergeCell ref="LEU17:LEV17"/>
    <mergeCell ref="LDY17:LDZ17"/>
    <mergeCell ref="LEA17:LEB17"/>
    <mergeCell ref="LEC17:LED17"/>
    <mergeCell ref="LEE17:LEF17"/>
    <mergeCell ref="LEG17:LEH17"/>
    <mergeCell ref="LEI17:LEJ17"/>
    <mergeCell ref="LDM17:LDN17"/>
    <mergeCell ref="LDO17:LDP17"/>
    <mergeCell ref="LDQ17:LDR17"/>
    <mergeCell ref="LDS17:LDT17"/>
    <mergeCell ref="LDU17:LDV17"/>
    <mergeCell ref="LDW17:LDX17"/>
    <mergeCell ref="LFU17:LFV17"/>
    <mergeCell ref="LFW17:LFX17"/>
    <mergeCell ref="LFY17:LFZ17"/>
    <mergeCell ref="LGA17:LGB17"/>
    <mergeCell ref="LGC17:LGD17"/>
    <mergeCell ref="LGE17:LGF17"/>
    <mergeCell ref="LFI17:LFJ17"/>
    <mergeCell ref="LFK17:LFL17"/>
    <mergeCell ref="LFM17:LFN17"/>
    <mergeCell ref="LFO17:LFP17"/>
    <mergeCell ref="LFQ17:LFR17"/>
    <mergeCell ref="LFS17:LFT17"/>
    <mergeCell ref="LEW17:LEX17"/>
    <mergeCell ref="LEY17:LEZ17"/>
    <mergeCell ref="LFA17:LFB17"/>
    <mergeCell ref="LFC17:LFD17"/>
    <mergeCell ref="LFE17:LFF17"/>
    <mergeCell ref="LFG17:LFH17"/>
    <mergeCell ref="LHE17:LHF17"/>
    <mergeCell ref="LHG17:LHH17"/>
    <mergeCell ref="LHI17:LHJ17"/>
    <mergeCell ref="LHK17:LHL17"/>
    <mergeCell ref="LHM17:LHN17"/>
    <mergeCell ref="LHO17:LHP17"/>
    <mergeCell ref="LGS17:LGT17"/>
    <mergeCell ref="LGU17:LGV17"/>
    <mergeCell ref="LGW17:LGX17"/>
    <mergeCell ref="LGY17:LGZ17"/>
    <mergeCell ref="LHA17:LHB17"/>
    <mergeCell ref="LHC17:LHD17"/>
    <mergeCell ref="LGG17:LGH17"/>
    <mergeCell ref="LGI17:LGJ17"/>
    <mergeCell ref="LGK17:LGL17"/>
    <mergeCell ref="LGM17:LGN17"/>
    <mergeCell ref="LGO17:LGP17"/>
    <mergeCell ref="LGQ17:LGR17"/>
    <mergeCell ref="LIO17:LIP17"/>
    <mergeCell ref="LIQ17:LIR17"/>
    <mergeCell ref="LIS17:LIT17"/>
    <mergeCell ref="LIU17:LIV17"/>
    <mergeCell ref="LIW17:LIX17"/>
    <mergeCell ref="LIY17:LIZ17"/>
    <mergeCell ref="LIC17:LID17"/>
    <mergeCell ref="LIE17:LIF17"/>
    <mergeCell ref="LIG17:LIH17"/>
    <mergeCell ref="LII17:LIJ17"/>
    <mergeCell ref="LIK17:LIL17"/>
    <mergeCell ref="LIM17:LIN17"/>
    <mergeCell ref="LHQ17:LHR17"/>
    <mergeCell ref="LHS17:LHT17"/>
    <mergeCell ref="LHU17:LHV17"/>
    <mergeCell ref="LHW17:LHX17"/>
    <mergeCell ref="LHY17:LHZ17"/>
    <mergeCell ref="LIA17:LIB17"/>
    <mergeCell ref="LJY17:LJZ17"/>
    <mergeCell ref="LKA17:LKB17"/>
    <mergeCell ref="LKC17:LKD17"/>
    <mergeCell ref="LKE17:LKF17"/>
    <mergeCell ref="LKG17:LKH17"/>
    <mergeCell ref="LKI17:LKJ17"/>
    <mergeCell ref="LJM17:LJN17"/>
    <mergeCell ref="LJO17:LJP17"/>
    <mergeCell ref="LJQ17:LJR17"/>
    <mergeCell ref="LJS17:LJT17"/>
    <mergeCell ref="LJU17:LJV17"/>
    <mergeCell ref="LJW17:LJX17"/>
    <mergeCell ref="LJA17:LJB17"/>
    <mergeCell ref="LJC17:LJD17"/>
    <mergeCell ref="LJE17:LJF17"/>
    <mergeCell ref="LJG17:LJH17"/>
    <mergeCell ref="LJI17:LJJ17"/>
    <mergeCell ref="LJK17:LJL17"/>
    <mergeCell ref="LLI17:LLJ17"/>
    <mergeCell ref="LLK17:LLL17"/>
    <mergeCell ref="LLM17:LLN17"/>
    <mergeCell ref="LLO17:LLP17"/>
    <mergeCell ref="LLQ17:LLR17"/>
    <mergeCell ref="LLS17:LLT17"/>
    <mergeCell ref="LKW17:LKX17"/>
    <mergeCell ref="LKY17:LKZ17"/>
    <mergeCell ref="LLA17:LLB17"/>
    <mergeCell ref="LLC17:LLD17"/>
    <mergeCell ref="LLE17:LLF17"/>
    <mergeCell ref="LLG17:LLH17"/>
    <mergeCell ref="LKK17:LKL17"/>
    <mergeCell ref="LKM17:LKN17"/>
    <mergeCell ref="LKO17:LKP17"/>
    <mergeCell ref="LKQ17:LKR17"/>
    <mergeCell ref="LKS17:LKT17"/>
    <mergeCell ref="LKU17:LKV17"/>
    <mergeCell ref="LMS17:LMT17"/>
    <mergeCell ref="LMU17:LMV17"/>
    <mergeCell ref="LMW17:LMX17"/>
    <mergeCell ref="LMY17:LMZ17"/>
    <mergeCell ref="LNA17:LNB17"/>
    <mergeCell ref="LNC17:LND17"/>
    <mergeCell ref="LMG17:LMH17"/>
    <mergeCell ref="LMI17:LMJ17"/>
    <mergeCell ref="LMK17:LML17"/>
    <mergeCell ref="LMM17:LMN17"/>
    <mergeCell ref="LMO17:LMP17"/>
    <mergeCell ref="LMQ17:LMR17"/>
    <mergeCell ref="LLU17:LLV17"/>
    <mergeCell ref="LLW17:LLX17"/>
    <mergeCell ref="LLY17:LLZ17"/>
    <mergeCell ref="LMA17:LMB17"/>
    <mergeCell ref="LMC17:LMD17"/>
    <mergeCell ref="LME17:LMF17"/>
    <mergeCell ref="LOC17:LOD17"/>
    <mergeCell ref="LOE17:LOF17"/>
    <mergeCell ref="LOG17:LOH17"/>
    <mergeCell ref="LOI17:LOJ17"/>
    <mergeCell ref="LOK17:LOL17"/>
    <mergeCell ref="LOM17:LON17"/>
    <mergeCell ref="LNQ17:LNR17"/>
    <mergeCell ref="LNS17:LNT17"/>
    <mergeCell ref="LNU17:LNV17"/>
    <mergeCell ref="LNW17:LNX17"/>
    <mergeCell ref="LNY17:LNZ17"/>
    <mergeCell ref="LOA17:LOB17"/>
    <mergeCell ref="LNE17:LNF17"/>
    <mergeCell ref="LNG17:LNH17"/>
    <mergeCell ref="LNI17:LNJ17"/>
    <mergeCell ref="LNK17:LNL17"/>
    <mergeCell ref="LNM17:LNN17"/>
    <mergeCell ref="LNO17:LNP17"/>
    <mergeCell ref="LPM17:LPN17"/>
    <mergeCell ref="LPO17:LPP17"/>
    <mergeCell ref="LPQ17:LPR17"/>
    <mergeCell ref="LPS17:LPT17"/>
    <mergeCell ref="LPU17:LPV17"/>
    <mergeCell ref="LPW17:LPX17"/>
    <mergeCell ref="LPA17:LPB17"/>
    <mergeCell ref="LPC17:LPD17"/>
    <mergeCell ref="LPE17:LPF17"/>
    <mergeCell ref="LPG17:LPH17"/>
    <mergeCell ref="LPI17:LPJ17"/>
    <mergeCell ref="LPK17:LPL17"/>
    <mergeCell ref="LOO17:LOP17"/>
    <mergeCell ref="LOQ17:LOR17"/>
    <mergeCell ref="LOS17:LOT17"/>
    <mergeCell ref="LOU17:LOV17"/>
    <mergeCell ref="LOW17:LOX17"/>
    <mergeCell ref="LOY17:LOZ17"/>
    <mergeCell ref="LQW17:LQX17"/>
    <mergeCell ref="LQY17:LQZ17"/>
    <mergeCell ref="LRA17:LRB17"/>
    <mergeCell ref="LRC17:LRD17"/>
    <mergeCell ref="LRE17:LRF17"/>
    <mergeCell ref="LRG17:LRH17"/>
    <mergeCell ref="LQK17:LQL17"/>
    <mergeCell ref="LQM17:LQN17"/>
    <mergeCell ref="LQO17:LQP17"/>
    <mergeCell ref="LQQ17:LQR17"/>
    <mergeCell ref="LQS17:LQT17"/>
    <mergeCell ref="LQU17:LQV17"/>
    <mergeCell ref="LPY17:LPZ17"/>
    <mergeCell ref="LQA17:LQB17"/>
    <mergeCell ref="LQC17:LQD17"/>
    <mergeCell ref="LQE17:LQF17"/>
    <mergeCell ref="LQG17:LQH17"/>
    <mergeCell ref="LQI17:LQJ17"/>
    <mergeCell ref="LSG17:LSH17"/>
    <mergeCell ref="LSI17:LSJ17"/>
    <mergeCell ref="LSK17:LSL17"/>
    <mergeCell ref="LSM17:LSN17"/>
    <mergeCell ref="LSO17:LSP17"/>
    <mergeCell ref="LSQ17:LSR17"/>
    <mergeCell ref="LRU17:LRV17"/>
    <mergeCell ref="LRW17:LRX17"/>
    <mergeCell ref="LRY17:LRZ17"/>
    <mergeCell ref="LSA17:LSB17"/>
    <mergeCell ref="LSC17:LSD17"/>
    <mergeCell ref="LSE17:LSF17"/>
    <mergeCell ref="LRI17:LRJ17"/>
    <mergeCell ref="LRK17:LRL17"/>
    <mergeCell ref="LRM17:LRN17"/>
    <mergeCell ref="LRO17:LRP17"/>
    <mergeCell ref="LRQ17:LRR17"/>
    <mergeCell ref="LRS17:LRT17"/>
    <mergeCell ref="LTQ17:LTR17"/>
    <mergeCell ref="LTS17:LTT17"/>
    <mergeCell ref="LTU17:LTV17"/>
    <mergeCell ref="LTW17:LTX17"/>
    <mergeCell ref="LTY17:LTZ17"/>
    <mergeCell ref="LUA17:LUB17"/>
    <mergeCell ref="LTE17:LTF17"/>
    <mergeCell ref="LTG17:LTH17"/>
    <mergeCell ref="LTI17:LTJ17"/>
    <mergeCell ref="LTK17:LTL17"/>
    <mergeCell ref="LTM17:LTN17"/>
    <mergeCell ref="LTO17:LTP17"/>
    <mergeCell ref="LSS17:LST17"/>
    <mergeCell ref="LSU17:LSV17"/>
    <mergeCell ref="LSW17:LSX17"/>
    <mergeCell ref="LSY17:LSZ17"/>
    <mergeCell ref="LTA17:LTB17"/>
    <mergeCell ref="LTC17:LTD17"/>
    <mergeCell ref="LVA17:LVB17"/>
    <mergeCell ref="LVC17:LVD17"/>
    <mergeCell ref="LVE17:LVF17"/>
    <mergeCell ref="LVG17:LVH17"/>
    <mergeCell ref="LVI17:LVJ17"/>
    <mergeCell ref="LVK17:LVL17"/>
    <mergeCell ref="LUO17:LUP17"/>
    <mergeCell ref="LUQ17:LUR17"/>
    <mergeCell ref="LUS17:LUT17"/>
    <mergeCell ref="LUU17:LUV17"/>
    <mergeCell ref="LUW17:LUX17"/>
    <mergeCell ref="LUY17:LUZ17"/>
    <mergeCell ref="LUC17:LUD17"/>
    <mergeCell ref="LUE17:LUF17"/>
    <mergeCell ref="LUG17:LUH17"/>
    <mergeCell ref="LUI17:LUJ17"/>
    <mergeCell ref="LUK17:LUL17"/>
    <mergeCell ref="LUM17:LUN17"/>
    <mergeCell ref="LWK17:LWL17"/>
    <mergeCell ref="LWM17:LWN17"/>
    <mergeCell ref="LWO17:LWP17"/>
    <mergeCell ref="LWQ17:LWR17"/>
    <mergeCell ref="LWS17:LWT17"/>
    <mergeCell ref="LWU17:LWV17"/>
    <mergeCell ref="LVY17:LVZ17"/>
    <mergeCell ref="LWA17:LWB17"/>
    <mergeCell ref="LWC17:LWD17"/>
    <mergeCell ref="LWE17:LWF17"/>
    <mergeCell ref="LWG17:LWH17"/>
    <mergeCell ref="LWI17:LWJ17"/>
    <mergeCell ref="LVM17:LVN17"/>
    <mergeCell ref="LVO17:LVP17"/>
    <mergeCell ref="LVQ17:LVR17"/>
    <mergeCell ref="LVS17:LVT17"/>
    <mergeCell ref="LVU17:LVV17"/>
    <mergeCell ref="LVW17:LVX17"/>
    <mergeCell ref="LXU17:LXV17"/>
    <mergeCell ref="LXW17:LXX17"/>
    <mergeCell ref="LXY17:LXZ17"/>
    <mergeCell ref="LYA17:LYB17"/>
    <mergeCell ref="LYC17:LYD17"/>
    <mergeCell ref="LYE17:LYF17"/>
    <mergeCell ref="LXI17:LXJ17"/>
    <mergeCell ref="LXK17:LXL17"/>
    <mergeCell ref="LXM17:LXN17"/>
    <mergeCell ref="LXO17:LXP17"/>
    <mergeCell ref="LXQ17:LXR17"/>
    <mergeCell ref="LXS17:LXT17"/>
    <mergeCell ref="LWW17:LWX17"/>
    <mergeCell ref="LWY17:LWZ17"/>
    <mergeCell ref="LXA17:LXB17"/>
    <mergeCell ref="LXC17:LXD17"/>
    <mergeCell ref="LXE17:LXF17"/>
    <mergeCell ref="LXG17:LXH17"/>
    <mergeCell ref="LZE17:LZF17"/>
    <mergeCell ref="LZG17:LZH17"/>
    <mergeCell ref="LZI17:LZJ17"/>
    <mergeCell ref="LZK17:LZL17"/>
    <mergeCell ref="LZM17:LZN17"/>
    <mergeCell ref="LZO17:LZP17"/>
    <mergeCell ref="LYS17:LYT17"/>
    <mergeCell ref="LYU17:LYV17"/>
    <mergeCell ref="LYW17:LYX17"/>
    <mergeCell ref="LYY17:LYZ17"/>
    <mergeCell ref="LZA17:LZB17"/>
    <mergeCell ref="LZC17:LZD17"/>
    <mergeCell ref="LYG17:LYH17"/>
    <mergeCell ref="LYI17:LYJ17"/>
    <mergeCell ref="LYK17:LYL17"/>
    <mergeCell ref="LYM17:LYN17"/>
    <mergeCell ref="LYO17:LYP17"/>
    <mergeCell ref="LYQ17:LYR17"/>
    <mergeCell ref="MAO17:MAP17"/>
    <mergeCell ref="MAQ17:MAR17"/>
    <mergeCell ref="MAS17:MAT17"/>
    <mergeCell ref="MAU17:MAV17"/>
    <mergeCell ref="MAW17:MAX17"/>
    <mergeCell ref="MAY17:MAZ17"/>
    <mergeCell ref="MAC17:MAD17"/>
    <mergeCell ref="MAE17:MAF17"/>
    <mergeCell ref="MAG17:MAH17"/>
    <mergeCell ref="MAI17:MAJ17"/>
    <mergeCell ref="MAK17:MAL17"/>
    <mergeCell ref="MAM17:MAN17"/>
    <mergeCell ref="LZQ17:LZR17"/>
    <mergeCell ref="LZS17:LZT17"/>
    <mergeCell ref="LZU17:LZV17"/>
    <mergeCell ref="LZW17:LZX17"/>
    <mergeCell ref="LZY17:LZZ17"/>
    <mergeCell ref="MAA17:MAB17"/>
    <mergeCell ref="MBY17:MBZ17"/>
    <mergeCell ref="MCA17:MCB17"/>
    <mergeCell ref="MCC17:MCD17"/>
    <mergeCell ref="MCE17:MCF17"/>
    <mergeCell ref="MCG17:MCH17"/>
    <mergeCell ref="MCI17:MCJ17"/>
    <mergeCell ref="MBM17:MBN17"/>
    <mergeCell ref="MBO17:MBP17"/>
    <mergeCell ref="MBQ17:MBR17"/>
    <mergeCell ref="MBS17:MBT17"/>
    <mergeCell ref="MBU17:MBV17"/>
    <mergeCell ref="MBW17:MBX17"/>
    <mergeCell ref="MBA17:MBB17"/>
    <mergeCell ref="MBC17:MBD17"/>
    <mergeCell ref="MBE17:MBF17"/>
    <mergeCell ref="MBG17:MBH17"/>
    <mergeCell ref="MBI17:MBJ17"/>
    <mergeCell ref="MBK17:MBL17"/>
    <mergeCell ref="MDI17:MDJ17"/>
    <mergeCell ref="MDK17:MDL17"/>
    <mergeCell ref="MDM17:MDN17"/>
    <mergeCell ref="MDO17:MDP17"/>
    <mergeCell ref="MDQ17:MDR17"/>
    <mergeCell ref="MDS17:MDT17"/>
    <mergeCell ref="MCW17:MCX17"/>
    <mergeCell ref="MCY17:MCZ17"/>
    <mergeCell ref="MDA17:MDB17"/>
    <mergeCell ref="MDC17:MDD17"/>
    <mergeCell ref="MDE17:MDF17"/>
    <mergeCell ref="MDG17:MDH17"/>
    <mergeCell ref="MCK17:MCL17"/>
    <mergeCell ref="MCM17:MCN17"/>
    <mergeCell ref="MCO17:MCP17"/>
    <mergeCell ref="MCQ17:MCR17"/>
    <mergeCell ref="MCS17:MCT17"/>
    <mergeCell ref="MCU17:MCV17"/>
    <mergeCell ref="MES17:MET17"/>
    <mergeCell ref="MEU17:MEV17"/>
    <mergeCell ref="MEW17:MEX17"/>
    <mergeCell ref="MEY17:MEZ17"/>
    <mergeCell ref="MFA17:MFB17"/>
    <mergeCell ref="MFC17:MFD17"/>
    <mergeCell ref="MEG17:MEH17"/>
    <mergeCell ref="MEI17:MEJ17"/>
    <mergeCell ref="MEK17:MEL17"/>
    <mergeCell ref="MEM17:MEN17"/>
    <mergeCell ref="MEO17:MEP17"/>
    <mergeCell ref="MEQ17:MER17"/>
    <mergeCell ref="MDU17:MDV17"/>
    <mergeCell ref="MDW17:MDX17"/>
    <mergeCell ref="MDY17:MDZ17"/>
    <mergeCell ref="MEA17:MEB17"/>
    <mergeCell ref="MEC17:MED17"/>
    <mergeCell ref="MEE17:MEF17"/>
    <mergeCell ref="MGC17:MGD17"/>
    <mergeCell ref="MGE17:MGF17"/>
    <mergeCell ref="MGG17:MGH17"/>
    <mergeCell ref="MGI17:MGJ17"/>
    <mergeCell ref="MGK17:MGL17"/>
    <mergeCell ref="MGM17:MGN17"/>
    <mergeCell ref="MFQ17:MFR17"/>
    <mergeCell ref="MFS17:MFT17"/>
    <mergeCell ref="MFU17:MFV17"/>
    <mergeCell ref="MFW17:MFX17"/>
    <mergeCell ref="MFY17:MFZ17"/>
    <mergeCell ref="MGA17:MGB17"/>
    <mergeCell ref="MFE17:MFF17"/>
    <mergeCell ref="MFG17:MFH17"/>
    <mergeCell ref="MFI17:MFJ17"/>
    <mergeCell ref="MFK17:MFL17"/>
    <mergeCell ref="MFM17:MFN17"/>
    <mergeCell ref="MFO17:MFP17"/>
    <mergeCell ref="MHM17:MHN17"/>
    <mergeCell ref="MHO17:MHP17"/>
    <mergeCell ref="MHQ17:MHR17"/>
    <mergeCell ref="MHS17:MHT17"/>
    <mergeCell ref="MHU17:MHV17"/>
    <mergeCell ref="MHW17:MHX17"/>
    <mergeCell ref="MHA17:MHB17"/>
    <mergeCell ref="MHC17:MHD17"/>
    <mergeCell ref="MHE17:MHF17"/>
    <mergeCell ref="MHG17:MHH17"/>
    <mergeCell ref="MHI17:MHJ17"/>
    <mergeCell ref="MHK17:MHL17"/>
    <mergeCell ref="MGO17:MGP17"/>
    <mergeCell ref="MGQ17:MGR17"/>
    <mergeCell ref="MGS17:MGT17"/>
    <mergeCell ref="MGU17:MGV17"/>
    <mergeCell ref="MGW17:MGX17"/>
    <mergeCell ref="MGY17:MGZ17"/>
    <mergeCell ref="MIW17:MIX17"/>
    <mergeCell ref="MIY17:MIZ17"/>
    <mergeCell ref="MJA17:MJB17"/>
    <mergeCell ref="MJC17:MJD17"/>
    <mergeCell ref="MJE17:MJF17"/>
    <mergeCell ref="MJG17:MJH17"/>
    <mergeCell ref="MIK17:MIL17"/>
    <mergeCell ref="MIM17:MIN17"/>
    <mergeCell ref="MIO17:MIP17"/>
    <mergeCell ref="MIQ17:MIR17"/>
    <mergeCell ref="MIS17:MIT17"/>
    <mergeCell ref="MIU17:MIV17"/>
    <mergeCell ref="MHY17:MHZ17"/>
    <mergeCell ref="MIA17:MIB17"/>
    <mergeCell ref="MIC17:MID17"/>
    <mergeCell ref="MIE17:MIF17"/>
    <mergeCell ref="MIG17:MIH17"/>
    <mergeCell ref="MII17:MIJ17"/>
    <mergeCell ref="MKG17:MKH17"/>
    <mergeCell ref="MKI17:MKJ17"/>
    <mergeCell ref="MKK17:MKL17"/>
    <mergeCell ref="MKM17:MKN17"/>
    <mergeCell ref="MKO17:MKP17"/>
    <mergeCell ref="MKQ17:MKR17"/>
    <mergeCell ref="MJU17:MJV17"/>
    <mergeCell ref="MJW17:MJX17"/>
    <mergeCell ref="MJY17:MJZ17"/>
    <mergeCell ref="MKA17:MKB17"/>
    <mergeCell ref="MKC17:MKD17"/>
    <mergeCell ref="MKE17:MKF17"/>
    <mergeCell ref="MJI17:MJJ17"/>
    <mergeCell ref="MJK17:MJL17"/>
    <mergeCell ref="MJM17:MJN17"/>
    <mergeCell ref="MJO17:MJP17"/>
    <mergeCell ref="MJQ17:MJR17"/>
    <mergeCell ref="MJS17:MJT17"/>
    <mergeCell ref="MLQ17:MLR17"/>
    <mergeCell ref="MLS17:MLT17"/>
    <mergeCell ref="MLU17:MLV17"/>
    <mergeCell ref="MLW17:MLX17"/>
    <mergeCell ref="MLY17:MLZ17"/>
    <mergeCell ref="MMA17:MMB17"/>
    <mergeCell ref="MLE17:MLF17"/>
    <mergeCell ref="MLG17:MLH17"/>
    <mergeCell ref="MLI17:MLJ17"/>
    <mergeCell ref="MLK17:MLL17"/>
    <mergeCell ref="MLM17:MLN17"/>
    <mergeCell ref="MLO17:MLP17"/>
    <mergeCell ref="MKS17:MKT17"/>
    <mergeCell ref="MKU17:MKV17"/>
    <mergeCell ref="MKW17:MKX17"/>
    <mergeCell ref="MKY17:MKZ17"/>
    <mergeCell ref="MLA17:MLB17"/>
    <mergeCell ref="MLC17:MLD17"/>
    <mergeCell ref="MNA17:MNB17"/>
    <mergeCell ref="MNC17:MND17"/>
    <mergeCell ref="MNE17:MNF17"/>
    <mergeCell ref="MNG17:MNH17"/>
    <mergeCell ref="MNI17:MNJ17"/>
    <mergeCell ref="MNK17:MNL17"/>
    <mergeCell ref="MMO17:MMP17"/>
    <mergeCell ref="MMQ17:MMR17"/>
    <mergeCell ref="MMS17:MMT17"/>
    <mergeCell ref="MMU17:MMV17"/>
    <mergeCell ref="MMW17:MMX17"/>
    <mergeCell ref="MMY17:MMZ17"/>
    <mergeCell ref="MMC17:MMD17"/>
    <mergeCell ref="MME17:MMF17"/>
    <mergeCell ref="MMG17:MMH17"/>
    <mergeCell ref="MMI17:MMJ17"/>
    <mergeCell ref="MMK17:MML17"/>
    <mergeCell ref="MMM17:MMN17"/>
    <mergeCell ref="MOK17:MOL17"/>
    <mergeCell ref="MOM17:MON17"/>
    <mergeCell ref="MOO17:MOP17"/>
    <mergeCell ref="MOQ17:MOR17"/>
    <mergeCell ref="MOS17:MOT17"/>
    <mergeCell ref="MOU17:MOV17"/>
    <mergeCell ref="MNY17:MNZ17"/>
    <mergeCell ref="MOA17:MOB17"/>
    <mergeCell ref="MOC17:MOD17"/>
    <mergeCell ref="MOE17:MOF17"/>
    <mergeCell ref="MOG17:MOH17"/>
    <mergeCell ref="MOI17:MOJ17"/>
    <mergeCell ref="MNM17:MNN17"/>
    <mergeCell ref="MNO17:MNP17"/>
    <mergeCell ref="MNQ17:MNR17"/>
    <mergeCell ref="MNS17:MNT17"/>
    <mergeCell ref="MNU17:MNV17"/>
    <mergeCell ref="MNW17:MNX17"/>
    <mergeCell ref="MPU17:MPV17"/>
    <mergeCell ref="MPW17:MPX17"/>
    <mergeCell ref="MPY17:MPZ17"/>
    <mergeCell ref="MQA17:MQB17"/>
    <mergeCell ref="MQC17:MQD17"/>
    <mergeCell ref="MQE17:MQF17"/>
    <mergeCell ref="MPI17:MPJ17"/>
    <mergeCell ref="MPK17:MPL17"/>
    <mergeCell ref="MPM17:MPN17"/>
    <mergeCell ref="MPO17:MPP17"/>
    <mergeCell ref="MPQ17:MPR17"/>
    <mergeCell ref="MPS17:MPT17"/>
    <mergeCell ref="MOW17:MOX17"/>
    <mergeCell ref="MOY17:MOZ17"/>
    <mergeCell ref="MPA17:MPB17"/>
    <mergeCell ref="MPC17:MPD17"/>
    <mergeCell ref="MPE17:MPF17"/>
    <mergeCell ref="MPG17:MPH17"/>
    <mergeCell ref="MRE17:MRF17"/>
    <mergeCell ref="MRG17:MRH17"/>
    <mergeCell ref="MRI17:MRJ17"/>
    <mergeCell ref="MRK17:MRL17"/>
    <mergeCell ref="MRM17:MRN17"/>
    <mergeCell ref="MRO17:MRP17"/>
    <mergeCell ref="MQS17:MQT17"/>
    <mergeCell ref="MQU17:MQV17"/>
    <mergeCell ref="MQW17:MQX17"/>
    <mergeCell ref="MQY17:MQZ17"/>
    <mergeCell ref="MRA17:MRB17"/>
    <mergeCell ref="MRC17:MRD17"/>
    <mergeCell ref="MQG17:MQH17"/>
    <mergeCell ref="MQI17:MQJ17"/>
    <mergeCell ref="MQK17:MQL17"/>
    <mergeCell ref="MQM17:MQN17"/>
    <mergeCell ref="MQO17:MQP17"/>
    <mergeCell ref="MQQ17:MQR17"/>
    <mergeCell ref="MSO17:MSP17"/>
    <mergeCell ref="MSQ17:MSR17"/>
    <mergeCell ref="MSS17:MST17"/>
    <mergeCell ref="MSU17:MSV17"/>
    <mergeCell ref="MSW17:MSX17"/>
    <mergeCell ref="MSY17:MSZ17"/>
    <mergeCell ref="MSC17:MSD17"/>
    <mergeCell ref="MSE17:MSF17"/>
    <mergeCell ref="MSG17:MSH17"/>
    <mergeCell ref="MSI17:MSJ17"/>
    <mergeCell ref="MSK17:MSL17"/>
    <mergeCell ref="MSM17:MSN17"/>
    <mergeCell ref="MRQ17:MRR17"/>
    <mergeCell ref="MRS17:MRT17"/>
    <mergeCell ref="MRU17:MRV17"/>
    <mergeCell ref="MRW17:MRX17"/>
    <mergeCell ref="MRY17:MRZ17"/>
    <mergeCell ref="MSA17:MSB17"/>
    <mergeCell ref="MTY17:MTZ17"/>
    <mergeCell ref="MUA17:MUB17"/>
    <mergeCell ref="MUC17:MUD17"/>
    <mergeCell ref="MUE17:MUF17"/>
    <mergeCell ref="MUG17:MUH17"/>
    <mergeCell ref="MUI17:MUJ17"/>
    <mergeCell ref="MTM17:MTN17"/>
    <mergeCell ref="MTO17:MTP17"/>
    <mergeCell ref="MTQ17:MTR17"/>
    <mergeCell ref="MTS17:MTT17"/>
    <mergeCell ref="MTU17:MTV17"/>
    <mergeCell ref="MTW17:MTX17"/>
    <mergeCell ref="MTA17:MTB17"/>
    <mergeCell ref="MTC17:MTD17"/>
    <mergeCell ref="MTE17:MTF17"/>
    <mergeCell ref="MTG17:MTH17"/>
    <mergeCell ref="MTI17:MTJ17"/>
    <mergeCell ref="MTK17:MTL17"/>
    <mergeCell ref="MVI17:MVJ17"/>
    <mergeCell ref="MVK17:MVL17"/>
    <mergeCell ref="MVM17:MVN17"/>
    <mergeCell ref="MVO17:MVP17"/>
    <mergeCell ref="MVQ17:MVR17"/>
    <mergeCell ref="MVS17:MVT17"/>
    <mergeCell ref="MUW17:MUX17"/>
    <mergeCell ref="MUY17:MUZ17"/>
    <mergeCell ref="MVA17:MVB17"/>
    <mergeCell ref="MVC17:MVD17"/>
    <mergeCell ref="MVE17:MVF17"/>
    <mergeCell ref="MVG17:MVH17"/>
    <mergeCell ref="MUK17:MUL17"/>
    <mergeCell ref="MUM17:MUN17"/>
    <mergeCell ref="MUO17:MUP17"/>
    <mergeCell ref="MUQ17:MUR17"/>
    <mergeCell ref="MUS17:MUT17"/>
    <mergeCell ref="MUU17:MUV17"/>
    <mergeCell ref="MWS17:MWT17"/>
    <mergeCell ref="MWU17:MWV17"/>
    <mergeCell ref="MWW17:MWX17"/>
    <mergeCell ref="MWY17:MWZ17"/>
    <mergeCell ref="MXA17:MXB17"/>
    <mergeCell ref="MXC17:MXD17"/>
    <mergeCell ref="MWG17:MWH17"/>
    <mergeCell ref="MWI17:MWJ17"/>
    <mergeCell ref="MWK17:MWL17"/>
    <mergeCell ref="MWM17:MWN17"/>
    <mergeCell ref="MWO17:MWP17"/>
    <mergeCell ref="MWQ17:MWR17"/>
    <mergeCell ref="MVU17:MVV17"/>
    <mergeCell ref="MVW17:MVX17"/>
    <mergeCell ref="MVY17:MVZ17"/>
    <mergeCell ref="MWA17:MWB17"/>
    <mergeCell ref="MWC17:MWD17"/>
    <mergeCell ref="MWE17:MWF17"/>
    <mergeCell ref="MYC17:MYD17"/>
    <mergeCell ref="MYE17:MYF17"/>
    <mergeCell ref="MYG17:MYH17"/>
    <mergeCell ref="MYI17:MYJ17"/>
    <mergeCell ref="MYK17:MYL17"/>
    <mergeCell ref="MYM17:MYN17"/>
    <mergeCell ref="MXQ17:MXR17"/>
    <mergeCell ref="MXS17:MXT17"/>
    <mergeCell ref="MXU17:MXV17"/>
    <mergeCell ref="MXW17:MXX17"/>
    <mergeCell ref="MXY17:MXZ17"/>
    <mergeCell ref="MYA17:MYB17"/>
    <mergeCell ref="MXE17:MXF17"/>
    <mergeCell ref="MXG17:MXH17"/>
    <mergeCell ref="MXI17:MXJ17"/>
    <mergeCell ref="MXK17:MXL17"/>
    <mergeCell ref="MXM17:MXN17"/>
    <mergeCell ref="MXO17:MXP17"/>
    <mergeCell ref="MZM17:MZN17"/>
    <mergeCell ref="MZO17:MZP17"/>
    <mergeCell ref="MZQ17:MZR17"/>
    <mergeCell ref="MZS17:MZT17"/>
    <mergeCell ref="MZU17:MZV17"/>
    <mergeCell ref="MZW17:MZX17"/>
    <mergeCell ref="MZA17:MZB17"/>
    <mergeCell ref="MZC17:MZD17"/>
    <mergeCell ref="MZE17:MZF17"/>
    <mergeCell ref="MZG17:MZH17"/>
    <mergeCell ref="MZI17:MZJ17"/>
    <mergeCell ref="MZK17:MZL17"/>
    <mergeCell ref="MYO17:MYP17"/>
    <mergeCell ref="MYQ17:MYR17"/>
    <mergeCell ref="MYS17:MYT17"/>
    <mergeCell ref="MYU17:MYV17"/>
    <mergeCell ref="MYW17:MYX17"/>
    <mergeCell ref="MYY17:MYZ17"/>
    <mergeCell ref="NAW17:NAX17"/>
    <mergeCell ref="NAY17:NAZ17"/>
    <mergeCell ref="NBA17:NBB17"/>
    <mergeCell ref="NBC17:NBD17"/>
    <mergeCell ref="NBE17:NBF17"/>
    <mergeCell ref="NBG17:NBH17"/>
    <mergeCell ref="NAK17:NAL17"/>
    <mergeCell ref="NAM17:NAN17"/>
    <mergeCell ref="NAO17:NAP17"/>
    <mergeCell ref="NAQ17:NAR17"/>
    <mergeCell ref="NAS17:NAT17"/>
    <mergeCell ref="NAU17:NAV17"/>
    <mergeCell ref="MZY17:MZZ17"/>
    <mergeCell ref="NAA17:NAB17"/>
    <mergeCell ref="NAC17:NAD17"/>
    <mergeCell ref="NAE17:NAF17"/>
    <mergeCell ref="NAG17:NAH17"/>
    <mergeCell ref="NAI17:NAJ17"/>
    <mergeCell ref="NCG17:NCH17"/>
    <mergeCell ref="NCI17:NCJ17"/>
    <mergeCell ref="NCK17:NCL17"/>
    <mergeCell ref="NCM17:NCN17"/>
    <mergeCell ref="NCO17:NCP17"/>
    <mergeCell ref="NCQ17:NCR17"/>
    <mergeCell ref="NBU17:NBV17"/>
    <mergeCell ref="NBW17:NBX17"/>
    <mergeCell ref="NBY17:NBZ17"/>
    <mergeCell ref="NCA17:NCB17"/>
    <mergeCell ref="NCC17:NCD17"/>
    <mergeCell ref="NCE17:NCF17"/>
    <mergeCell ref="NBI17:NBJ17"/>
    <mergeCell ref="NBK17:NBL17"/>
    <mergeCell ref="NBM17:NBN17"/>
    <mergeCell ref="NBO17:NBP17"/>
    <mergeCell ref="NBQ17:NBR17"/>
    <mergeCell ref="NBS17:NBT17"/>
    <mergeCell ref="NDQ17:NDR17"/>
    <mergeCell ref="NDS17:NDT17"/>
    <mergeCell ref="NDU17:NDV17"/>
    <mergeCell ref="NDW17:NDX17"/>
    <mergeCell ref="NDY17:NDZ17"/>
    <mergeCell ref="NEA17:NEB17"/>
    <mergeCell ref="NDE17:NDF17"/>
    <mergeCell ref="NDG17:NDH17"/>
    <mergeCell ref="NDI17:NDJ17"/>
    <mergeCell ref="NDK17:NDL17"/>
    <mergeCell ref="NDM17:NDN17"/>
    <mergeCell ref="NDO17:NDP17"/>
    <mergeCell ref="NCS17:NCT17"/>
    <mergeCell ref="NCU17:NCV17"/>
    <mergeCell ref="NCW17:NCX17"/>
    <mergeCell ref="NCY17:NCZ17"/>
    <mergeCell ref="NDA17:NDB17"/>
    <mergeCell ref="NDC17:NDD17"/>
    <mergeCell ref="NFA17:NFB17"/>
    <mergeCell ref="NFC17:NFD17"/>
    <mergeCell ref="NFE17:NFF17"/>
    <mergeCell ref="NFG17:NFH17"/>
    <mergeCell ref="NFI17:NFJ17"/>
    <mergeCell ref="NFK17:NFL17"/>
    <mergeCell ref="NEO17:NEP17"/>
    <mergeCell ref="NEQ17:NER17"/>
    <mergeCell ref="NES17:NET17"/>
    <mergeCell ref="NEU17:NEV17"/>
    <mergeCell ref="NEW17:NEX17"/>
    <mergeCell ref="NEY17:NEZ17"/>
    <mergeCell ref="NEC17:NED17"/>
    <mergeCell ref="NEE17:NEF17"/>
    <mergeCell ref="NEG17:NEH17"/>
    <mergeCell ref="NEI17:NEJ17"/>
    <mergeCell ref="NEK17:NEL17"/>
    <mergeCell ref="NEM17:NEN17"/>
    <mergeCell ref="NGK17:NGL17"/>
    <mergeCell ref="NGM17:NGN17"/>
    <mergeCell ref="NGO17:NGP17"/>
    <mergeCell ref="NGQ17:NGR17"/>
    <mergeCell ref="NGS17:NGT17"/>
    <mergeCell ref="NGU17:NGV17"/>
    <mergeCell ref="NFY17:NFZ17"/>
    <mergeCell ref="NGA17:NGB17"/>
    <mergeCell ref="NGC17:NGD17"/>
    <mergeCell ref="NGE17:NGF17"/>
    <mergeCell ref="NGG17:NGH17"/>
    <mergeCell ref="NGI17:NGJ17"/>
    <mergeCell ref="NFM17:NFN17"/>
    <mergeCell ref="NFO17:NFP17"/>
    <mergeCell ref="NFQ17:NFR17"/>
    <mergeCell ref="NFS17:NFT17"/>
    <mergeCell ref="NFU17:NFV17"/>
    <mergeCell ref="NFW17:NFX17"/>
    <mergeCell ref="NHU17:NHV17"/>
    <mergeCell ref="NHW17:NHX17"/>
    <mergeCell ref="NHY17:NHZ17"/>
    <mergeCell ref="NIA17:NIB17"/>
    <mergeCell ref="NIC17:NID17"/>
    <mergeCell ref="NIE17:NIF17"/>
    <mergeCell ref="NHI17:NHJ17"/>
    <mergeCell ref="NHK17:NHL17"/>
    <mergeCell ref="NHM17:NHN17"/>
    <mergeCell ref="NHO17:NHP17"/>
    <mergeCell ref="NHQ17:NHR17"/>
    <mergeCell ref="NHS17:NHT17"/>
    <mergeCell ref="NGW17:NGX17"/>
    <mergeCell ref="NGY17:NGZ17"/>
    <mergeCell ref="NHA17:NHB17"/>
    <mergeCell ref="NHC17:NHD17"/>
    <mergeCell ref="NHE17:NHF17"/>
    <mergeCell ref="NHG17:NHH17"/>
    <mergeCell ref="NJE17:NJF17"/>
    <mergeCell ref="NJG17:NJH17"/>
    <mergeCell ref="NJI17:NJJ17"/>
    <mergeCell ref="NJK17:NJL17"/>
    <mergeCell ref="NJM17:NJN17"/>
    <mergeCell ref="NJO17:NJP17"/>
    <mergeCell ref="NIS17:NIT17"/>
    <mergeCell ref="NIU17:NIV17"/>
    <mergeCell ref="NIW17:NIX17"/>
    <mergeCell ref="NIY17:NIZ17"/>
    <mergeCell ref="NJA17:NJB17"/>
    <mergeCell ref="NJC17:NJD17"/>
    <mergeCell ref="NIG17:NIH17"/>
    <mergeCell ref="NII17:NIJ17"/>
    <mergeCell ref="NIK17:NIL17"/>
    <mergeCell ref="NIM17:NIN17"/>
    <mergeCell ref="NIO17:NIP17"/>
    <mergeCell ref="NIQ17:NIR17"/>
    <mergeCell ref="NKO17:NKP17"/>
    <mergeCell ref="NKQ17:NKR17"/>
    <mergeCell ref="NKS17:NKT17"/>
    <mergeCell ref="NKU17:NKV17"/>
    <mergeCell ref="NKW17:NKX17"/>
    <mergeCell ref="NKY17:NKZ17"/>
    <mergeCell ref="NKC17:NKD17"/>
    <mergeCell ref="NKE17:NKF17"/>
    <mergeCell ref="NKG17:NKH17"/>
    <mergeCell ref="NKI17:NKJ17"/>
    <mergeCell ref="NKK17:NKL17"/>
    <mergeCell ref="NKM17:NKN17"/>
    <mergeCell ref="NJQ17:NJR17"/>
    <mergeCell ref="NJS17:NJT17"/>
    <mergeCell ref="NJU17:NJV17"/>
    <mergeCell ref="NJW17:NJX17"/>
    <mergeCell ref="NJY17:NJZ17"/>
    <mergeCell ref="NKA17:NKB17"/>
    <mergeCell ref="NLY17:NLZ17"/>
    <mergeCell ref="NMA17:NMB17"/>
    <mergeCell ref="NMC17:NMD17"/>
    <mergeCell ref="NME17:NMF17"/>
    <mergeCell ref="NMG17:NMH17"/>
    <mergeCell ref="NMI17:NMJ17"/>
    <mergeCell ref="NLM17:NLN17"/>
    <mergeCell ref="NLO17:NLP17"/>
    <mergeCell ref="NLQ17:NLR17"/>
    <mergeCell ref="NLS17:NLT17"/>
    <mergeCell ref="NLU17:NLV17"/>
    <mergeCell ref="NLW17:NLX17"/>
    <mergeCell ref="NLA17:NLB17"/>
    <mergeCell ref="NLC17:NLD17"/>
    <mergeCell ref="NLE17:NLF17"/>
    <mergeCell ref="NLG17:NLH17"/>
    <mergeCell ref="NLI17:NLJ17"/>
    <mergeCell ref="NLK17:NLL17"/>
    <mergeCell ref="NNI17:NNJ17"/>
    <mergeCell ref="NNK17:NNL17"/>
    <mergeCell ref="NNM17:NNN17"/>
    <mergeCell ref="NNO17:NNP17"/>
    <mergeCell ref="NNQ17:NNR17"/>
    <mergeCell ref="NNS17:NNT17"/>
    <mergeCell ref="NMW17:NMX17"/>
    <mergeCell ref="NMY17:NMZ17"/>
    <mergeCell ref="NNA17:NNB17"/>
    <mergeCell ref="NNC17:NND17"/>
    <mergeCell ref="NNE17:NNF17"/>
    <mergeCell ref="NNG17:NNH17"/>
    <mergeCell ref="NMK17:NML17"/>
    <mergeCell ref="NMM17:NMN17"/>
    <mergeCell ref="NMO17:NMP17"/>
    <mergeCell ref="NMQ17:NMR17"/>
    <mergeCell ref="NMS17:NMT17"/>
    <mergeCell ref="NMU17:NMV17"/>
    <mergeCell ref="NOS17:NOT17"/>
    <mergeCell ref="NOU17:NOV17"/>
    <mergeCell ref="NOW17:NOX17"/>
    <mergeCell ref="NOY17:NOZ17"/>
    <mergeCell ref="NPA17:NPB17"/>
    <mergeCell ref="NPC17:NPD17"/>
    <mergeCell ref="NOG17:NOH17"/>
    <mergeCell ref="NOI17:NOJ17"/>
    <mergeCell ref="NOK17:NOL17"/>
    <mergeCell ref="NOM17:NON17"/>
    <mergeCell ref="NOO17:NOP17"/>
    <mergeCell ref="NOQ17:NOR17"/>
    <mergeCell ref="NNU17:NNV17"/>
    <mergeCell ref="NNW17:NNX17"/>
    <mergeCell ref="NNY17:NNZ17"/>
    <mergeCell ref="NOA17:NOB17"/>
    <mergeCell ref="NOC17:NOD17"/>
    <mergeCell ref="NOE17:NOF17"/>
    <mergeCell ref="NQC17:NQD17"/>
    <mergeCell ref="NQE17:NQF17"/>
    <mergeCell ref="NQG17:NQH17"/>
    <mergeCell ref="NQI17:NQJ17"/>
    <mergeCell ref="NQK17:NQL17"/>
    <mergeCell ref="NQM17:NQN17"/>
    <mergeCell ref="NPQ17:NPR17"/>
    <mergeCell ref="NPS17:NPT17"/>
    <mergeCell ref="NPU17:NPV17"/>
    <mergeCell ref="NPW17:NPX17"/>
    <mergeCell ref="NPY17:NPZ17"/>
    <mergeCell ref="NQA17:NQB17"/>
    <mergeCell ref="NPE17:NPF17"/>
    <mergeCell ref="NPG17:NPH17"/>
    <mergeCell ref="NPI17:NPJ17"/>
    <mergeCell ref="NPK17:NPL17"/>
    <mergeCell ref="NPM17:NPN17"/>
    <mergeCell ref="NPO17:NPP17"/>
    <mergeCell ref="NRM17:NRN17"/>
    <mergeCell ref="NRO17:NRP17"/>
    <mergeCell ref="NRQ17:NRR17"/>
    <mergeCell ref="NRS17:NRT17"/>
    <mergeCell ref="NRU17:NRV17"/>
    <mergeCell ref="NRW17:NRX17"/>
    <mergeCell ref="NRA17:NRB17"/>
    <mergeCell ref="NRC17:NRD17"/>
    <mergeCell ref="NRE17:NRF17"/>
    <mergeCell ref="NRG17:NRH17"/>
    <mergeCell ref="NRI17:NRJ17"/>
    <mergeCell ref="NRK17:NRL17"/>
    <mergeCell ref="NQO17:NQP17"/>
    <mergeCell ref="NQQ17:NQR17"/>
    <mergeCell ref="NQS17:NQT17"/>
    <mergeCell ref="NQU17:NQV17"/>
    <mergeCell ref="NQW17:NQX17"/>
    <mergeCell ref="NQY17:NQZ17"/>
    <mergeCell ref="NSW17:NSX17"/>
    <mergeCell ref="NSY17:NSZ17"/>
    <mergeCell ref="NTA17:NTB17"/>
    <mergeCell ref="NTC17:NTD17"/>
    <mergeCell ref="NTE17:NTF17"/>
    <mergeCell ref="NTG17:NTH17"/>
    <mergeCell ref="NSK17:NSL17"/>
    <mergeCell ref="NSM17:NSN17"/>
    <mergeCell ref="NSO17:NSP17"/>
    <mergeCell ref="NSQ17:NSR17"/>
    <mergeCell ref="NSS17:NST17"/>
    <mergeCell ref="NSU17:NSV17"/>
    <mergeCell ref="NRY17:NRZ17"/>
    <mergeCell ref="NSA17:NSB17"/>
    <mergeCell ref="NSC17:NSD17"/>
    <mergeCell ref="NSE17:NSF17"/>
    <mergeCell ref="NSG17:NSH17"/>
    <mergeCell ref="NSI17:NSJ17"/>
    <mergeCell ref="NUG17:NUH17"/>
    <mergeCell ref="NUI17:NUJ17"/>
    <mergeCell ref="NUK17:NUL17"/>
    <mergeCell ref="NUM17:NUN17"/>
    <mergeCell ref="NUO17:NUP17"/>
    <mergeCell ref="NUQ17:NUR17"/>
    <mergeCell ref="NTU17:NTV17"/>
    <mergeCell ref="NTW17:NTX17"/>
    <mergeCell ref="NTY17:NTZ17"/>
    <mergeCell ref="NUA17:NUB17"/>
    <mergeCell ref="NUC17:NUD17"/>
    <mergeCell ref="NUE17:NUF17"/>
    <mergeCell ref="NTI17:NTJ17"/>
    <mergeCell ref="NTK17:NTL17"/>
    <mergeCell ref="NTM17:NTN17"/>
    <mergeCell ref="NTO17:NTP17"/>
    <mergeCell ref="NTQ17:NTR17"/>
    <mergeCell ref="NTS17:NTT17"/>
    <mergeCell ref="NVQ17:NVR17"/>
    <mergeCell ref="NVS17:NVT17"/>
    <mergeCell ref="NVU17:NVV17"/>
    <mergeCell ref="NVW17:NVX17"/>
    <mergeCell ref="NVY17:NVZ17"/>
    <mergeCell ref="NWA17:NWB17"/>
    <mergeCell ref="NVE17:NVF17"/>
    <mergeCell ref="NVG17:NVH17"/>
    <mergeCell ref="NVI17:NVJ17"/>
    <mergeCell ref="NVK17:NVL17"/>
    <mergeCell ref="NVM17:NVN17"/>
    <mergeCell ref="NVO17:NVP17"/>
    <mergeCell ref="NUS17:NUT17"/>
    <mergeCell ref="NUU17:NUV17"/>
    <mergeCell ref="NUW17:NUX17"/>
    <mergeCell ref="NUY17:NUZ17"/>
    <mergeCell ref="NVA17:NVB17"/>
    <mergeCell ref="NVC17:NVD17"/>
    <mergeCell ref="NXA17:NXB17"/>
    <mergeCell ref="NXC17:NXD17"/>
    <mergeCell ref="NXE17:NXF17"/>
    <mergeCell ref="NXG17:NXH17"/>
    <mergeCell ref="NXI17:NXJ17"/>
    <mergeCell ref="NXK17:NXL17"/>
    <mergeCell ref="NWO17:NWP17"/>
    <mergeCell ref="NWQ17:NWR17"/>
    <mergeCell ref="NWS17:NWT17"/>
    <mergeCell ref="NWU17:NWV17"/>
    <mergeCell ref="NWW17:NWX17"/>
    <mergeCell ref="NWY17:NWZ17"/>
    <mergeCell ref="NWC17:NWD17"/>
    <mergeCell ref="NWE17:NWF17"/>
    <mergeCell ref="NWG17:NWH17"/>
    <mergeCell ref="NWI17:NWJ17"/>
    <mergeCell ref="NWK17:NWL17"/>
    <mergeCell ref="NWM17:NWN17"/>
    <mergeCell ref="NYK17:NYL17"/>
    <mergeCell ref="NYM17:NYN17"/>
    <mergeCell ref="NYO17:NYP17"/>
    <mergeCell ref="NYQ17:NYR17"/>
    <mergeCell ref="NYS17:NYT17"/>
    <mergeCell ref="NYU17:NYV17"/>
    <mergeCell ref="NXY17:NXZ17"/>
    <mergeCell ref="NYA17:NYB17"/>
    <mergeCell ref="NYC17:NYD17"/>
    <mergeCell ref="NYE17:NYF17"/>
    <mergeCell ref="NYG17:NYH17"/>
    <mergeCell ref="NYI17:NYJ17"/>
    <mergeCell ref="NXM17:NXN17"/>
    <mergeCell ref="NXO17:NXP17"/>
    <mergeCell ref="NXQ17:NXR17"/>
    <mergeCell ref="NXS17:NXT17"/>
    <mergeCell ref="NXU17:NXV17"/>
    <mergeCell ref="NXW17:NXX17"/>
    <mergeCell ref="NZU17:NZV17"/>
    <mergeCell ref="NZW17:NZX17"/>
    <mergeCell ref="NZY17:NZZ17"/>
    <mergeCell ref="OAA17:OAB17"/>
    <mergeCell ref="OAC17:OAD17"/>
    <mergeCell ref="OAE17:OAF17"/>
    <mergeCell ref="NZI17:NZJ17"/>
    <mergeCell ref="NZK17:NZL17"/>
    <mergeCell ref="NZM17:NZN17"/>
    <mergeCell ref="NZO17:NZP17"/>
    <mergeCell ref="NZQ17:NZR17"/>
    <mergeCell ref="NZS17:NZT17"/>
    <mergeCell ref="NYW17:NYX17"/>
    <mergeCell ref="NYY17:NYZ17"/>
    <mergeCell ref="NZA17:NZB17"/>
    <mergeCell ref="NZC17:NZD17"/>
    <mergeCell ref="NZE17:NZF17"/>
    <mergeCell ref="NZG17:NZH17"/>
    <mergeCell ref="OBE17:OBF17"/>
    <mergeCell ref="OBG17:OBH17"/>
    <mergeCell ref="OBI17:OBJ17"/>
    <mergeCell ref="OBK17:OBL17"/>
    <mergeCell ref="OBM17:OBN17"/>
    <mergeCell ref="OBO17:OBP17"/>
    <mergeCell ref="OAS17:OAT17"/>
    <mergeCell ref="OAU17:OAV17"/>
    <mergeCell ref="OAW17:OAX17"/>
    <mergeCell ref="OAY17:OAZ17"/>
    <mergeCell ref="OBA17:OBB17"/>
    <mergeCell ref="OBC17:OBD17"/>
    <mergeCell ref="OAG17:OAH17"/>
    <mergeCell ref="OAI17:OAJ17"/>
    <mergeCell ref="OAK17:OAL17"/>
    <mergeCell ref="OAM17:OAN17"/>
    <mergeCell ref="OAO17:OAP17"/>
    <mergeCell ref="OAQ17:OAR17"/>
    <mergeCell ref="OCO17:OCP17"/>
    <mergeCell ref="OCQ17:OCR17"/>
    <mergeCell ref="OCS17:OCT17"/>
    <mergeCell ref="OCU17:OCV17"/>
    <mergeCell ref="OCW17:OCX17"/>
    <mergeCell ref="OCY17:OCZ17"/>
    <mergeCell ref="OCC17:OCD17"/>
    <mergeCell ref="OCE17:OCF17"/>
    <mergeCell ref="OCG17:OCH17"/>
    <mergeCell ref="OCI17:OCJ17"/>
    <mergeCell ref="OCK17:OCL17"/>
    <mergeCell ref="OCM17:OCN17"/>
    <mergeCell ref="OBQ17:OBR17"/>
    <mergeCell ref="OBS17:OBT17"/>
    <mergeCell ref="OBU17:OBV17"/>
    <mergeCell ref="OBW17:OBX17"/>
    <mergeCell ref="OBY17:OBZ17"/>
    <mergeCell ref="OCA17:OCB17"/>
    <mergeCell ref="ODY17:ODZ17"/>
    <mergeCell ref="OEA17:OEB17"/>
    <mergeCell ref="OEC17:OED17"/>
    <mergeCell ref="OEE17:OEF17"/>
    <mergeCell ref="OEG17:OEH17"/>
    <mergeCell ref="OEI17:OEJ17"/>
    <mergeCell ref="ODM17:ODN17"/>
    <mergeCell ref="ODO17:ODP17"/>
    <mergeCell ref="ODQ17:ODR17"/>
    <mergeCell ref="ODS17:ODT17"/>
    <mergeCell ref="ODU17:ODV17"/>
    <mergeCell ref="ODW17:ODX17"/>
    <mergeCell ref="ODA17:ODB17"/>
    <mergeCell ref="ODC17:ODD17"/>
    <mergeCell ref="ODE17:ODF17"/>
    <mergeCell ref="ODG17:ODH17"/>
    <mergeCell ref="ODI17:ODJ17"/>
    <mergeCell ref="ODK17:ODL17"/>
    <mergeCell ref="OFI17:OFJ17"/>
    <mergeCell ref="OFK17:OFL17"/>
    <mergeCell ref="OFM17:OFN17"/>
    <mergeCell ref="OFO17:OFP17"/>
    <mergeCell ref="OFQ17:OFR17"/>
    <mergeCell ref="OFS17:OFT17"/>
    <mergeCell ref="OEW17:OEX17"/>
    <mergeCell ref="OEY17:OEZ17"/>
    <mergeCell ref="OFA17:OFB17"/>
    <mergeCell ref="OFC17:OFD17"/>
    <mergeCell ref="OFE17:OFF17"/>
    <mergeCell ref="OFG17:OFH17"/>
    <mergeCell ref="OEK17:OEL17"/>
    <mergeCell ref="OEM17:OEN17"/>
    <mergeCell ref="OEO17:OEP17"/>
    <mergeCell ref="OEQ17:OER17"/>
    <mergeCell ref="OES17:OET17"/>
    <mergeCell ref="OEU17:OEV17"/>
    <mergeCell ref="OGS17:OGT17"/>
    <mergeCell ref="OGU17:OGV17"/>
    <mergeCell ref="OGW17:OGX17"/>
    <mergeCell ref="OGY17:OGZ17"/>
    <mergeCell ref="OHA17:OHB17"/>
    <mergeCell ref="OHC17:OHD17"/>
    <mergeCell ref="OGG17:OGH17"/>
    <mergeCell ref="OGI17:OGJ17"/>
    <mergeCell ref="OGK17:OGL17"/>
    <mergeCell ref="OGM17:OGN17"/>
    <mergeCell ref="OGO17:OGP17"/>
    <mergeCell ref="OGQ17:OGR17"/>
    <mergeCell ref="OFU17:OFV17"/>
    <mergeCell ref="OFW17:OFX17"/>
    <mergeCell ref="OFY17:OFZ17"/>
    <mergeCell ref="OGA17:OGB17"/>
    <mergeCell ref="OGC17:OGD17"/>
    <mergeCell ref="OGE17:OGF17"/>
    <mergeCell ref="OIC17:OID17"/>
    <mergeCell ref="OIE17:OIF17"/>
    <mergeCell ref="OIG17:OIH17"/>
    <mergeCell ref="OII17:OIJ17"/>
    <mergeCell ref="OIK17:OIL17"/>
    <mergeCell ref="OIM17:OIN17"/>
    <mergeCell ref="OHQ17:OHR17"/>
    <mergeCell ref="OHS17:OHT17"/>
    <mergeCell ref="OHU17:OHV17"/>
    <mergeCell ref="OHW17:OHX17"/>
    <mergeCell ref="OHY17:OHZ17"/>
    <mergeCell ref="OIA17:OIB17"/>
    <mergeCell ref="OHE17:OHF17"/>
    <mergeCell ref="OHG17:OHH17"/>
    <mergeCell ref="OHI17:OHJ17"/>
    <mergeCell ref="OHK17:OHL17"/>
    <mergeCell ref="OHM17:OHN17"/>
    <mergeCell ref="OHO17:OHP17"/>
    <mergeCell ref="OJM17:OJN17"/>
    <mergeCell ref="OJO17:OJP17"/>
    <mergeCell ref="OJQ17:OJR17"/>
    <mergeCell ref="OJS17:OJT17"/>
    <mergeCell ref="OJU17:OJV17"/>
    <mergeCell ref="OJW17:OJX17"/>
    <mergeCell ref="OJA17:OJB17"/>
    <mergeCell ref="OJC17:OJD17"/>
    <mergeCell ref="OJE17:OJF17"/>
    <mergeCell ref="OJG17:OJH17"/>
    <mergeCell ref="OJI17:OJJ17"/>
    <mergeCell ref="OJK17:OJL17"/>
    <mergeCell ref="OIO17:OIP17"/>
    <mergeCell ref="OIQ17:OIR17"/>
    <mergeCell ref="OIS17:OIT17"/>
    <mergeCell ref="OIU17:OIV17"/>
    <mergeCell ref="OIW17:OIX17"/>
    <mergeCell ref="OIY17:OIZ17"/>
    <mergeCell ref="OKW17:OKX17"/>
    <mergeCell ref="OKY17:OKZ17"/>
    <mergeCell ref="OLA17:OLB17"/>
    <mergeCell ref="OLC17:OLD17"/>
    <mergeCell ref="OLE17:OLF17"/>
    <mergeCell ref="OLG17:OLH17"/>
    <mergeCell ref="OKK17:OKL17"/>
    <mergeCell ref="OKM17:OKN17"/>
    <mergeCell ref="OKO17:OKP17"/>
    <mergeCell ref="OKQ17:OKR17"/>
    <mergeCell ref="OKS17:OKT17"/>
    <mergeCell ref="OKU17:OKV17"/>
    <mergeCell ref="OJY17:OJZ17"/>
    <mergeCell ref="OKA17:OKB17"/>
    <mergeCell ref="OKC17:OKD17"/>
    <mergeCell ref="OKE17:OKF17"/>
    <mergeCell ref="OKG17:OKH17"/>
    <mergeCell ref="OKI17:OKJ17"/>
    <mergeCell ref="OMG17:OMH17"/>
    <mergeCell ref="OMI17:OMJ17"/>
    <mergeCell ref="OMK17:OML17"/>
    <mergeCell ref="OMM17:OMN17"/>
    <mergeCell ref="OMO17:OMP17"/>
    <mergeCell ref="OMQ17:OMR17"/>
    <mergeCell ref="OLU17:OLV17"/>
    <mergeCell ref="OLW17:OLX17"/>
    <mergeCell ref="OLY17:OLZ17"/>
    <mergeCell ref="OMA17:OMB17"/>
    <mergeCell ref="OMC17:OMD17"/>
    <mergeCell ref="OME17:OMF17"/>
    <mergeCell ref="OLI17:OLJ17"/>
    <mergeCell ref="OLK17:OLL17"/>
    <mergeCell ref="OLM17:OLN17"/>
    <mergeCell ref="OLO17:OLP17"/>
    <mergeCell ref="OLQ17:OLR17"/>
    <mergeCell ref="OLS17:OLT17"/>
    <mergeCell ref="ONQ17:ONR17"/>
    <mergeCell ref="ONS17:ONT17"/>
    <mergeCell ref="ONU17:ONV17"/>
    <mergeCell ref="ONW17:ONX17"/>
    <mergeCell ref="ONY17:ONZ17"/>
    <mergeCell ref="OOA17:OOB17"/>
    <mergeCell ref="ONE17:ONF17"/>
    <mergeCell ref="ONG17:ONH17"/>
    <mergeCell ref="ONI17:ONJ17"/>
    <mergeCell ref="ONK17:ONL17"/>
    <mergeCell ref="ONM17:ONN17"/>
    <mergeCell ref="ONO17:ONP17"/>
    <mergeCell ref="OMS17:OMT17"/>
    <mergeCell ref="OMU17:OMV17"/>
    <mergeCell ref="OMW17:OMX17"/>
    <mergeCell ref="OMY17:OMZ17"/>
    <mergeCell ref="ONA17:ONB17"/>
    <mergeCell ref="ONC17:OND17"/>
    <mergeCell ref="OPA17:OPB17"/>
    <mergeCell ref="OPC17:OPD17"/>
    <mergeCell ref="OPE17:OPF17"/>
    <mergeCell ref="OPG17:OPH17"/>
    <mergeCell ref="OPI17:OPJ17"/>
    <mergeCell ref="OPK17:OPL17"/>
    <mergeCell ref="OOO17:OOP17"/>
    <mergeCell ref="OOQ17:OOR17"/>
    <mergeCell ref="OOS17:OOT17"/>
    <mergeCell ref="OOU17:OOV17"/>
    <mergeCell ref="OOW17:OOX17"/>
    <mergeCell ref="OOY17:OOZ17"/>
    <mergeCell ref="OOC17:OOD17"/>
    <mergeCell ref="OOE17:OOF17"/>
    <mergeCell ref="OOG17:OOH17"/>
    <mergeCell ref="OOI17:OOJ17"/>
    <mergeCell ref="OOK17:OOL17"/>
    <mergeCell ref="OOM17:OON17"/>
    <mergeCell ref="OQK17:OQL17"/>
    <mergeCell ref="OQM17:OQN17"/>
    <mergeCell ref="OQO17:OQP17"/>
    <mergeCell ref="OQQ17:OQR17"/>
    <mergeCell ref="OQS17:OQT17"/>
    <mergeCell ref="OQU17:OQV17"/>
    <mergeCell ref="OPY17:OPZ17"/>
    <mergeCell ref="OQA17:OQB17"/>
    <mergeCell ref="OQC17:OQD17"/>
    <mergeCell ref="OQE17:OQF17"/>
    <mergeCell ref="OQG17:OQH17"/>
    <mergeCell ref="OQI17:OQJ17"/>
    <mergeCell ref="OPM17:OPN17"/>
    <mergeCell ref="OPO17:OPP17"/>
    <mergeCell ref="OPQ17:OPR17"/>
    <mergeCell ref="OPS17:OPT17"/>
    <mergeCell ref="OPU17:OPV17"/>
    <mergeCell ref="OPW17:OPX17"/>
    <mergeCell ref="ORU17:ORV17"/>
    <mergeCell ref="ORW17:ORX17"/>
    <mergeCell ref="ORY17:ORZ17"/>
    <mergeCell ref="OSA17:OSB17"/>
    <mergeCell ref="OSC17:OSD17"/>
    <mergeCell ref="OSE17:OSF17"/>
    <mergeCell ref="ORI17:ORJ17"/>
    <mergeCell ref="ORK17:ORL17"/>
    <mergeCell ref="ORM17:ORN17"/>
    <mergeCell ref="ORO17:ORP17"/>
    <mergeCell ref="ORQ17:ORR17"/>
    <mergeCell ref="ORS17:ORT17"/>
    <mergeCell ref="OQW17:OQX17"/>
    <mergeCell ref="OQY17:OQZ17"/>
    <mergeCell ref="ORA17:ORB17"/>
    <mergeCell ref="ORC17:ORD17"/>
    <mergeCell ref="ORE17:ORF17"/>
    <mergeCell ref="ORG17:ORH17"/>
    <mergeCell ref="OTE17:OTF17"/>
    <mergeCell ref="OTG17:OTH17"/>
    <mergeCell ref="OTI17:OTJ17"/>
    <mergeCell ref="OTK17:OTL17"/>
    <mergeCell ref="OTM17:OTN17"/>
    <mergeCell ref="OTO17:OTP17"/>
    <mergeCell ref="OSS17:OST17"/>
    <mergeCell ref="OSU17:OSV17"/>
    <mergeCell ref="OSW17:OSX17"/>
    <mergeCell ref="OSY17:OSZ17"/>
    <mergeCell ref="OTA17:OTB17"/>
    <mergeCell ref="OTC17:OTD17"/>
    <mergeCell ref="OSG17:OSH17"/>
    <mergeCell ref="OSI17:OSJ17"/>
    <mergeCell ref="OSK17:OSL17"/>
    <mergeCell ref="OSM17:OSN17"/>
    <mergeCell ref="OSO17:OSP17"/>
    <mergeCell ref="OSQ17:OSR17"/>
    <mergeCell ref="OUO17:OUP17"/>
    <mergeCell ref="OUQ17:OUR17"/>
    <mergeCell ref="OUS17:OUT17"/>
    <mergeCell ref="OUU17:OUV17"/>
    <mergeCell ref="OUW17:OUX17"/>
    <mergeCell ref="OUY17:OUZ17"/>
    <mergeCell ref="OUC17:OUD17"/>
    <mergeCell ref="OUE17:OUF17"/>
    <mergeCell ref="OUG17:OUH17"/>
    <mergeCell ref="OUI17:OUJ17"/>
    <mergeCell ref="OUK17:OUL17"/>
    <mergeCell ref="OUM17:OUN17"/>
    <mergeCell ref="OTQ17:OTR17"/>
    <mergeCell ref="OTS17:OTT17"/>
    <mergeCell ref="OTU17:OTV17"/>
    <mergeCell ref="OTW17:OTX17"/>
    <mergeCell ref="OTY17:OTZ17"/>
    <mergeCell ref="OUA17:OUB17"/>
    <mergeCell ref="OVY17:OVZ17"/>
    <mergeCell ref="OWA17:OWB17"/>
    <mergeCell ref="OWC17:OWD17"/>
    <mergeCell ref="OWE17:OWF17"/>
    <mergeCell ref="OWG17:OWH17"/>
    <mergeCell ref="OWI17:OWJ17"/>
    <mergeCell ref="OVM17:OVN17"/>
    <mergeCell ref="OVO17:OVP17"/>
    <mergeCell ref="OVQ17:OVR17"/>
    <mergeCell ref="OVS17:OVT17"/>
    <mergeCell ref="OVU17:OVV17"/>
    <mergeCell ref="OVW17:OVX17"/>
    <mergeCell ref="OVA17:OVB17"/>
    <mergeCell ref="OVC17:OVD17"/>
    <mergeCell ref="OVE17:OVF17"/>
    <mergeCell ref="OVG17:OVH17"/>
    <mergeCell ref="OVI17:OVJ17"/>
    <mergeCell ref="OVK17:OVL17"/>
    <mergeCell ref="OXI17:OXJ17"/>
    <mergeCell ref="OXK17:OXL17"/>
    <mergeCell ref="OXM17:OXN17"/>
    <mergeCell ref="OXO17:OXP17"/>
    <mergeCell ref="OXQ17:OXR17"/>
    <mergeCell ref="OXS17:OXT17"/>
    <mergeCell ref="OWW17:OWX17"/>
    <mergeCell ref="OWY17:OWZ17"/>
    <mergeCell ref="OXA17:OXB17"/>
    <mergeCell ref="OXC17:OXD17"/>
    <mergeCell ref="OXE17:OXF17"/>
    <mergeCell ref="OXG17:OXH17"/>
    <mergeCell ref="OWK17:OWL17"/>
    <mergeCell ref="OWM17:OWN17"/>
    <mergeCell ref="OWO17:OWP17"/>
    <mergeCell ref="OWQ17:OWR17"/>
    <mergeCell ref="OWS17:OWT17"/>
    <mergeCell ref="OWU17:OWV17"/>
    <mergeCell ref="OYS17:OYT17"/>
    <mergeCell ref="OYU17:OYV17"/>
    <mergeCell ref="OYW17:OYX17"/>
    <mergeCell ref="OYY17:OYZ17"/>
    <mergeCell ref="OZA17:OZB17"/>
    <mergeCell ref="OZC17:OZD17"/>
    <mergeCell ref="OYG17:OYH17"/>
    <mergeCell ref="OYI17:OYJ17"/>
    <mergeCell ref="OYK17:OYL17"/>
    <mergeCell ref="OYM17:OYN17"/>
    <mergeCell ref="OYO17:OYP17"/>
    <mergeCell ref="OYQ17:OYR17"/>
    <mergeCell ref="OXU17:OXV17"/>
    <mergeCell ref="OXW17:OXX17"/>
    <mergeCell ref="OXY17:OXZ17"/>
    <mergeCell ref="OYA17:OYB17"/>
    <mergeCell ref="OYC17:OYD17"/>
    <mergeCell ref="OYE17:OYF17"/>
    <mergeCell ref="PAC17:PAD17"/>
    <mergeCell ref="PAE17:PAF17"/>
    <mergeCell ref="PAG17:PAH17"/>
    <mergeCell ref="PAI17:PAJ17"/>
    <mergeCell ref="PAK17:PAL17"/>
    <mergeCell ref="PAM17:PAN17"/>
    <mergeCell ref="OZQ17:OZR17"/>
    <mergeCell ref="OZS17:OZT17"/>
    <mergeCell ref="OZU17:OZV17"/>
    <mergeCell ref="OZW17:OZX17"/>
    <mergeCell ref="OZY17:OZZ17"/>
    <mergeCell ref="PAA17:PAB17"/>
    <mergeCell ref="OZE17:OZF17"/>
    <mergeCell ref="OZG17:OZH17"/>
    <mergeCell ref="OZI17:OZJ17"/>
    <mergeCell ref="OZK17:OZL17"/>
    <mergeCell ref="OZM17:OZN17"/>
    <mergeCell ref="OZO17:OZP17"/>
    <mergeCell ref="PBM17:PBN17"/>
    <mergeCell ref="PBO17:PBP17"/>
    <mergeCell ref="PBQ17:PBR17"/>
    <mergeCell ref="PBS17:PBT17"/>
    <mergeCell ref="PBU17:PBV17"/>
    <mergeCell ref="PBW17:PBX17"/>
    <mergeCell ref="PBA17:PBB17"/>
    <mergeCell ref="PBC17:PBD17"/>
    <mergeCell ref="PBE17:PBF17"/>
    <mergeCell ref="PBG17:PBH17"/>
    <mergeCell ref="PBI17:PBJ17"/>
    <mergeCell ref="PBK17:PBL17"/>
    <mergeCell ref="PAO17:PAP17"/>
    <mergeCell ref="PAQ17:PAR17"/>
    <mergeCell ref="PAS17:PAT17"/>
    <mergeCell ref="PAU17:PAV17"/>
    <mergeCell ref="PAW17:PAX17"/>
    <mergeCell ref="PAY17:PAZ17"/>
    <mergeCell ref="PCW17:PCX17"/>
    <mergeCell ref="PCY17:PCZ17"/>
    <mergeCell ref="PDA17:PDB17"/>
    <mergeCell ref="PDC17:PDD17"/>
    <mergeCell ref="PDE17:PDF17"/>
    <mergeCell ref="PDG17:PDH17"/>
    <mergeCell ref="PCK17:PCL17"/>
    <mergeCell ref="PCM17:PCN17"/>
    <mergeCell ref="PCO17:PCP17"/>
    <mergeCell ref="PCQ17:PCR17"/>
    <mergeCell ref="PCS17:PCT17"/>
    <mergeCell ref="PCU17:PCV17"/>
    <mergeCell ref="PBY17:PBZ17"/>
    <mergeCell ref="PCA17:PCB17"/>
    <mergeCell ref="PCC17:PCD17"/>
    <mergeCell ref="PCE17:PCF17"/>
    <mergeCell ref="PCG17:PCH17"/>
    <mergeCell ref="PCI17:PCJ17"/>
    <mergeCell ref="PEG17:PEH17"/>
    <mergeCell ref="PEI17:PEJ17"/>
    <mergeCell ref="PEK17:PEL17"/>
    <mergeCell ref="PEM17:PEN17"/>
    <mergeCell ref="PEO17:PEP17"/>
    <mergeCell ref="PEQ17:PER17"/>
    <mergeCell ref="PDU17:PDV17"/>
    <mergeCell ref="PDW17:PDX17"/>
    <mergeCell ref="PDY17:PDZ17"/>
    <mergeCell ref="PEA17:PEB17"/>
    <mergeCell ref="PEC17:PED17"/>
    <mergeCell ref="PEE17:PEF17"/>
    <mergeCell ref="PDI17:PDJ17"/>
    <mergeCell ref="PDK17:PDL17"/>
    <mergeCell ref="PDM17:PDN17"/>
    <mergeCell ref="PDO17:PDP17"/>
    <mergeCell ref="PDQ17:PDR17"/>
    <mergeCell ref="PDS17:PDT17"/>
    <mergeCell ref="PFQ17:PFR17"/>
    <mergeCell ref="PFS17:PFT17"/>
    <mergeCell ref="PFU17:PFV17"/>
    <mergeCell ref="PFW17:PFX17"/>
    <mergeCell ref="PFY17:PFZ17"/>
    <mergeCell ref="PGA17:PGB17"/>
    <mergeCell ref="PFE17:PFF17"/>
    <mergeCell ref="PFG17:PFH17"/>
    <mergeCell ref="PFI17:PFJ17"/>
    <mergeCell ref="PFK17:PFL17"/>
    <mergeCell ref="PFM17:PFN17"/>
    <mergeCell ref="PFO17:PFP17"/>
    <mergeCell ref="PES17:PET17"/>
    <mergeCell ref="PEU17:PEV17"/>
    <mergeCell ref="PEW17:PEX17"/>
    <mergeCell ref="PEY17:PEZ17"/>
    <mergeCell ref="PFA17:PFB17"/>
    <mergeCell ref="PFC17:PFD17"/>
    <mergeCell ref="PHA17:PHB17"/>
    <mergeCell ref="PHC17:PHD17"/>
    <mergeCell ref="PHE17:PHF17"/>
    <mergeCell ref="PHG17:PHH17"/>
    <mergeCell ref="PHI17:PHJ17"/>
    <mergeCell ref="PHK17:PHL17"/>
    <mergeCell ref="PGO17:PGP17"/>
    <mergeCell ref="PGQ17:PGR17"/>
    <mergeCell ref="PGS17:PGT17"/>
    <mergeCell ref="PGU17:PGV17"/>
    <mergeCell ref="PGW17:PGX17"/>
    <mergeCell ref="PGY17:PGZ17"/>
    <mergeCell ref="PGC17:PGD17"/>
    <mergeCell ref="PGE17:PGF17"/>
    <mergeCell ref="PGG17:PGH17"/>
    <mergeCell ref="PGI17:PGJ17"/>
    <mergeCell ref="PGK17:PGL17"/>
    <mergeCell ref="PGM17:PGN17"/>
    <mergeCell ref="PIK17:PIL17"/>
    <mergeCell ref="PIM17:PIN17"/>
    <mergeCell ref="PIO17:PIP17"/>
    <mergeCell ref="PIQ17:PIR17"/>
    <mergeCell ref="PIS17:PIT17"/>
    <mergeCell ref="PIU17:PIV17"/>
    <mergeCell ref="PHY17:PHZ17"/>
    <mergeCell ref="PIA17:PIB17"/>
    <mergeCell ref="PIC17:PID17"/>
    <mergeCell ref="PIE17:PIF17"/>
    <mergeCell ref="PIG17:PIH17"/>
    <mergeCell ref="PII17:PIJ17"/>
    <mergeCell ref="PHM17:PHN17"/>
    <mergeCell ref="PHO17:PHP17"/>
    <mergeCell ref="PHQ17:PHR17"/>
    <mergeCell ref="PHS17:PHT17"/>
    <mergeCell ref="PHU17:PHV17"/>
    <mergeCell ref="PHW17:PHX17"/>
    <mergeCell ref="PJU17:PJV17"/>
    <mergeCell ref="PJW17:PJX17"/>
    <mergeCell ref="PJY17:PJZ17"/>
    <mergeCell ref="PKA17:PKB17"/>
    <mergeCell ref="PKC17:PKD17"/>
    <mergeCell ref="PKE17:PKF17"/>
    <mergeCell ref="PJI17:PJJ17"/>
    <mergeCell ref="PJK17:PJL17"/>
    <mergeCell ref="PJM17:PJN17"/>
    <mergeCell ref="PJO17:PJP17"/>
    <mergeCell ref="PJQ17:PJR17"/>
    <mergeCell ref="PJS17:PJT17"/>
    <mergeCell ref="PIW17:PIX17"/>
    <mergeCell ref="PIY17:PIZ17"/>
    <mergeCell ref="PJA17:PJB17"/>
    <mergeCell ref="PJC17:PJD17"/>
    <mergeCell ref="PJE17:PJF17"/>
    <mergeCell ref="PJG17:PJH17"/>
    <mergeCell ref="PLE17:PLF17"/>
    <mergeCell ref="PLG17:PLH17"/>
    <mergeCell ref="PLI17:PLJ17"/>
    <mergeCell ref="PLK17:PLL17"/>
    <mergeCell ref="PLM17:PLN17"/>
    <mergeCell ref="PLO17:PLP17"/>
    <mergeCell ref="PKS17:PKT17"/>
    <mergeCell ref="PKU17:PKV17"/>
    <mergeCell ref="PKW17:PKX17"/>
    <mergeCell ref="PKY17:PKZ17"/>
    <mergeCell ref="PLA17:PLB17"/>
    <mergeCell ref="PLC17:PLD17"/>
    <mergeCell ref="PKG17:PKH17"/>
    <mergeCell ref="PKI17:PKJ17"/>
    <mergeCell ref="PKK17:PKL17"/>
    <mergeCell ref="PKM17:PKN17"/>
    <mergeCell ref="PKO17:PKP17"/>
    <mergeCell ref="PKQ17:PKR17"/>
    <mergeCell ref="PMO17:PMP17"/>
    <mergeCell ref="PMQ17:PMR17"/>
    <mergeCell ref="PMS17:PMT17"/>
    <mergeCell ref="PMU17:PMV17"/>
    <mergeCell ref="PMW17:PMX17"/>
    <mergeCell ref="PMY17:PMZ17"/>
    <mergeCell ref="PMC17:PMD17"/>
    <mergeCell ref="PME17:PMF17"/>
    <mergeCell ref="PMG17:PMH17"/>
    <mergeCell ref="PMI17:PMJ17"/>
    <mergeCell ref="PMK17:PML17"/>
    <mergeCell ref="PMM17:PMN17"/>
    <mergeCell ref="PLQ17:PLR17"/>
    <mergeCell ref="PLS17:PLT17"/>
    <mergeCell ref="PLU17:PLV17"/>
    <mergeCell ref="PLW17:PLX17"/>
    <mergeCell ref="PLY17:PLZ17"/>
    <mergeCell ref="PMA17:PMB17"/>
    <mergeCell ref="PNY17:PNZ17"/>
    <mergeCell ref="POA17:POB17"/>
    <mergeCell ref="POC17:POD17"/>
    <mergeCell ref="POE17:POF17"/>
    <mergeCell ref="POG17:POH17"/>
    <mergeCell ref="POI17:POJ17"/>
    <mergeCell ref="PNM17:PNN17"/>
    <mergeCell ref="PNO17:PNP17"/>
    <mergeCell ref="PNQ17:PNR17"/>
    <mergeCell ref="PNS17:PNT17"/>
    <mergeCell ref="PNU17:PNV17"/>
    <mergeCell ref="PNW17:PNX17"/>
    <mergeCell ref="PNA17:PNB17"/>
    <mergeCell ref="PNC17:PND17"/>
    <mergeCell ref="PNE17:PNF17"/>
    <mergeCell ref="PNG17:PNH17"/>
    <mergeCell ref="PNI17:PNJ17"/>
    <mergeCell ref="PNK17:PNL17"/>
    <mergeCell ref="PPI17:PPJ17"/>
    <mergeCell ref="PPK17:PPL17"/>
    <mergeCell ref="PPM17:PPN17"/>
    <mergeCell ref="PPO17:PPP17"/>
    <mergeCell ref="PPQ17:PPR17"/>
    <mergeCell ref="PPS17:PPT17"/>
    <mergeCell ref="POW17:POX17"/>
    <mergeCell ref="POY17:POZ17"/>
    <mergeCell ref="PPA17:PPB17"/>
    <mergeCell ref="PPC17:PPD17"/>
    <mergeCell ref="PPE17:PPF17"/>
    <mergeCell ref="PPG17:PPH17"/>
    <mergeCell ref="POK17:POL17"/>
    <mergeCell ref="POM17:PON17"/>
    <mergeCell ref="POO17:POP17"/>
    <mergeCell ref="POQ17:POR17"/>
    <mergeCell ref="POS17:POT17"/>
    <mergeCell ref="POU17:POV17"/>
    <mergeCell ref="PQS17:PQT17"/>
    <mergeCell ref="PQU17:PQV17"/>
    <mergeCell ref="PQW17:PQX17"/>
    <mergeCell ref="PQY17:PQZ17"/>
    <mergeCell ref="PRA17:PRB17"/>
    <mergeCell ref="PRC17:PRD17"/>
    <mergeCell ref="PQG17:PQH17"/>
    <mergeCell ref="PQI17:PQJ17"/>
    <mergeCell ref="PQK17:PQL17"/>
    <mergeCell ref="PQM17:PQN17"/>
    <mergeCell ref="PQO17:PQP17"/>
    <mergeCell ref="PQQ17:PQR17"/>
    <mergeCell ref="PPU17:PPV17"/>
    <mergeCell ref="PPW17:PPX17"/>
    <mergeCell ref="PPY17:PPZ17"/>
    <mergeCell ref="PQA17:PQB17"/>
    <mergeCell ref="PQC17:PQD17"/>
    <mergeCell ref="PQE17:PQF17"/>
    <mergeCell ref="PSC17:PSD17"/>
    <mergeCell ref="PSE17:PSF17"/>
    <mergeCell ref="PSG17:PSH17"/>
    <mergeCell ref="PSI17:PSJ17"/>
    <mergeCell ref="PSK17:PSL17"/>
    <mergeCell ref="PSM17:PSN17"/>
    <mergeCell ref="PRQ17:PRR17"/>
    <mergeCell ref="PRS17:PRT17"/>
    <mergeCell ref="PRU17:PRV17"/>
    <mergeCell ref="PRW17:PRX17"/>
    <mergeCell ref="PRY17:PRZ17"/>
    <mergeCell ref="PSA17:PSB17"/>
    <mergeCell ref="PRE17:PRF17"/>
    <mergeCell ref="PRG17:PRH17"/>
    <mergeCell ref="PRI17:PRJ17"/>
    <mergeCell ref="PRK17:PRL17"/>
    <mergeCell ref="PRM17:PRN17"/>
    <mergeCell ref="PRO17:PRP17"/>
    <mergeCell ref="PTM17:PTN17"/>
    <mergeCell ref="PTO17:PTP17"/>
    <mergeCell ref="PTQ17:PTR17"/>
    <mergeCell ref="PTS17:PTT17"/>
    <mergeCell ref="PTU17:PTV17"/>
    <mergeCell ref="PTW17:PTX17"/>
    <mergeCell ref="PTA17:PTB17"/>
    <mergeCell ref="PTC17:PTD17"/>
    <mergeCell ref="PTE17:PTF17"/>
    <mergeCell ref="PTG17:PTH17"/>
    <mergeCell ref="PTI17:PTJ17"/>
    <mergeCell ref="PTK17:PTL17"/>
    <mergeCell ref="PSO17:PSP17"/>
    <mergeCell ref="PSQ17:PSR17"/>
    <mergeCell ref="PSS17:PST17"/>
    <mergeCell ref="PSU17:PSV17"/>
    <mergeCell ref="PSW17:PSX17"/>
    <mergeCell ref="PSY17:PSZ17"/>
    <mergeCell ref="PUW17:PUX17"/>
    <mergeCell ref="PUY17:PUZ17"/>
    <mergeCell ref="PVA17:PVB17"/>
    <mergeCell ref="PVC17:PVD17"/>
    <mergeCell ref="PVE17:PVF17"/>
    <mergeCell ref="PVG17:PVH17"/>
    <mergeCell ref="PUK17:PUL17"/>
    <mergeCell ref="PUM17:PUN17"/>
    <mergeCell ref="PUO17:PUP17"/>
    <mergeCell ref="PUQ17:PUR17"/>
    <mergeCell ref="PUS17:PUT17"/>
    <mergeCell ref="PUU17:PUV17"/>
    <mergeCell ref="PTY17:PTZ17"/>
    <mergeCell ref="PUA17:PUB17"/>
    <mergeCell ref="PUC17:PUD17"/>
    <mergeCell ref="PUE17:PUF17"/>
    <mergeCell ref="PUG17:PUH17"/>
    <mergeCell ref="PUI17:PUJ17"/>
    <mergeCell ref="PWG17:PWH17"/>
    <mergeCell ref="PWI17:PWJ17"/>
    <mergeCell ref="PWK17:PWL17"/>
    <mergeCell ref="PWM17:PWN17"/>
    <mergeCell ref="PWO17:PWP17"/>
    <mergeCell ref="PWQ17:PWR17"/>
    <mergeCell ref="PVU17:PVV17"/>
    <mergeCell ref="PVW17:PVX17"/>
    <mergeCell ref="PVY17:PVZ17"/>
    <mergeCell ref="PWA17:PWB17"/>
    <mergeCell ref="PWC17:PWD17"/>
    <mergeCell ref="PWE17:PWF17"/>
    <mergeCell ref="PVI17:PVJ17"/>
    <mergeCell ref="PVK17:PVL17"/>
    <mergeCell ref="PVM17:PVN17"/>
    <mergeCell ref="PVO17:PVP17"/>
    <mergeCell ref="PVQ17:PVR17"/>
    <mergeCell ref="PVS17:PVT17"/>
    <mergeCell ref="PXQ17:PXR17"/>
    <mergeCell ref="PXS17:PXT17"/>
    <mergeCell ref="PXU17:PXV17"/>
    <mergeCell ref="PXW17:PXX17"/>
    <mergeCell ref="PXY17:PXZ17"/>
    <mergeCell ref="PYA17:PYB17"/>
    <mergeCell ref="PXE17:PXF17"/>
    <mergeCell ref="PXG17:PXH17"/>
    <mergeCell ref="PXI17:PXJ17"/>
    <mergeCell ref="PXK17:PXL17"/>
    <mergeCell ref="PXM17:PXN17"/>
    <mergeCell ref="PXO17:PXP17"/>
    <mergeCell ref="PWS17:PWT17"/>
    <mergeCell ref="PWU17:PWV17"/>
    <mergeCell ref="PWW17:PWX17"/>
    <mergeCell ref="PWY17:PWZ17"/>
    <mergeCell ref="PXA17:PXB17"/>
    <mergeCell ref="PXC17:PXD17"/>
    <mergeCell ref="PZA17:PZB17"/>
    <mergeCell ref="PZC17:PZD17"/>
    <mergeCell ref="PZE17:PZF17"/>
    <mergeCell ref="PZG17:PZH17"/>
    <mergeCell ref="PZI17:PZJ17"/>
    <mergeCell ref="PZK17:PZL17"/>
    <mergeCell ref="PYO17:PYP17"/>
    <mergeCell ref="PYQ17:PYR17"/>
    <mergeCell ref="PYS17:PYT17"/>
    <mergeCell ref="PYU17:PYV17"/>
    <mergeCell ref="PYW17:PYX17"/>
    <mergeCell ref="PYY17:PYZ17"/>
    <mergeCell ref="PYC17:PYD17"/>
    <mergeCell ref="PYE17:PYF17"/>
    <mergeCell ref="PYG17:PYH17"/>
    <mergeCell ref="PYI17:PYJ17"/>
    <mergeCell ref="PYK17:PYL17"/>
    <mergeCell ref="PYM17:PYN17"/>
    <mergeCell ref="QAK17:QAL17"/>
    <mergeCell ref="QAM17:QAN17"/>
    <mergeCell ref="QAO17:QAP17"/>
    <mergeCell ref="QAQ17:QAR17"/>
    <mergeCell ref="QAS17:QAT17"/>
    <mergeCell ref="QAU17:QAV17"/>
    <mergeCell ref="PZY17:PZZ17"/>
    <mergeCell ref="QAA17:QAB17"/>
    <mergeCell ref="QAC17:QAD17"/>
    <mergeCell ref="QAE17:QAF17"/>
    <mergeCell ref="QAG17:QAH17"/>
    <mergeCell ref="QAI17:QAJ17"/>
    <mergeCell ref="PZM17:PZN17"/>
    <mergeCell ref="PZO17:PZP17"/>
    <mergeCell ref="PZQ17:PZR17"/>
    <mergeCell ref="PZS17:PZT17"/>
    <mergeCell ref="PZU17:PZV17"/>
    <mergeCell ref="PZW17:PZX17"/>
    <mergeCell ref="QBU17:QBV17"/>
    <mergeCell ref="QBW17:QBX17"/>
    <mergeCell ref="QBY17:QBZ17"/>
    <mergeCell ref="QCA17:QCB17"/>
    <mergeCell ref="QCC17:QCD17"/>
    <mergeCell ref="QCE17:QCF17"/>
    <mergeCell ref="QBI17:QBJ17"/>
    <mergeCell ref="QBK17:QBL17"/>
    <mergeCell ref="QBM17:QBN17"/>
    <mergeCell ref="QBO17:QBP17"/>
    <mergeCell ref="QBQ17:QBR17"/>
    <mergeCell ref="QBS17:QBT17"/>
    <mergeCell ref="QAW17:QAX17"/>
    <mergeCell ref="QAY17:QAZ17"/>
    <mergeCell ref="QBA17:QBB17"/>
    <mergeCell ref="QBC17:QBD17"/>
    <mergeCell ref="QBE17:QBF17"/>
    <mergeCell ref="QBG17:QBH17"/>
    <mergeCell ref="QDE17:QDF17"/>
    <mergeCell ref="QDG17:QDH17"/>
    <mergeCell ref="QDI17:QDJ17"/>
    <mergeCell ref="QDK17:QDL17"/>
    <mergeCell ref="QDM17:QDN17"/>
    <mergeCell ref="QDO17:QDP17"/>
    <mergeCell ref="QCS17:QCT17"/>
    <mergeCell ref="QCU17:QCV17"/>
    <mergeCell ref="QCW17:QCX17"/>
    <mergeCell ref="QCY17:QCZ17"/>
    <mergeCell ref="QDA17:QDB17"/>
    <mergeCell ref="QDC17:QDD17"/>
    <mergeCell ref="QCG17:QCH17"/>
    <mergeCell ref="QCI17:QCJ17"/>
    <mergeCell ref="QCK17:QCL17"/>
    <mergeCell ref="QCM17:QCN17"/>
    <mergeCell ref="QCO17:QCP17"/>
    <mergeCell ref="QCQ17:QCR17"/>
    <mergeCell ref="QEO17:QEP17"/>
    <mergeCell ref="QEQ17:QER17"/>
    <mergeCell ref="QES17:QET17"/>
    <mergeCell ref="QEU17:QEV17"/>
    <mergeCell ref="QEW17:QEX17"/>
    <mergeCell ref="QEY17:QEZ17"/>
    <mergeCell ref="QEC17:QED17"/>
    <mergeCell ref="QEE17:QEF17"/>
    <mergeCell ref="QEG17:QEH17"/>
    <mergeCell ref="QEI17:QEJ17"/>
    <mergeCell ref="QEK17:QEL17"/>
    <mergeCell ref="QEM17:QEN17"/>
    <mergeCell ref="QDQ17:QDR17"/>
    <mergeCell ref="QDS17:QDT17"/>
    <mergeCell ref="QDU17:QDV17"/>
    <mergeCell ref="QDW17:QDX17"/>
    <mergeCell ref="QDY17:QDZ17"/>
    <mergeCell ref="QEA17:QEB17"/>
    <mergeCell ref="QFY17:QFZ17"/>
    <mergeCell ref="QGA17:QGB17"/>
    <mergeCell ref="QGC17:QGD17"/>
    <mergeCell ref="QGE17:QGF17"/>
    <mergeCell ref="QGG17:QGH17"/>
    <mergeCell ref="QGI17:QGJ17"/>
    <mergeCell ref="QFM17:QFN17"/>
    <mergeCell ref="QFO17:QFP17"/>
    <mergeCell ref="QFQ17:QFR17"/>
    <mergeCell ref="QFS17:QFT17"/>
    <mergeCell ref="QFU17:QFV17"/>
    <mergeCell ref="QFW17:QFX17"/>
    <mergeCell ref="QFA17:QFB17"/>
    <mergeCell ref="QFC17:QFD17"/>
    <mergeCell ref="QFE17:QFF17"/>
    <mergeCell ref="QFG17:QFH17"/>
    <mergeCell ref="QFI17:QFJ17"/>
    <mergeCell ref="QFK17:QFL17"/>
    <mergeCell ref="QHI17:QHJ17"/>
    <mergeCell ref="QHK17:QHL17"/>
    <mergeCell ref="QHM17:QHN17"/>
    <mergeCell ref="QHO17:QHP17"/>
    <mergeCell ref="QHQ17:QHR17"/>
    <mergeCell ref="QHS17:QHT17"/>
    <mergeCell ref="QGW17:QGX17"/>
    <mergeCell ref="QGY17:QGZ17"/>
    <mergeCell ref="QHA17:QHB17"/>
    <mergeCell ref="QHC17:QHD17"/>
    <mergeCell ref="QHE17:QHF17"/>
    <mergeCell ref="QHG17:QHH17"/>
    <mergeCell ref="QGK17:QGL17"/>
    <mergeCell ref="QGM17:QGN17"/>
    <mergeCell ref="QGO17:QGP17"/>
    <mergeCell ref="QGQ17:QGR17"/>
    <mergeCell ref="QGS17:QGT17"/>
    <mergeCell ref="QGU17:QGV17"/>
    <mergeCell ref="QIS17:QIT17"/>
    <mergeCell ref="QIU17:QIV17"/>
    <mergeCell ref="QIW17:QIX17"/>
    <mergeCell ref="QIY17:QIZ17"/>
    <mergeCell ref="QJA17:QJB17"/>
    <mergeCell ref="QJC17:QJD17"/>
    <mergeCell ref="QIG17:QIH17"/>
    <mergeCell ref="QII17:QIJ17"/>
    <mergeCell ref="QIK17:QIL17"/>
    <mergeCell ref="QIM17:QIN17"/>
    <mergeCell ref="QIO17:QIP17"/>
    <mergeCell ref="QIQ17:QIR17"/>
    <mergeCell ref="QHU17:QHV17"/>
    <mergeCell ref="QHW17:QHX17"/>
    <mergeCell ref="QHY17:QHZ17"/>
    <mergeCell ref="QIA17:QIB17"/>
    <mergeCell ref="QIC17:QID17"/>
    <mergeCell ref="QIE17:QIF17"/>
    <mergeCell ref="QKC17:QKD17"/>
    <mergeCell ref="QKE17:QKF17"/>
    <mergeCell ref="QKG17:QKH17"/>
    <mergeCell ref="QKI17:QKJ17"/>
    <mergeCell ref="QKK17:QKL17"/>
    <mergeCell ref="QKM17:QKN17"/>
    <mergeCell ref="QJQ17:QJR17"/>
    <mergeCell ref="QJS17:QJT17"/>
    <mergeCell ref="QJU17:QJV17"/>
    <mergeCell ref="QJW17:QJX17"/>
    <mergeCell ref="QJY17:QJZ17"/>
    <mergeCell ref="QKA17:QKB17"/>
    <mergeCell ref="QJE17:QJF17"/>
    <mergeCell ref="QJG17:QJH17"/>
    <mergeCell ref="QJI17:QJJ17"/>
    <mergeCell ref="QJK17:QJL17"/>
    <mergeCell ref="QJM17:QJN17"/>
    <mergeCell ref="QJO17:QJP17"/>
    <mergeCell ref="QLM17:QLN17"/>
    <mergeCell ref="QLO17:QLP17"/>
    <mergeCell ref="QLQ17:QLR17"/>
    <mergeCell ref="QLS17:QLT17"/>
    <mergeCell ref="QLU17:QLV17"/>
    <mergeCell ref="QLW17:QLX17"/>
    <mergeCell ref="QLA17:QLB17"/>
    <mergeCell ref="QLC17:QLD17"/>
    <mergeCell ref="QLE17:QLF17"/>
    <mergeCell ref="QLG17:QLH17"/>
    <mergeCell ref="QLI17:QLJ17"/>
    <mergeCell ref="QLK17:QLL17"/>
    <mergeCell ref="QKO17:QKP17"/>
    <mergeCell ref="QKQ17:QKR17"/>
    <mergeCell ref="QKS17:QKT17"/>
    <mergeCell ref="QKU17:QKV17"/>
    <mergeCell ref="QKW17:QKX17"/>
    <mergeCell ref="QKY17:QKZ17"/>
    <mergeCell ref="QMW17:QMX17"/>
    <mergeCell ref="QMY17:QMZ17"/>
    <mergeCell ref="QNA17:QNB17"/>
    <mergeCell ref="QNC17:QND17"/>
    <mergeCell ref="QNE17:QNF17"/>
    <mergeCell ref="QNG17:QNH17"/>
    <mergeCell ref="QMK17:QML17"/>
    <mergeCell ref="QMM17:QMN17"/>
    <mergeCell ref="QMO17:QMP17"/>
    <mergeCell ref="QMQ17:QMR17"/>
    <mergeCell ref="QMS17:QMT17"/>
    <mergeCell ref="QMU17:QMV17"/>
    <mergeCell ref="QLY17:QLZ17"/>
    <mergeCell ref="QMA17:QMB17"/>
    <mergeCell ref="QMC17:QMD17"/>
    <mergeCell ref="QME17:QMF17"/>
    <mergeCell ref="QMG17:QMH17"/>
    <mergeCell ref="QMI17:QMJ17"/>
    <mergeCell ref="QOG17:QOH17"/>
    <mergeCell ref="QOI17:QOJ17"/>
    <mergeCell ref="QOK17:QOL17"/>
    <mergeCell ref="QOM17:QON17"/>
    <mergeCell ref="QOO17:QOP17"/>
    <mergeCell ref="QOQ17:QOR17"/>
    <mergeCell ref="QNU17:QNV17"/>
    <mergeCell ref="QNW17:QNX17"/>
    <mergeCell ref="QNY17:QNZ17"/>
    <mergeCell ref="QOA17:QOB17"/>
    <mergeCell ref="QOC17:QOD17"/>
    <mergeCell ref="QOE17:QOF17"/>
    <mergeCell ref="QNI17:QNJ17"/>
    <mergeCell ref="QNK17:QNL17"/>
    <mergeCell ref="QNM17:QNN17"/>
    <mergeCell ref="QNO17:QNP17"/>
    <mergeCell ref="QNQ17:QNR17"/>
    <mergeCell ref="QNS17:QNT17"/>
    <mergeCell ref="QPQ17:QPR17"/>
    <mergeCell ref="QPS17:QPT17"/>
    <mergeCell ref="QPU17:QPV17"/>
    <mergeCell ref="QPW17:QPX17"/>
    <mergeCell ref="QPY17:QPZ17"/>
    <mergeCell ref="QQA17:QQB17"/>
    <mergeCell ref="QPE17:QPF17"/>
    <mergeCell ref="QPG17:QPH17"/>
    <mergeCell ref="QPI17:QPJ17"/>
    <mergeCell ref="QPK17:QPL17"/>
    <mergeCell ref="QPM17:QPN17"/>
    <mergeCell ref="QPO17:QPP17"/>
    <mergeCell ref="QOS17:QOT17"/>
    <mergeCell ref="QOU17:QOV17"/>
    <mergeCell ref="QOW17:QOX17"/>
    <mergeCell ref="QOY17:QOZ17"/>
    <mergeCell ref="QPA17:QPB17"/>
    <mergeCell ref="QPC17:QPD17"/>
    <mergeCell ref="QRA17:QRB17"/>
    <mergeCell ref="QRC17:QRD17"/>
    <mergeCell ref="QRE17:QRF17"/>
    <mergeCell ref="QRG17:QRH17"/>
    <mergeCell ref="QRI17:QRJ17"/>
    <mergeCell ref="QRK17:QRL17"/>
    <mergeCell ref="QQO17:QQP17"/>
    <mergeCell ref="QQQ17:QQR17"/>
    <mergeCell ref="QQS17:QQT17"/>
    <mergeCell ref="QQU17:QQV17"/>
    <mergeCell ref="QQW17:QQX17"/>
    <mergeCell ref="QQY17:QQZ17"/>
    <mergeCell ref="QQC17:QQD17"/>
    <mergeCell ref="QQE17:QQF17"/>
    <mergeCell ref="QQG17:QQH17"/>
    <mergeCell ref="QQI17:QQJ17"/>
    <mergeCell ref="QQK17:QQL17"/>
    <mergeCell ref="QQM17:QQN17"/>
    <mergeCell ref="QSK17:QSL17"/>
    <mergeCell ref="QSM17:QSN17"/>
    <mergeCell ref="QSO17:QSP17"/>
    <mergeCell ref="QSQ17:QSR17"/>
    <mergeCell ref="QSS17:QST17"/>
    <mergeCell ref="QSU17:QSV17"/>
    <mergeCell ref="QRY17:QRZ17"/>
    <mergeCell ref="QSA17:QSB17"/>
    <mergeCell ref="QSC17:QSD17"/>
    <mergeCell ref="QSE17:QSF17"/>
    <mergeCell ref="QSG17:QSH17"/>
    <mergeCell ref="QSI17:QSJ17"/>
    <mergeCell ref="QRM17:QRN17"/>
    <mergeCell ref="QRO17:QRP17"/>
    <mergeCell ref="QRQ17:QRR17"/>
    <mergeCell ref="QRS17:QRT17"/>
    <mergeCell ref="QRU17:QRV17"/>
    <mergeCell ref="QRW17:QRX17"/>
    <mergeCell ref="QTU17:QTV17"/>
    <mergeCell ref="QTW17:QTX17"/>
    <mergeCell ref="QTY17:QTZ17"/>
    <mergeCell ref="QUA17:QUB17"/>
    <mergeCell ref="QUC17:QUD17"/>
    <mergeCell ref="QUE17:QUF17"/>
    <mergeCell ref="QTI17:QTJ17"/>
    <mergeCell ref="QTK17:QTL17"/>
    <mergeCell ref="QTM17:QTN17"/>
    <mergeCell ref="QTO17:QTP17"/>
    <mergeCell ref="QTQ17:QTR17"/>
    <mergeCell ref="QTS17:QTT17"/>
    <mergeCell ref="QSW17:QSX17"/>
    <mergeCell ref="QSY17:QSZ17"/>
    <mergeCell ref="QTA17:QTB17"/>
    <mergeCell ref="QTC17:QTD17"/>
    <mergeCell ref="QTE17:QTF17"/>
    <mergeCell ref="QTG17:QTH17"/>
    <mergeCell ref="QVE17:QVF17"/>
    <mergeCell ref="QVG17:QVH17"/>
    <mergeCell ref="QVI17:QVJ17"/>
    <mergeCell ref="QVK17:QVL17"/>
    <mergeCell ref="QVM17:QVN17"/>
    <mergeCell ref="QVO17:QVP17"/>
    <mergeCell ref="QUS17:QUT17"/>
    <mergeCell ref="QUU17:QUV17"/>
    <mergeCell ref="QUW17:QUX17"/>
    <mergeCell ref="QUY17:QUZ17"/>
    <mergeCell ref="QVA17:QVB17"/>
    <mergeCell ref="QVC17:QVD17"/>
    <mergeCell ref="QUG17:QUH17"/>
    <mergeCell ref="QUI17:QUJ17"/>
    <mergeCell ref="QUK17:QUL17"/>
    <mergeCell ref="QUM17:QUN17"/>
    <mergeCell ref="QUO17:QUP17"/>
    <mergeCell ref="QUQ17:QUR17"/>
    <mergeCell ref="QWO17:QWP17"/>
    <mergeCell ref="QWQ17:QWR17"/>
    <mergeCell ref="QWS17:QWT17"/>
    <mergeCell ref="QWU17:QWV17"/>
    <mergeCell ref="QWW17:QWX17"/>
    <mergeCell ref="QWY17:QWZ17"/>
    <mergeCell ref="QWC17:QWD17"/>
    <mergeCell ref="QWE17:QWF17"/>
    <mergeCell ref="QWG17:QWH17"/>
    <mergeCell ref="QWI17:QWJ17"/>
    <mergeCell ref="QWK17:QWL17"/>
    <mergeCell ref="QWM17:QWN17"/>
    <mergeCell ref="QVQ17:QVR17"/>
    <mergeCell ref="QVS17:QVT17"/>
    <mergeCell ref="QVU17:QVV17"/>
    <mergeCell ref="QVW17:QVX17"/>
    <mergeCell ref="QVY17:QVZ17"/>
    <mergeCell ref="QWA17:QWB17"/>
    <mergeCell ref="QXY17:QXZ17"/>
    <mergeCell ref="QYA17:QYB17"/>
    <mergeCell ref="QYC17:QYD17"/>
    <mergeCell ref="QYE17:QYF17"/>
    <mergeCell ref="QYG17:QYH17"/>
    <mergeCell ref="QYI17:QYJ17"/>
    <mergeCell ref="QXM17:QXN17"/>
    <mergeCell ref="QXO17:QXP17"/>
    <mergeCell ref="QXQ17:QXR17"/>
    <mergeCell ref="QXS17:QXT17"/>
    <mergeCell ref="QXU17:QXV17"/>
    <mergeCell ref="QXW17:QXX17"/>
    <mergeCell ref="QXA17:QXB17"/>
    <mergeCell ref="QXC17:QXD17"/>
    <mergeCell ref="QXE17:QXF17"/>
    <mergeCell ref="QXG17:QXH17"/>
    <mergeCell ref="QXI17:QXJ17"/>
    <mergeCell ref="QXK17:QXL17"/>
    <mergeCell ref="QZI17:QZJ17"/>
    <mergeCell ref="QZK17:QZL17"/>
    <mergeCell ref="QZM17:QZN17"/>
    <mergeCell ref="QZO17:QZP17"/>
    <mergeCell ref="QZQ17:QZR17"/>
    <mergeCell ref="QZS17:QZT17"/>
    <mergeCell ref="QYW17:QYX17"/>
    <mergeCell ref="QYY17:QYZ17"/>
    <mergeCell ref="QZA17:QZB17"/>
    <mergeCell ref="QZC17:QZD17"/>
    <mergeCell ref="QZE17:QZF17"/>
    <mergeCell ref="QZG17:QZH17"/>
    <mergeCell ref="QYK17:QYL17"/>
    <mergeCell ref="QYM17:QYN17"/>
    <mergeCell ref="QYO17:QYP17"/>
    <mergeCell ref="QYQ17:QYR17"/>
    <mergeCell ref="QYS17:QYT17"/>
    <mergeCell ref="QYU17:QYV17"/>
    <mergeCell ref="RAS17:RAT17"/>
    <mergeCell ref="RAU17:RAV17"/>
    <mergeCell ref="RAW17:RAX17"/>
    <mergeCell ref="RAY17:RAZ17"/>
    <mergeCell ref="RBA17:RBB17"/>
    <mergeCell ref="RBC17:RBD17"/>
    <mergeCell ref="RAG17:RAH17"/>
    <mergeCell ref="RAI17:RAJ17"/>
    <mergeCell ref="RAK17:RAL17"/>
    <mergeCell ref="RAM17:RAN17"/>
    <mergeCell ref="RAO17:RAP17"/>
    <mergeCell ref="RAQ17:RAR17"/>
    <mergeCell ref="QZU17:QZV17"/>
    <mergeCell ref="QZW17:QZX17"/>
    <mergeCell ref="QZY17:QZZ17"/>
    <mergeCell ref="RAA17:RAB17"/>
    <mergeCell ref="RAC17:RAD17"/>
    <mergeCell ref="RAE17:RAF17"/>
    <mergeCell ref="RCC17:RCD17"/>
    <mergeCell ref="RCE17:RCF17"/>
    <mergeCell ref="RCG17:RCH17"/>
    <mergeCell ref="RCI17:RCJ17"/>
    <mergeCell ref="RCK17:RCL17"/>
    <mergeCell ref="RCM17:RCN17"/>
    <mergeCell ref="RBQ17:RBR17"/>
    <mergeCell ref="RBS17:RBT17"/>
    <mergeCell ref="RBU17:RBV17"/>
    <mergeCell ref="RBW17:RBX17"/>
    <mergeCell ref="RBY17:RBZ17"/>
    <mergeCell ref="RCA17:RCB17"/>
    <mergeCell ref="RBE17:RBF17"/>
    <mergeCell ref="RBG17:RBH17"/>
    <mergeCell ref="RBI17:RBJ17"/>
    <mergeCell ref="RBK17:RBL17"/>
    <mergeCell ref="RBM17:RBN17"/>
    <mergeCell ref="RBO17:RBP17"/>
    <mergeCell ref="RDM17:RDN17"/>
    <mergeCell ref="RDO17:RDP17"/>
    <mergeCell ref="RDQ17:RDR17"/>
    <mergeCell ref="RDS17:RDT17"/>
    <mergeCell ref="RDU17:RDV17"/>
    <mergeCell ref="RDW17:RDX17"/>
    <mergeCell ref="RDA17:RDB17"/>
    <mergeCell ref="RDC17:RDD17"/>
    <mergeCell ref="RDE17:RDF17"/>
    <mergeCell ref="RDG17:RDH17"/>
    <mergeCell ref="RDI17:RDJ17"/>
    <mergeCell ref="RDK17:RDL17"/>
    <mergeCell ref="RCO17:RCP17"/>
    <mergeCell ref="RCQ17:RCR17"/>
    <mergeCell ref="RCS17:RCT17"/>
    <mergeCell ref="RCU17:RCV17"/>
    <mergeCell ref="RCW17:RCX17"/>
    <mergeCell ref="RCY17:RCZ17"/>
    <mergeCell ref="REW17:REX17"/>
    <mergeCell ref="REY17:REZ17"/>
    <mergeCell ref="RFA17:RFB17"/>
    <mergeCell ref="RFC17:RFD17"/>
    <mergeCell ref="RFE17:RFF17"/>
    <mergeCell ref="RFG17:RFH17"/>
    <mergeCell ref="REK17:REL17"/>
    <mergeCell ref="REM17:REN17"/>
    <mergeCell ref="REO17:REP17"/>
    <mergeCell ref="REQ17:RER17"/>
    <mergeCell ref="RES17:RET17"/>
    <mergeCell ref="REU17:REV17"/>
    <mergeCell ref="RDY17:RDZ17"/>
    <mergeCell ref="REA17:REB17"/>
    <mergeCell ref="REC17:RED17"/>
    <mergeCell ref="REE17:REF17"/>
    <mergeCell ref="REG17:REH17"/>
    <mergeCell ref="REI17:REJ17"/>
    <mergeCell ref="RGG17:RGH17"/>
    <mergeCell ref="RGI17:RGJ17"/>
    <mergeCell ref="RGK17:RGL17"/>
    <mergeCell ref="RGM17:RGN17"/>
    <mergeCell ref="RGO17:RGP17"/>
    <mergeCell ref="RGQ17:RGR17"/>
    <mergeCell ref="RFU17:RFV17"/>
    <mergeCell ref="RFW17:RFX17"/>
    <mergeCell ref="RFY17:RFZ17"/>
    <mergeCell ref="RGA17:RGB17"/>
    <mergeCell ref="RGC17:RGD17"/>
    <mergeCell ref="RGE17:RGF17"/>
    <mergeCell ref="RFI17:RFJ17"/>
    <mergeCell ref="RFK17:RFL17"/>
    <mergeCell ref="RFM17:RFN17"/>
    <mergeCell ref="RFO17:RFP17"/>
    <mergeCell ref="RFQ17:RFR17"/>
    <mergeCell ref="RFS17:RFT17"/>
    <mergeCell ref="RHQ17:RHR17"/>
    <mergeCell ref="RHS17:RHT17"/>
    <mergeCell ref="RHU17:RHV17"/>
    <mergeCell ref="RHW17:RHX17"/>
    <mergeCell ref="RHY17:RHZ17"/>
    <mergeCell ref="RIA17:RIB17"/>
    <mergeCell ref="RHE17:RHF17"/>
    <mergeCell ref="RHG17:RHH17"/>
    <mergeCell ref="RHI17:RHJ17"/>
    <mergeCell ref="RHK17:RHL17"/>
    <mergeCell ref="RHM17:RHN17"/>
    <mergeCell ref="RHO17:RHP17"/>
    <mergeCell ref="RGS17:RGT17"/>
    <mergeCell ref="RGU17:RGV17"/>
    <mergeCell ref="RGW17:RGX17"/>
    <mergeCell ref="RGY17:RGZ17"/>
    <mergeCell ref="RHA17:RHB17"/>
    <mergeCell ref="RHC17:RHD17"/>
    <mergeCell ref="RJA17:RJB17"/>
    <mergeCell ref="RJC17:RJD17"/>
    <mergeCell ref="RJE17:RJF17"/>
    <mergeCell ref="RJG17:RJH17"/>
    <mergeCell ref="RJI17:RJJ17"/>
    <mergeCell ref="RJK17:RJL17"/>
    <mergeCell ref="RIO17:RIP17"/>
    <mergeCell ref="RIQ17:RIR17"/>
    <mergeCell ref="RIS17:RIT17"/>
    <mergeCell ref="RIU17:RIV17"/>
    <mergeCell ref="RIW17:RIX17"/>
    <mergeCell ref="RIY17:RIZ17"/>
    <mergeCell ref="RIC17:RID17"/>
    <mergeCell ref="RIE17:RIF17"/>
    <mergeCell ref="RIG17:RIH17"/>
    <mergeCell ref="RII17:RIJ17"/>
    <mergeCell ref="RIK17:RIL17"/>
    <mergeCell ref="RIM17:RIN17"/>
    <mergeCell ref="RKK17:RKL17"/>
    <mergeCell ref="RKM17:RKN17"/>
    <mergeCell ref="RKO17:RKP17"/>
    <mergeCell ref="RKQ17:RKR17"/>
    <mergeCell ref="RKS17:RKT17"/>
    <mergeCell ref="RKU17:RKV17"/>
    <mergeCell ref="RJY17:RJZ17"/>
    <mergeCell ref="RKA17:RKB17"/>
    <mergeCell ref="RKC17:RKD17"/>
    <mergeCell ref="RKE17:RKF17"/>
    <mergeCell ref="RKG17:RKH17"/>
    <mergeCell ref="RKI17:RKJ17"/>
    <mergeCell ref="RJM17:RJN17"/>
    <mergeCell ref="RJO17:RJP17"/>
    <mergeCell ref="RJQ17:RJR17"/>
    <mergeCell ref="RJS17:RJT17"/>
    <mergeCell ref="RJU17:RJV17"/>
    <mergeCell ref="RJW17:RJX17"/>
    <mergeCell ref="RLU17:RLV17"/>
    <mergeCell ref="RLW17:RLX17"/>
    <mergeCell ref="RLY17:RLZ17"/>
    <mergeCell ref="RMA17:RMB17"/>
    <mergeCell ref="RMC17:RMD17"/>
    <mergeCell ref="RME17:RMF17"/>
    <mergeCell ref="RLI17:RLJ17"/>
    <mergeCell ref="RLK17:RLL17"/>
    <mergeCell ref="RLM17:RLN17"/>
    <mergeCell ref="RLO17:RLP17"/>
    <mergeCell ref="RLQ17:RLR17"/>
    <mergeCell ref="RLS17:RLT17"/>
    <mergeCell ref="RKW17:RKX17"/>
    <mergeCell ref="RKY17:RKZ17"/>
    <mergeCell ref="RLA17:RLB17"/>
    <mergeCell ref="RLC17:RLD17"/>
    <mergeCell ref="RLE17:RLF17"/>
    <mergeCell ref="RLG17:RLH17"/>
    <mergeCell ref="RNE17:RNF17"/>
    <mergeCell ref="RNG17:RNH17"/>
    <mergeCell ref="RNI17:RNJ17"/>
    <mergeCell ref="RNK17:RNL17"/>
    <mergeCell ref="RNM17:RNN17"/>
    <mergeCell ref="RNO17:RNP17"/>
    <mergeCell ref="RMS17:RMT17"/>
    <mergeCell ref="RMU17:RMV17"/>
    <mergeCell ref="RMW17:RMX17"/>
    <mergeCell ref="RMY17:RMZ17"/>
    <mergeCell ref="RNA17:RNB17"/>
    <mergeCell ref="RNC17:RND17"/>
    <mergeCell ref="RMG17:RMH17"/>
    <mergeCell ref="RMI17:RMJ17"/>
    <mergeCell ref="RMK17:RML17"/>
    <mergeCell ref="RMM17:RMN17"/>
    <mergeCell ref="RMO17:RMP17"/>
    <mergeCell ref="RMQ17:RMR17"/>
    <mergeCell ref="ROO17:ROP17"/>
    <mergeCell ref="ROQ17:ROR17"/>
    <mergeCell ref="ROS17:ROT17"/>
    <mergeCell ref="ROU17:ROV17"/>
    <mergeCell ref="ROW17:ROX17"/>
    <mergeCell ref="ROY17:ROZ17"/>
    <mergeCell ref="ROC17:ROD17"/>
    <mergeCell ref="ROE17:ROF17"/>
    <mergeCell ref="ROG17:ROH17"/>
    <mergeCell ref="ROI17:ROJ17"/>
    <mergeCell ref="ROK17:ROL17"/>
    <mergeCell ref="ROM17:RON17"/>
    <mergeCell ref="RNQ17:RNR17"/>
    <mergeCell ref="RNS17:RNT17"/>
    <mergeCell ref="RNU17:RNV17"/>
    <mergeCell ref="RNW17:RNX17"/>
    <mergeCell ref="RNY17:RNZ17"/>
    <mergeCell ref="ROA17:ROB17"/>
    <mergeCell ref="RPY17:RPZ17"/>
    <mergeCell ref="RQA17:RQB17"/>
    <mergeCell ref="RQC17:RQD17"/>
    <mergeCell ref="RQE17:RQF17"/>
    <mergeCell ref="RQG17:RQH17"/>
    <mergeCell ref="RQI17:RQJ17"/>
    <mergeCell ref="RPM17:RPN17"/>
    <mergeCell ref="RPO17:RPP17"/>
    <mergeCell ref="RPQ17:RPR17"/>
    <mergeCell ref="RPS17:RPT17"/>
    <mergeCell ref="RPU17:RPV17"/>
    <mergeCell ref="RPW17:RPX17"/>
    <mergeCell ref="RPA17:RPB17"/>
    <mergeCell ref="RPC17:RPD17"/>
    <mergeCell ref="RPE17:RPF17"/>
    <mergeCell ref="RPG17:RPH17"/>
    <mergeCell ref="RPI17:RPJ17"/>
    <mergeCell ref="RPK17:RPL17"/>
    <mergeCell ref="RRI17:RRJ17"/>
    <mergeCell ref="RRK17:RRL17"/>
    <mergeCell ref="RRM17:RRN17"/>
    <mergeCell ref="RRO17:RRP17"/>
    <mergeCell ref="RRQ17:RRR17"/>
    <mergeCell ref="RRS17:RRT17"/>
    <mergeCell ref="RQW17:RQX17"/>
    <mergeCell ref="RQY17:RQZ17"/>
    <mergeCell ref="RRA17:RRB17"/>
    <mergeCell ref="RRC17:RRD17"/>
    <mergeCell ref="RRE17:RRF17"/>
    <mergeCell ref="RRG17:RRH17"/>
    <mergeCell ref="RQK17:RQL17"/>
    <mergeCell ref="RQM17:RQN17"/>
    <mergeCell ref="RQO17:RQP17"/>
    <mergeCell ref="RQQ17:RQR17"/>
    <mergeCell ref="RQS17:RQT17"/>
    <mergeCell ref="RQU17:RQV17"/>
    <mergeCell ref="RSS17:RST17"/>
    <mergeCell ref="RSU17:RSV17"/>
    <mergeCell ref="RSW17:RSX17"/>
    <mergeCell ref="RSY17:RSZ17"/>
    <mergeCell ref="RTA17:RTB17"/>
    <mergeCell ref="RTC17:RTD17"/>
    <mergeCell ref="RSG17:RSH17"/>
    <mergeCell ref="RSI17:RSJ17"/>
    <mergeCell ref="RSK17:RSL17"/>
    <mergeCell ref="RSM17:RSN17"/>
    <mergeCell ref="RSO17:RSP17"/>
    <mergeCell ref="RSQ17:RSR17"/>
    <mergeCell ref="RRU17:RRV17"/>
    <mergeCell ref="RRW17:RRX17"/>
    <mergeCell ref="RRY17:RRZ17"/>
    <mergeCell ref="RSA17:RSB17"/>
    <mergeCell ref="RSC17:RSD17"/>
    <mergeCell ref="RSE17:RSF17"/>
    <mergeCell ref="RUC17:RUD17"/>
    <mergeCell ref="RUE17:RUF17"/>
    <mergeCell ref="RUG17:RUH17"/>
    <mergeCell ref="RUI17:RUJ17"/>
    <mergeCell ref="RUK17:RUL17"/>
    <mergeCell ref="RUM17:RUN17"/>
    <mergeCell ref="RTQ17:RTR17"/>
    <mergeCell ref="RTS17:RTT17"/>
    <mergeCell ref="RTU17:RTV17"/>
    <mergeCell ref="RTW17:RTX17"/>
    <mergeCell ref="RTY17:RTZ17"/>
    <mergeCell ref="RUA17:RUB17"/>
    <mergeCell ref="RTE17:RTF17"/>
    <mergeCell ref="RTG17:RTH17"/>
    <mergeCell ref="RTI17:RTJ17"/>
    <mergeCell ref="RTK17:RTL17"/>
    <mergeCell ref="RTM17:RTN17"/>
    <mergeCell ref="RTO17:RTP17"/>
    <mergeCell ref="RVM17:RVN17"/>
    <mergeCell ref="RVO17:RVP17"/>
    <mergeCell ref="RVQ17:RVR17"/>
    <mergeCell ref="RVS17:RVT17"/>
    <mergeCell ref="RVU17:RVV17"/>
    <mergeCell ref="RVW17:RVX17"/>
    <mergeCell ref="RVA17:RVB17"/>
    <mergeCell ref="RVC17:RVD17"/>
    <mergeCell ref="RVE17:RVF17"/>
    <mergeCell ref="RVG17:RVH17"/>
    <mergeCell ref="RVI17:RVJ17"/>
    <mergeCell ref="RVK17:RVL17"/>
    <mergeCell ref="RUO17:RUP17"/>
    <mergeCell ref="RUQ17:RUR17"/>
    <mergeCell ref="RUS17:RUT17"/>
    <mergeCell ref="RUU17:RUV17"/>
    <mergeCell ref="RUW17:RUX17"/>
    <mergeCell ref="RUY17:RUZ17"/>
    <mergeCell ref="RWW17:RWX17"/>
    <mergeCell ref="RWY17:RWZ17"/>
    <mergeCell ref="RXA17:RXB17"/>
    <mergeCell ref="RXC17:RXD17"/>
    <mergeCell ref="RXE17:RXF17"/>
    <mergeCell ref="RXG17:RXH17"/>
    <mergeCell ref="RWK17:RWL17"/>
    <mergeCell ref="RWM17:RWN17"/>
    <mergeCell ref="RWO17:RWP17"/>
    <mergeCell ref="RWQ17:RWR17"/>
    <mergeCell ref="RWS17:RWT17"/>
    <mergeCell ref="RWU17:RWV17"/>
    <mergeCell ref="RVY17:RVZ17"/>
    <mergeCell ref="RWA17:RWB17"/>
    <mergeCell ref="RWC17:RWD17"/>
    <mergeCell ref="RWE17:RWF17"/>
    <mergeCell ref="RWG17:RWH17"/>
    <mergeCell ref="RWI17:RWJ17"/>
    <mergeCell ref="RYG17:RYH17"/>
    <mergeCell ref="RYI17:RYJ17"/>
    <mergeCell ref="RYK17:RYL17"/>
    <mergeCell ref="RYM17:RYN17"/>
    <mergeCell ref="RYO17:RYP17"/>
    <mergeCell ref="RYQ17:RYR17"/>
    <mergeCell ref="RXU17:RXV17"/>
    <mergeCell ref="RXW17:RXX17"/>
    <mergeCell ref="RXY17:RXZ17"/>
    <mergeCell ref="RYA17:RYB17"/>
    <mergeCell ref="RYC17:RYD17"/>
    <mergeCell ref="RYE17:RYF17"/>
    <mergeCell ref="RXI17:RXJ17"/>
    <mergeCell ref="RXK17:RXL17"/>
    <mergeCell ref="RXM17:RXN17"/>
    <mergeCell ref="RXO17:RXP17"/>
    <mergeCell ref="RXQ17:RXR17"/>
    <mergeCell ref="RXS17:RXT17"/>
    <mergeCell ref="RZQ17:RZR17"/>
    <mergeCell ref="RZS17:RZT17"/>
    <mergeCell ref="RZU17:RZV17"/>
    <mergeCell ref="RZW17:RZX17"/>
    <mergeCell ref="RZY17:RZZ17"/>
    <mergeCell ref="SAA17:SAB17"/>
    <mergeCell ref="RZE17:RZF17"/>
    <mergeCell ref="RZG17:RZH17"/>
    <mergeCell ref="RZI17:RZJ17"/>
    <mergeCell ref="RZK17:RZL17"/>
    <mergeCell ref="RZM17:RZN17"/>
    <mergeCell ref="RZO17:RZP17"/>
    <mergeCell ref="RYS17:RYT17"/>
    <mergeCell ref="RYU17:RYV17"/>
    <mergeCell ref="RYW17:RYX17"/>
    <mergeCell ref="RYY17:RYZ17"/>
    <mergeCell ref="RZA17:RZB17"/>
    <mergeCell ref="RZC17:RZD17"/>
    <mergeCell ref="SBA17:SBB17"/>
    <mergeCell ref="SBC17:SBD17"/>
    <mergeCell ref="SBE17:SBF17"/>
    <mergeCell ref="SBG17:SBH17"/>
    <mergeCell ref="SBI17:SBJ17"/>
    <mergeCell ref="SBK17:SBL17"/>
    <mergeCell ref="SAO17:SAP17"/>
    <mergeCell ref="SAQ17:SAR17"/>
    <mergeCell ref="SAS17:SAT17"/>
    <mergeCell ref="SAU17:SAV17"/>
    <mergeCell ref="SAW17:SAX17"/>
    <mergeCell ref="SAY17:SAZ17"/>
    <mergeCell ref="SAC17:SAD17"/>
    <mergeCell ref="SAE17:SAF17"/>
    <mergeCell ref="SAG17:SAH17"/>
    <mergeCell ref="SAI17:SAJ17"/>
    <mergeCell ref="SAK17:SAL17"/>
    <mergeCell ref="SAM17:SAN17"/>
    <mergeCell ref="SCK17:SCL17"/>
    <mergeCell ref="SCM17:SCN17"/>
    <mergeCell ref="SCO17:SCP17"/>
    <mergeCell ref="SCQ17:SCR17"/>
    <mergeCell ref="SCS17:SCT17"/>
    <mergeCell ref="SCU17:SCV17"/>
    <mergeCell ref="SBY17:SBZ17"/>
    <mergeCell ref="SCA17:SCB17"/>
    <mergeCell ref="SCC17:SCD17"/>
    <mergeCell ref="SCE17:SCF17"/>
    <mergeCell ref="SCG17:SCH17"/>
    <mergeCell ref="SCI17:SCJ17"/>
    <mergeCell ref="SBM17:SBN17"/>
    <mergeCell ref="SBO17:SBP17"/>
    <mergeCell ref="SBQ17:SBR17"/>
    <mergeCell ref="SBS17:SBT17"/>
    <mergeCell ref="SBU17:SBV17"/>
    <mergeCell ref="SBW17:SBX17"/>
    <mergeCell ref="SDU17:SDV17"/>
    <mergeCell ref="SDW17:SDX17"/>
    <mergeCell ref="SDY17:SDZ17"/>
    <mergeCell ref="SEA17:SEB17"/>
    <mergeCell ref="SEC17:SED17"/>
    <mergeCell ref="SEE17:SEF17"/>
    <mergeCell ref="SDI17:SDJ17"/>
    <mergeCell ref="SDK17:SDL17"/>
    <mergeCell ref="SDM17:SDN17"/>
    <mergeCell ref="SDO17:SDP17"/>
    <mergeCell ref="SDQ17:SDR17"/>
    <mergeCell ref="SDS17:SDT17"/>
    <mergeCell ref="SCW17:SCX17"/>
    <mergeCell ref="SCY17:SCZ17"/>
    <mergeCell ref="SDA17:SDB17"/>
    <mergeCell ref="SDC17:SDD17"/>
    <mergeCell ref="SDE17:SDF17"/>
    <mergeCell ref="SDG17:SDH17"/>
    <mergeCell ref="SFE17:SFF17"/>
    <mergeCell ref="SFG17:SFH17"/>
    <mergeCell ref="SFI17:SFJ17"/>
    <mergeCell ref="SFK17:SFL17"/>
    <mergeCell ref="SFM17:SFN17"/>
    <mergeCell ref="SFO17:SFP17"/>
    <mergeCell ref="SES17:SET17"/>
    <mergeCell ref="SEU17:SEV17"/>
    <mergeCell ref="SEW17:SEX17"/>
    <mergeCell ref="SEY17:SEZ17"/>
    <mergeCell ref="SFA17:SFB17"/>
    <mergeCell ref="SFC17:SFD17"/>
    <mergeCell ref="SEG17:SEH17"/>
    <mergeCell ref="SEI17:SEJ17"/>
    <mergeCell ref="SEK17:SEL17"/>
    <mergeCell ref="SEM17:SEN17"/>
    <mergeCell ref="SEO17:SEP17"/>
    <mergeCell ref="SEQ17:SER17"/>
    <mergeCell ref="SGO17:SGP17"/>
    <mergeCell ref="SGQ17:SGR17"/>
    <mergeCell ref="SGS17:SGT17"/>
    <mergeCell ref="SGU17:SGV17"/>
    <mergeCell ref="SGW17:SGX17"/>
    <mergeCell ref="SGY17:SGZ17"/>
    <mergeCell ref="SGC17:SGD17"/>
    <mergeCell ref="SGE17:SGF17"/>
    <mergeCell ref="SGG17:SGH17"/>
    <mergeCell ref="SGI17:SGJ17"/>
    <mergeCell ref="SGK17:SGL17"/>
    <mergeCell ref="SGM17:SGN17"/>
    <mergeCell ref="SFQ17:SFR17"/>
    <mergeCell ref="SFS17:SFT17"/>
    <mergeCell ref="SFU17:SFV17"/>
    <mergeCell ref="SFW17:SFX17"/>
    <mergeCell ref="SFY17:SFZ17"/>
    <mergeCell ref="SGA17:SGB17"/>
    <mergeCell ref="SHY17:SHZ17"/>
    <mergeCell ref="SIA17:SIB17"/>
    <mergeCell ref="SIC17:SID17"/>
    <mergeCell ref="SIE17:SIF17"/>
    <mergeCell ref="SIG17:SIH17"/>
    <mergeCell ref="SII17:SIJ17"/>
    <mergeCell ref="SHM17:SHN17"/>
    <mergeCell ref="SHO17:SHP17"/>
    <mergeCell ref="SHQ17:SHR17"/>
    <mergeCell ref="SHS17:SHT17"/>
    <mergeCell ref="SHU17:SHV17"/>
    <mergeCell ref="SHW17:SHX17"/>
    <mergeCell ref="SHA17:SHB17"/>
    <mergeCell ref="SHC17:SHD17"/>
    <mergeCell ref="SHE17:SHF17"/>
    <mergeCell ref="SHG17:SHH17"/>
    <mergeCell ref="SHI17:SHJ17"/>
    <mergeCell ref="SHK17:SHL17"/>
    <mergeCell ref="SJI17:SJJ17"/>
    <mergeCell ref="SJK17:SJL17"/>
    <mergeCell ref="SJM17:SJN17"/>
    <mergeCell ref="SJO17:SJP17"/>
    <mergeCell ref="SJQ17:SJR17"/>
    <mergeCell ref="SJS17:SJT17"/>
    <mergeCell ref="SIW17:SIX17"/>
    <mergeCell ref="SIY17:SIZ17"/>
    <mergeCell ref="SJA17:SJB17"/>
    <mergeCell ref="SJC17:SJD17"/>
    <mergeCell ref="SJE17:SJF17"/>
    <mergeCell ref="SJG17:SJH17"/>
    <mergeCell ref="SIK17:SIL17"/>
    <mergeCell ref="SIM17:SIN17"/>
    <mergeCell ref="SIO17:SIP17"/>
    <mergeCell ref="SIQ17:SIR17"/>
    <mergeCell ref="SIS17:SIT17"/>
    <mergeCell ref="SIU17:SIV17"/>
    <mergeCell ref="SKS17:SKT17"/>
    <mergeCell ref="SKU17:SKV17"/>
    <mergeCell ref="SKW17:SKX17"/>
    <mergeCell ref="SKY17:SKZ17"/>
    <mergeCell ref="SLA17:SLB17"/>
    <mergeCell ref="SLC17:SLD17"/>
    <mergeCell ref="SKG17:SKH17"/>
    <mergeCell ref="SKI17:SKJ17"/>
    <mergeCell ref="SKK17:SKL17"/>
    <mergeCell ref="SKM17:SKN17"/>
    <mergeCell ref="SKO17:SKP17"/>
    <mergeCell ref="SKQ17:SKR17"/>
    <mergeCell ref="SJU17:SJV17"/>
    <mergeCell ref="SJW17:SJX17"/>
    <mergeCell ref="SJY17:SJZ17"/>
    <mergeCell ref="SKA17:SKB17"/>
    <mergeCell ref="SKC17:SKD17"/>
    <mergeCell ref="SKE17:SKF17"/>
    <mergeCell ref="SMC17:SMD17"/>
    <mergeCell ref="SME17:SMF17"/>
    <mergeCell ref="SMG17:SMH17"/>
    <mergeCell ref="SMI17:SMJ17"/>
    <mergeCell ref="SMK17:SML17"/>
    <mergeCell ref="SMM17:SMN17"/>
    <mergeCell ref="SLQ17:SLR17"/>
    <mergeCell ref="SLS17:SLT17"/>
    <mergeCell ref="SLU17:SLV17"/>
    <mergeCell ref="SLW17:SLX17"/>
    <mergeCell ref="SLY17:SLZ17"/>
    <mergeCell ref="SMA17:SMB17"/>
    <mergeCell ref="SLE17:SLF17"/>
    <mergeCell ref="SLG17:SLH17"/>
    <mergeCell ref="SLI17:SLJ17"/>
    <mergeCell ref="SLK17:SLL17"/>
    <mergeCell ref="SLM17:SLN17"/>
    <mergeCell ref="SLO17:SLP17"/>
    <mergeCell ref="SNM17:SNN17"/>
    <mergeCell ref="SNO17:SNP17"/>
    <mergeCell ref="SNQ17:SNR17"/>
    <mergeCell ref="SNS17:SNT17"/>
    <mergeCell ref="SNU17:SNV17"/>
    <mergeCell ref="SNW17:SNX17"/>
    <mergeCell ref="SNA17:SNB17"/>
    <mergeCell ref="SNC17:SND17"/>
    <mergeCell ref="SNE17:SNF17"/>
    <mergeCell ref="SNG17:SNH17"/>
    <mergeCell ref="SNI17:SNJ17"/>
    <mergeCell ref="SNK17:SNL17"/>
    <mergeCell ref="SMO17:SMP17"/>
    <mergeCell ref="SMQ17:SMR17"/>
    <mergeCell ref="SMS17:SMT17"/>
    <mergeCell ref="SMU17:SMV17"/>
    <mergeCell ref="SMW17:SMX17"/>
    <mergeCell ref="SMY17:SMZ17"/>
    <mergeCell ref="SOW17:SOX17"/>
    <mergeCell ref="SOY17:SOZ17"/>
    <mergeCell ref="SPA17:SPB17"/>
    <mergeCell ref="SPC17:SPD17"/>
    <mergeCell ref="SPE17:SPF17"/>
    <mergeCell ref="SPG17:SPH17"/>
    <mergeCell ref="SOK17:SOL17"/>
    <mergeCell ref="SOM17:SON17"/>
    <mergeCell ref="SOO17:SOP17"/>
    <mergeCell ref="SOQ17:SOR17"/>
    <mergeCell ref="SOS17:SOT17"/>
    <mergeCell ref="SOU17:SOV17"/>
    <mergeCell ref="SNY17:SNZ17"/>
    <mergeCell ref="SOA17:SOB17"/>
    <mergeCell ref="SOC17:SOD17"/>
    <mergeCell ref="SOE17:SOF17"/>
    <mergeCell ref="SOG17:SOH17"/>
    <mergeCell ref="SOI17:SOJ17"/>
    <mergeCell ref="SQG17:SQH17"/>
    <mergeCell ref="SQI17:SQJ17"/>
    <mergeCell ref="SQK17:SQL17"/>
    <mergeCell ref="SQM17:SQN17"/>
    <mergeCell ref="SQO17:SQP17"/>
    <mergeCell ref="SQQ17:SQR17"/>
    <mergeCell ref="SPU17:SPV17"/>
    <mergeCell ref="SPW17:SPX17"/>
    <mergeCell ref="SPY17:SPZ17"/>
    <mergeCell ref="SQA17:SQB17"/>
    <mergeCell ref="SQC17:SQD17"/>
    <mergeCell ref="SQE17:SQF17"/>
    <mergeCell ref="SPI17:SPJ17"/>
    <mergeCell ref="SPK17:SPL17"/>
    <mergeCell ref="SPM17:SPN17"/>
    <mergeCell ref="SPO17:SPP17"/>
    <mergeCell ref="SPQ17:SPR17"/>
    <mergeCell ref="SPS17:SPT17"/>
    <mergeCell ref="SRQ17:SRR17"/>
    <mergeCell ref="SRS17:SRT17"/>
    <mergeCell ref="SRU17:SRV17"/>
    <mergeCell ref="SRW17:SRX17"/>
    <mergeCell ref="SRY17:SRZ17"/>
    <mergeCell ref="SSA17:SSB17"/>
    <mergeCell ref="SRE17:SRF17"/>
    <mergeCell ref="SRG17:SRH17"/>
    <mergeCell ref="SRI17:SRJ17"/>
    <mergeCell ref="SRK17:SRL17"/>
    <mergeCell ref="SRM17:SRN17"/>
    <mergeCell ref="SRO17:SRP17"/>
    <mergeCell ref="SQS17:SQT17"/>
    <mergeCell ref="SQU17:SQV17"/>
    <mergeCell ref="SQW17:SQX17"/>
    <mergeCell ref="SQY17:SQZ17"/>
    <mergeCell ref="SRA17:SRB17"/>
    <mergeCell ref="SRC17:SRD17"/>
    <mergeCell ref="STA17:STB17"/>
    <mergeCell ref="STC17:STD17"/>
    <mergeCell ref="STE17:STF17"/>
    <mergeCell ref="STG17:STH17"/>
    <mergeCell ref="STI17:STJ17"/>
    <mergeCell ref="STK17:STL17"/>
    <mergeCell ref="SSO17:SSP17"/>
    <mergeCell ref="SSQ17:SSR17"/>
    <mergeCell ref="SSS17:SST17"/>
    <mergeCell ref="SSU17:SSV17"/>
    <mergeCell ref="SSW17:SSX17"/>
    <mergeCell ref="SSY17:SSZ17"/>
    <mergeCell ref="SSC17:SSD17"/>
    <mergeCell ref="SSE17:SSF17"/>
    <mergeCell ref="SSG17:SSH17"/>
    <mergeCell ref="SSI17:SSJ17"/>
    <mergeCell ref="SSK17:SSL17"/>
    <mergeCell ref="SSM17:SSN17"/>
    <mergeCell ref="SUK17:SUL17"/>
    <mergeCell ref="SUM17:SUN17"/>
    <mergeCell ref="SUO17:SUP17"/>
    <mergeCell ref="SUQ17:SUR17"/>
    <mergeCell ref="SUS17:SUT17"/>
    <mergeCell ref="SUU17:SUV17"/>
    <mergeCell ref="STY17:STZ17"/>
    <mergeCell ref="SUA17:SUB17"/>
    <mergeCell ref="SUC17:SUD17"/>
    <mergeCell ref="SUE17:SUF17"/>
    <mergeCell ref="SUG17:SUH17"/>
    <mergeCell ref="SUI17:SUJ17"/>
    <mergeCell ref="STM17:STN17"/>
    <mergeCell ref="STO17:STP17"/>
    <mergeCell ref="STQ17:STR17"/>
    <mergeCell ref="STS17:STT17"/>
    <mergeCell ref="STU17:STV17"/>
    <mergeCell ref="STW17:STX17"/>
    <mergeCell ref="SVU17:SVV17"/>
    <mergeCell ref="SVW17:SVX17"/>
    <mergeCell ref="SVY17:SVZ17"/>
    <mergeCell ref="SWA17:SWB17"/>
    <mergeCell ref="SWC17:SWD17"/>
    <mergeCell ref="SWE17:SWF17"/>
    <mergeCell ref="SVI17:SVJ17"/>
    <mergeCell ref="SVK17:SVL17"/>
    <mergeCell ref="SVM17:SVN17"/>
    <mergeCell ref="SVO17:SVP17"/>
    <mergeCell ref="SVQ17:SVR17"/>
    <mergeCell ref="SVS17:SVT17"/>
    <mergeCell ref="SUW17:SUX17"/>
    <mergeCell ref="SUY17:SUZ17"/>
    <mergeCell ref="SVA17:SVB17"/>
    <mergeCell ref="SVC17:SVD17"/>
    <mergeCell ref="SVE17:SVF17"/>
    <mergeCell ref="SVG17:SVH17"/>
    <mergeCell ref="SXE17:SXF17"/>
    <mergeCell ref="SXG17:SXH17"/>
    <mergeCell ref="SXI17:SXJ17"/>
    <mergeCell ref="SXK17:SXL17"/>
    <mergeCell ref="SXM17:SXN17"/>
    <mergeCell ref="SXO17:SXP17"/>
    <mergeCell ref="SWS17:SWT17"/>
    <mergeCell ref="SWU17:SWV17"/>
    <mergeCell ref="SWW17:SWX17"/>
    <mergeCell ref="SWY17:SWZ17"/>
    <mergeCell ref="SXA17:SXB17"/>
    <mergeCell ref="SXC17:SXD17"/>
    <mergeCell ref="SWG17:SWH17"/>
    <mergeCell ref="SWI17:SWJ17"/>
    <mergeCell ref="SWK17:SWL17"/>
    <mergeCell ref="SWM17:SWN17"/>
    <mergeCell ref="SWO17:SWP17"/>
    <mergeCell ref="SWQ17:SWR17"/>
    <mergeCell ref="SYO17:SYP17"/>
    <mergeCell ref="SYQ17:SYR17"/>
    <mergeCell ref="SYS17:SYT17"/>
    <mergeCell ref="SYU17:SYV17"/>
    <mergeCell ref="SYW17:SYX17"/>
    <mergeCell ref="SYY17:SYZ17"/>
    <mergeCell ref="SYC17:SYD17"/>
    <mergeCell ref="SYE17:SYF17"/>
    <mergeCell ref="SYG17:SYH17"/>
    <mergeCell ref="SYI17:SYJ17"/>
    <mergeCell ref="SYK17:SYL17"/>
    <mergeCell ref="SYM17:SYN17"/>
    <mergeCell ref="SXQ17:SXR17"/>
    <mergeCell ref="SXS17:SXT17"/>
    <mergeCell ref="SXU17:SXV17"/>
    <mergeCell ref="SXW17:SXX17"/>
    <mergeCell ref="SXY17:SXZ17"/>
    <mergeCell ref="SYA17:SYB17"/>
    <mergeCell ref="SZY17:SZZ17"/>
    <mergeCell ref="TAA17:TAB17"/>
    <mergeCell ref="TAC17:TAD17"/>
    <mergeCell ref="TAE17:TAF17"/>
    <mergeCell ref="TAG17:TAH17"/>
    <mergeCell ref="TAI17:TAJ17"/>
    <mergeCell ref="SZM17:SZN17"/>
    <mergeCell ref="SZO17:SZP17"/>
    <mergeCell ref="SZQ17:SZR17"/>
    <mergeCell ref="SZS17:SZT17"/>
    <mergeCell ref="SZU17:SZV17"/>
    <mergeCell ref="SZW17:SZX17"/>
    <mergeCell ref="SZA17:SZB17"/>
    <mergeCell ref="SZC17:SZD17"/>
    <mergeCell ref="SZE17:SZF17"/>
    <mergeCell ref="SZG17:SZH17"/>
    <mergeCell ref="SZI17:SZJ17"/>
    <mergeCell ref="SZK17:SZL17"/>
    <mergeCell ref="TBI17:TBJ17"/>
    <mergeCell ref="TBK17:TBL17"/>
    <mergeCell ref="TBM17:TBN17"/>
    <mergeCell ref="TBO17:TBP17"/>
    <mergeCell ref="TBQ17:TBR17"/>
    <mergeCell ref="TBS17:TBT17"/>
    <mergeCell ref="TAW17:TAX17"/>
    <mergeCell ref="TAY17:TAZ17"/>
    <mergeCell ref="TBA17:TBB17"/>
    <mergeCell ref="TBC17:TBD17"/>
    <mergeCell ref="TBE17:TBF17"/>
    <mergeCell ref="TBG17:TBH17"/>
    <mergeCell ref="TAK17:TAL17"/>
    <mergeCell ref="TAM17:TAN17"/>
    <mergeCell ref="TAO17:TAP17"/>
    <mergeCell ref="TAQ17:TAR17"/>
    <mergeCell ref="TAS17:TAT17"/>
    <mergeCell ref="TAU17:TAV17"/>
    <mergeCell ref="TCS17:TCT17"/>
    <mergeCell ref="TCU17:TCV17"/>
    <mergeCell ref="TCW17:TCX17"/>
    <mergeCell ref="TCY17:TCZ17"/>
    <mergeCell ref="TDA17:TDB17"/>
    <mergeCell ref="TDC17:TDD17"/>
    <mergeCell ref="TCG17:TCH17"/>
    <mergeCell ref="TCI17:TCJ17"/>
    <mergeCell ref="TCK17:TCL17"/>
    <mergeCell ref="TCM17:TCN17"/>
    <mergeCell ref="TCO17:TCP17"/>
    <mergeCell ref="TCQ17:TCR17"/>
    <mergeCell ref="TBU17:TBV17"/>
    <mergeCell ref="TBW17:TBX17"/>
    <mergeCell ref="TBY17:TBZ17"/>
    <mergeCell ref="TCA17:TCB17"/>
    <mergeCell ref="TCC17:TCD17"/>
    <mergeCell ref="TCE17:TCF17"/>
    <mergeCell ref="TEC17:TED17"/>
    <mergeCell ref="TEE17:TEF17"/>
    <mergeCell ref="TEG17:TEH17"/>
    <mergeCell ref="TEI17:TEJ17"/>
    <mergeCell ref="TEK17:TEL17"/>
    <mergeCell ref="TEM17:TEN17"/>
    <mergeCell ref="TDQ17:TDR17"/>
    <mergeCell ref="TDS17:TDT17"/>
    <mergeCell ref="TDU17:TDV17"/>
    <mergeCell ref="TDW17:TDX17"/>
    <mergeCell ref="TDY17:TDZ17"/>
    <mergeCell ref="TEA17:TEB17"/>
    <mergeCell ref="TDE17:TDF17"/>
    <mergeCell ref="TDG17:TDH17"/>
    <mergeCell ref="TDI17:TDJ17"/>
    <mergeCell ref="TDK17:TDL17"/>
    <mergeCell ref="TDM17:TDN17"/>
    <mergeCell ref="TDO17:TDP17"/>
    <mergeCell ref="TFM17:TFN17"/>
    <mergeCell ref="TFO17:TFP17"/>
    <mergeCell ref="TFQ17:TFR17"/>
    <mergeCell ref="TFS17:TFT17"/>
    <mergeCell ref="TFU17:TFV17"/>
    <mergeCell ref="TFW17:TFX17"/>
    <mergeCell ref="TFA17:TFB17"/>
    <mergeCell ref="TFC17:TFD17"/>
    <mergeCell ref="TFE17:TFF17"/>
    <mergeCell ref="TFG17:TFH17"/>
    <mergeCell ref="TFI17:TFJ17"/>
    <mergeCell ref="TFK17:TFL17"/>
    <mergeCell ref="TEO17:TEP17"/>
    <mergeCell ref="TEQ17:TER17"/>
    <mergeCell ref="TES17:TET17"/>
    <mergeCell ref="TEU17:TEV17"/>
    <mergeCell ref="TEW17:TEX17"/>
    <mergeCell ref="TEY17:TEZ17"/>
    <mergeCell ref="TGW17:TGX17"/>
    <mergeCell ref="TGY17:TGZ17"/>
    <mergeCell ref="THA17:THB17"/>
    <mergeCell ref="THC17:THD17"/>
    <mergeCell ref="THE17:THF17"/>
    <mergeCell ref="THG17:THH17"/>
    <mergeCell ref="TGK17:TGL17"/>
    <mergeCell ref="TGM17:TGN17"/>
    <mergeCell ref="TGO17:TGP17"/>
    <mergeCell ref="TGQ17:TGR17"/>
    <mergeCell ref="TGS17:TGT17"/>
    <mergeCell ref="TGU17:TGV17"/>
    <mergeCell ref="TFY17:TFZ17"/>
    <mergeCell ref="TGA17:TGB17"/>
    <mergeCell ref="TGC17:TGD17"/>
    <mergeCell ref="TGE17:TGF17"/>
    <mergeCell ref="TGG17:TGH17"/>
    <mergeCell ref="TGI17:TGJ17"/>
    <mergeCell ref="TIG17:TIH17"/>
    <mergeCell ref="TII17:TIJ17"/>
    <mergeCell ref="TIK17:TIL17"/>
    <mergeCell ref="TIM17:TIN17"/>
    <mergeCell ref="TIO17:TIP17"/>
    <mergeCell ref="TIQ17:TIR17"/>
    <mergeCell ref="THU17:THV17"/>
    <mergeCell ref="THW17:THX17"/>
    <mergeCell ref="THY17:THZ17"/>
    <mergeCell ref="TIA17:TIB17"/>
    <mergeCell ref="TIC17:TID17"/>
    <mergeCell ref="TIE17:TIF17"/>
    <mergeCell ref="THI17:THJ17"/>
    <mergeCell ref="THK17:THL17"/>
    <mergeCell ref="THM17:THN17"/>
    <mergeCell ref="THO17:THP17"/>
    <mergeCell ref="THQ17:THR17"/>
    <mergeCell ref="THS17:THT17"/>
    <mergeCell ref="TJQ17:TJR17"/>
    <mergeCell ref="TJS17:TJT17"/>
    <mergeCell ref="TJU17:TJV17"/>
    <mergeCell ref="TJW17:TJX17"/>
    <mergeCell ref="TJY17:TJZ17"/>
    <mergeCell ref="TKA17:TKB17"/>
    <mergeCell ref="TJE17:TJF17"/>
    <mergeCell ref="TJG17:TJH17"/>
    <mergeCell ref="TJI17:TJJ17"/>
    <mergeCell ref="TJK17:TJL17"/>
    <mergeCell ref="TJM17:TJN17"/>
    <mergeCell ref="TJO17:TJP17"/>
    <mergeCell ref="TIS17:TIT17"/>
    <mergeCell ref="TIU17:TIV17"/>
    <mergeCell ref="TIW17:TIX17"/>
    <mergeCell ref="TIY17:TIZ17"/>
    <mergeCell ref="TJA17:TJB17"/>
    <mergeCell ref="TJC17:TJD17"/>
    <mergeCell ref="TLA17:TLB17"/>
    <mergeCell ref="TLC17:TLD17"/>
    <mergeCell ref="TLE17:TLF17"/>
    <mergeCell ref="TLG17:TLH17"/>
    <mergeCell ref="TLI17:TLJ17"/>
    <mergeCell ref="TLK17:TLL17"/>
    <mergeCell ref="TKO17:TKP17"/>
    <mergeCell ref="TKQ17:TKR17"/>
    <mergeCell ref="TKS17:TKT17"/>
    <mergeCell ref="TKU17:TKV17"/>
    <mergeCell ref="TKW17:TKX17"/>
    <mergeCell ref="TKY17:TKZ17"/>
    <mergeCell ref="TKC17:TKD17"/>
    <mergeCell ref="TKE17:TKF17"/>
    <mergeCell ref="TKG17:TKH17"/>
    <mergeCell ref="TKI17:TKJ17"/>
    <mergeCell ref="TKK17:TKL17"/>
    <mergeCell ref="TKM17:TKN17"/>
    <mergeCell ref="TMK17:TML17"/>
    <mergeCell ref="TMM17:TMN17"/>
    <mergeCell ref="TMO17:TMP17"/>
    <mergeCell ref="TMQ17:TMR17"/>
    <mergeCell ref="TMS17:TMT17"/>
    <mergeCell ref="TMU17:TMV17"/>
    <mergeCell ref="TLY17:TLZ17"/>
    <mergeCell ref="TMA17:TMB17"/>
    <mergeCell ref="TMC17:TMD17"/>
    <mergeCell ref="TME17:TMF17"/>
    <mergeCell ref="TMG17:TMH17"/>
    <mergeCell ref="TMI17:TMJ17"/>
    <mergeCell ref="TLM17:TLN17"/>
    <mergeCell ref="TLO17:TLP17"/>
    <mergeCell ref="TLQ17:TLR17"/>
    <mergeCell ref="TLS17:TLT17"/>
    <mergeCell ref="TLU17:TLV17"/>
    <mergeCell ref="TLW17:TLX17"/>
    <mergeCell ref="TNU17:TNV17"/>
    <mergeCell ref="TNW17:TNX17"/>
    <mergeCell ref="TNY17:TNZ17"/>
    <mergeCell ref="TOA17:TOB17"/>
    <mergeCell ref="TOC17:TOD17"/>
    <mergeCell ref="TOE17:TOF17"/>
    <mergeCell ref="TNI17:TNJ17"/>
    <mergeCell ref="TNK17:TNL17"/>
    <mergeCell ref="TNM17:TNN17"/>
    <mergeCell ref="TNO17:TNP17"/>
    <mergeCell ref="TNQ17:TNR17"/>
    <mergeCell ref="TNS17:TNT17"/>
    <mergeCell ref="TMW17:TMX17"/>
    <mergeCell ref="TMY17:TMZ17"/>
    <mergeCell ref="TNA17:TNB17"/>
    <mergeCell ref="TNC17:TND17"/>
    <mergeCell ref="TNE17:TNF17"/>
    <mergeCell ref="TNG17:TNH17"/>
    <mergeCell ref="TPE17:TPF17"/>
    <mergeCell ref="TPG17:TPH17"/>
    <mergeCell ref="TPI17:TPJ17"/>
    <mergeCell ref="TPK17:TPL17"/>
    <mergeCell ref="TPM17:TPN17"/>
    <mergeCell ref="TPO17:TPP17"/>
    <mergeCell ref="TOS17:TOT17"/>
    <mergeCell ref="TOU17:TOV17"/>
    <mergeCell ref="TOW17:TOX17"/>
    <mergeCell ref="TOY17:TOZ17"/>
    <mergeCell ref="TPA17:TPB17"/>
    <mergeCell ref="TPC17:TPD17"/>
    <mergeCell ref="TOG17:TOH17"/>
    <mergeCell ref="TOI17:TOJ17"/>
    <mergeCell ref="TOK17:TOL17"/>
    <mergeCell ref="TOM17:TON17"/>
    <mergeCell ref="TOO17:TOP17"/>
    <mergeCell ref="TOQ17:TOR17"/>
    <mergeCell ref="TQO17:TQP17"/>
    <mergeCell ref="TQQ17:TQR17"/>
    <mergeCell ref="TQS17:TQT17"/>
    <mergeCell ref="TQU17:TQV17"/>
    <mergeCell ref="TQW17:TQX17"/>
    <mergeCell ref="TQY17:TQZ17"/>
    <mergeCell ref="TQC17:TQD17"/>
    <mergeCell ref="TQE17:TQF17"/>
    <mergeCell ref="TQG17:TQH17"/>
    <mergeCell ref="TQI17:TQJ17"/>
    <mergeCell ref="TQK17:TQL17"/>
    <mergeCell ref="TQM17:TQN17"/>
    <mergeCell ref="TPQ17:TPR17"/>
    <mergeCell ref="TPS17:TPT17"/>
    <mergeCell ref="TPU17:TPV17"/>
    <mergeCell ref="TPW17:TPX17"/>
    <mergeCell ref="TPY17:TPZ17"/>
    <mergeCell ref="TQA17:TQB17"/>
    <mergeCell ref="TRY17:TRZ17"/>
    <mergeCell ref="TSA17:TSB17"/>
    <mergeCell ref="TSC17:TSD17"/>
    <mergeCell ref="TSE17:TSF17"/>
    <mergeCell ref="TSG17:TSH17"/>
    <mergeCell ref="TSI17:TSJ17"/>
    <mergeCell ref="TRM17:TRN17"/>
    <mergeCell ref="TRO17:TRP17"/>
    <mergeCell ref="TRQ17:TRR17"/>
    <mergeCell ref="TRS17:TRT17"/>
    <mergeCell ref="TRU17:TRV17"/>
    <mergeCell ref="TRW17:TRX17"/>
    <mergeCell ref="TRA17:TRB17"/>
    <mergeCell ref="TRC17:TRD17"/>
    <mergeCell ref="TRE17:TRF17"/>
    <mergeCell ref="TRG17:TRH17"/>
    <mergeCell ref="TRI17:TRJ17"/>
    <mergeCell ref="TRK17:TRL17"/>
    <mergeCell ref="TTI17:TTJ17"/>
    <mergeCell ref="TTK17:TTL17"/>
    <mergeCell ref="TTM17:TTN17"/>
    <mergeCell ref="TTO17:TTP17"/>
    <mergeCell ref="TTQ17:TTR17"/>
    <mergeCell ref="TTS17:TTT17"/>
    <mergeCell ref="TSW17:TSX17"/>
    <mergeCell ref="TSY17:TSZ17"/>
    <mergeCell ref="TTA17:TTB17"/>
    <mergeCell ref="TTC17:TTD17"/>
    <mergeCell ref="TTE17:TTF17"/>
    <mergeCell ref="TTG17:TTH17"/>
    <mergeCell ref="TSK17:TSL17"/>
    <mergeCell ref="TSM17:TSN17"/>
    <mergeCell ref="TSO17:TSP17"/>
    <mergeCell ref="TSQ17:TSR17"/>
    <mergeCell ref="TSS17:TST17"/>
    <mergeCell ref="TSU17:TSV17"/>
    <mergeCell ref="TUS17:TUT17"/>
    <mergeCell ref="TUU17:TUV17"/>
    <mergeCell ref="TUW17:TUX17"/>
    <mergeCell ref="TUY17:TUZ17"/>
    <mergeCell ref="TVA17:TVB17"/>
    <mergeCell ref="TVC17:TVD17"/>
    <mergeCell ref="TUG17:TUH17"/>
    <mergeCell ref="TUI17:TUJ17"/>
    <mergeCell ref="TUK17:TUL17"/>
    <mergeCell ref="TUM17:TUN17"/>
    <mergeCell ref="TUO17:TUP17"/>
    <mergeCell ref="TUQ17:TUR17"/>
    <mergeCell ref="TTU17:TTV17"/>
    <mergeCell ref="TTW17:TTX17"/>
    <mergeCell ref="TTY17:TTZ17"/>
    <mergeCell ref="TUA17:TUB17"/>
    <mergeCell ref="TUC17:TUD17"/>
    <mergeCell ref="TUE17:TUF17"/>
    <mergeCell ref="TWC17:TWD17"/>
    <mergeCell ref="TWE17:TWF17"/>
    <mergeCell ref="TWG17:TWH17"/>
    <mergeCell ref="TWI17:TWJ17"/>
    <mergeCell ref="TWK17:TWL17"/>
    <mergeCell ref="TWM17:TWN17"/>
    <mergeCell ref="TVQ17:TVR17"/>
    <mergeCell ref="TVS17:TVT17"/>
    <mergeCell ref="TVU17:TVV17"/>
    <mergeCell ref="TVW17:TVX17"/>
    <mergeCell ref="TVY17:TVZ17"/>
    <mergeCell ref="TWA17:TWB17"/>
    <mergeCell ref="TVE17:TVF17"/>
    <mergeCell ref="TVG17:TVH17"/>
    <mergeCell ref="TVI17:TVJ17"/>
    <mergeCell ref="TVK17:TVL17"/>
    <mergeCell ref="TVM17:TVN17"/>
    <mergeCell ref="TVO17:TVP17"/>
    <mergeCell ref="TXM17:TXN17"/>
    <mergeCell ref="TXO17:TXP17"/>
    <mergeCell ref="TXQ17:TXR17"/>
    <mergeCell ref="TXS17:TXT17"/>
    <mergeCell ref="TXU17:TXV17"/>
    <mergeCell ref="TXW17:TXX17"/>
    <mergeCell ref="TXA17:TXB17"/>
    <mergeCell ref="TXC17:TXD17"/>
    <mergeCell ref="TXE17:TXF17"/>
    <mergeCell ref="TXG17:TXH17"/>
    <mergeCell ref="TXI17:TXJ17"/>
    <mergeCell ref="TXK17:TXL17"/>
    <mergeCell ref="TWO17:TWP17"/>
    <mergeCell ref="TWQ17:TWR17"/>
    <mergeCell ref="TWS17:TWT17"/>
    <mergeCell ref="TWU17:TWV17"/>
    <mergeCell ref="TWW17:TWX17"/>
    <mergeCell ref="TWY17:TWZ17"/>
    <mergeCell ref="TYW17:TYX17"/>
    <mergeCell ref="TYY17:TYZ17"/>
    <mergeCell ref="TZA17:TZB17"/>
    <mergeCell ref="TZC17:TZD17"/>
    <mergeCell ref="TZE17:TZF17"/>
    <mergeCell ref="TZG17:TZH17"/>
    <mergeCell ref="TYK17:TYL17"/>
    <mergeCell ref="TYM17:TYN17"/>
    <mergeCell ref="TYO17:TYP17"/>
    <mergeCell ref="TYQ17:TYR17"/>
    <mergeCell ref="TYS17:TYT17"/>
    <mergeCell ref="TYU17:TYV17"/>
    <mergeCell ref="TXY17:TXZ17"/>
    <mergeCell ref="TYA17:TYB17"/>
    <mergeCell ref="TYC17:TYD17"/>
    <mergeCell ref="TYE17:TYF17"/>
    <mergeCell ref="TYG17:TYH17"/>
    <mergeCell ref="TYI17:TYJ17"/>
    <mergeCell ref="UAG17:UAH17"/>
    <mergeCell ref="UAI17:UAJ17"/>
    <mergeCell ref="UAK17:UAL17"/>
    <mergeCell ref="UAM17:UAN17"/>
    <mergeCell ref="UAO17:UAP17"/>
    <mergeCell ref="UAQ17:UAR17"/>
    <mergeCell ref="TZU17:TZV17"/>
    <mergeCell ref="TZW17:TZX17"/>
    <mergeCell ref="TZY17:TZZ17"/>
    <mergeCell ref="UAA17:UAB17"/>
    <mergeCell ref="UAC17:UAD17"/>
    <mergeCell ref="UAE17:UAF17"/>
    <mergeCell ref="TZI17:TZJ17"/>
    <mergeCell ref="TZK17:TZL17"/>
    <mergeCell ref="TZM17:TZN17"/>
    <mergeCell ref="TZO17:TZP17"/>
    <mergeCell ref="TZQ17:TZR17"/>
    <mergeCell ref="TZS17:TZT17"/>
    <mergeCell ref="UBQ17:UBR17"/>
    <mergeCell ref="UBS17:UBT17"/>
    <mergeCell ref="UBU17:UBV17"/>
    <mergeCell ref="UBW17:UBX17"/>
    <mergeCell ref="UBY17:UBZ17"/>
    <mergeCell ref="UCA17:UCB17"/>
    <mergeCell ref="UBE17:UBF17"/>
    <mergeCell ref="UBG17:UBH17"/>
    <mergeCell ref="UBI17:UBJ17"/>
    <mergeCell ref="UBK17:UBL17"/>
    <mergeCell ref="UBM17:UBN17"/>
    <mergeCell ref="UBO17:UBP17"/>
    <mergeCell ref="UAS17:UAT17"/>
    <mergeCell ref="UAU17:UAV17"/>
    <mergeCell ref="UAW17:UAX17"/>
    <mergeCell ref="UAY17:UAZ17"/>
    <mergeCell ref="UBA17:UBB17"/>
    <mergeCell ref="UBC17:UBD17"/>
    <mergeCell ref="UDA17:UDB17"/>
    <mergeCell ref="UDC17:UDD17"/>
    <mergeCell ref="UDE17:UDF17"/>
    <mergeCell ref="UDG17:UDH17"/>
    <mergeCell ref="UDI17:UDJ17"/>
    <mergeCell ref="UDK17:UDL17"/>
    <mergeCell ref="UCO17:UCP17"/>
    <mergeCell ref="UCQ17:UCR17"/>
    <mergeCell ref="UCS17:UCT17"/>
    <mergeCell ref="UCU17:UCV17"/>
    <mergeCell ref="UCW17:UCX17"/>
    <mergeCell ref="UCY17:UCZ17"/>
    <mergeCell ref="UCC17:UCD17"/>
    <mergeCell ref="UCE17:UCF17"/>
    <mergeCell ref="UCG17:UCH17"/>
    <mergeCell ref="UCI17:UCJ17"/>
    <mergeCell ref="UCK17:UCL17"/>
    <mergeCell ref="UCM17:UCN17"/>
    <mergeCell ref="UEK17:UEL17"/>
    <mergeCell ref="UEM17:UEN17"/>
    <mergeCell ref="UEO17:UEP17"/>
    <mergeCell ref="UEQ17:UER17"/>
    <mergeCell ref="UES17:UET17"/>
    <mergeCell ref="UEU17:UEV17"/>
    <mergeCell ref="UDY17:UDZ17"/>
    <mergeCell ref="UEA17:UEB17"/>
    <mergeCell ref="UEC17:UED17"/>
    <mergeCell ref="UEE17:UEF17"/>
    <mergeCell ref="UEG17:UEH17"/>
    <mergeCell ref="UEI17:UEJ17"/>
    <mergeCell ref="UDM17:UDN17"/>
    <mergeCell ref="UDO17:UDP17"/>
    <mergeCell ref="UDQ17:UDR17"/>
    <mergeCell ref="UDS17:UDT17"/>
    <mergeCell ref="UDU17:UDV17"/>
    <mergeCell ref="UDW17:UDX17"/>
    <mergeCell ref="UFU17:UFV17"/>
    <mergeCell ref="UFW17:UFX17"/>
    <mergeCell ref="UFY17:UFZ17"/>
    <mergeCell ref="UGA17:UGB17"/>
    <mergeCell ref="UGC17:UGD17"/>
    <mergeCell ref="UGE17:UGF17"/>
    <mergeCell ref="UFI17:UFJ17"/>
    <mergeCell ref="UFK17:UFL17"/>
    <mergeCell ref="UFM17:UFN17"/>
    <mergeCell ref="UFO17:UFP17"/>
    <mergeCell ref="UFQ17:UFR17"/>
    <mergeCell ref="UFS17:UFT17"/>
    <mergeCell ref="UEW17:UEX17"/>
    <mergeCell ref="UEY17:UEZ17"/>
    <mergeCell ref="UFA17:UFB17"/>
    <mergeCell ref="UFC17:UFD17"/>
    <mergeCell ref="UFE17:UFF17"/>
    <mergeCell ref="UFG17:UFH17"/>
    <mergeCell ref="UHE17:UHF17"/>
    <mergeCell ref="UHG17:UHH17"/>
    <mergeCell ref="UHI17:UHJ17"/>
    <mergeCell ref="UHK17:UHL17"/>
    <mergeCell ref="UHM17:UHN17"/>
    <mergeCell ref="UHO17:UHP17"/>
    <mergeCell ref="UGS17:UGT17"/>
    <mergeCell ref="UGU17:UGV17"/>
    <mergeCell ref="UGW17:UGX17"/>
    <mergeCell ref="UGY17:UGZ17"/>
    <mergeCell ref="UHA17:UHB17"/>
    <mergeCell ref="UHC17:UHD17"/>
    <mergeCell ref="UGG17:UGH17"/>
    <mergeCell ref="UGI17:UGJ17"/>
    <mergeCell ref="UGK17:UGL17"/>
    <mergeCell ref="UGM17:UGN17"/>
    <mergeCell ref="UGO17:UGP17"/>
    <mergeCell ref="UGQ17:UGR17"/>
    <mergeCell ref="UIO17:UIP17"/>
    <mergeCell ref="UIQ17:UIR17"/>
    <mergeCell ref="UIS17:UIT17"/>
    <mergeCell ref="UIU17:UIV17"/>
    <mergeCell ref="UIW17:UIX17"/>
    <mergeCell ref="UIY17:UIZ17"/>
    <mergeCell ref="UIC17:UID17"/>
    <mergeCell ref="UIE17:UIF17"/>
    <mergeCell ref="UIG17:UIH17"/>
    <mergeCell ref="UII17:UIJ17"/>
    <mergeCell ref="UIK17:UIL17"/>
    <mergeCell ref="UIM17:UIN17"/>
    <mergeCell ref="UHQ17:UHR17"/>
    <mergeCell ref="UHS17:UHT17"/>
    <mergeCell ref="UHU17:UHV17"/>
    <mergeCell ref="UHW17:UHX17"/>
    <mergeCell ref="UHY17:UHZ17"/>
    <mergeCell ref="UIA17:UIB17"/>
    <mergeCell ref="UJY17:UJZ17"/>
    <mergeCell ref="UKA17:UKB17"/>
    <mergeCell ref="UKC17:UKD17"/>
    <mergeCell ref="UKE17:UKF17"/>
    <mergeCell ref="UKG17:UKH17"/>
    <mergeCell ref="UKI17:UKJ17"/>
    <mergeCell ref="UJM17:UJN17"/>
    <mergeCell ref="UJO17:UJP17"/>
    <mergeCell ref="UJQ17:UJR17"/>
    <mergeCell ref="UJS17:UJT17"/>
    <mergeCell ref="UJU17:UJV17"/>
    <mergeCell ref="UJW17:UJX17"/>
    <mergeCell ref="UJA17:UJB17"/>
    <mergeCell ref="UJC17:UJD17"/>
    <mergeCell ref="UJE17:UJF17"/>
    <mergeCell ref="UJG17:UJH17"/>
    <mergeCell ref="UJI17:UJJ17"/>
    <mergeCell ref="UJK17:UJL17"/>
    <mergeCell ref="ULI17:ULJ17"/>
    <mergeCell ref="ULK17:ULL17"/>
    <mergeCell ref="ULM17:ULN17"/>
    <mergeCell ref="ULO17:ULP17"/>
    <mergeCell ref="ULQ17:ULR17"/>
    <mergeCell ref="ULS17:ULT17"/>
    <mergeCell ref="UKW17:UKX17"/>
    <mergeCell ref="UKY17:UKZ17"/>
    <mergeCell ref="ULA17:ULB17"/>
    <mergeCell ref="ULC17:ULD17"/>
    <mergeCell ref="ULE17:ULF17"/>
    <mergeCell ref="ULG17:ULH17"/>
    <mergeCell ref="UKK17:UKL17"/>
    <mergeCell ref="UKM17:UKN17"/>
    <mergeCell ref="UKO17:UKP17"/>
    <mergeCell ref="UKQ17:UKR17"/>
    <mergeCell ref="UKS17:UKT17"/>
    <mergeCell ref="UKU17:UKV17"/>
    <mergeCell ref="UMS17:UMT17"/>
    <mergeCell ref="UMU17:UMV17"/>
    <mergeCell ref="UMW17:UMX17"/>
    <mergeCell ref="UMY17:UMZ17"/>
    <mergeCell ref="UNA17:UNB17"/>
    <mergeCell ref="UNC17:UND17"/>
    <mergeCell ref="UMG17:UMH17"/>
    <mergeCell ref="UMI17:UMJ17"/>
    <mergeCell ref="UMK17:UML17"/>
    <mergeCell ref="UMM17:UMN17"/>
    <mergeCell ref="UMO17:UMP17"/>
    <mergeCell ref="UMQ17:UMR17"/>
    <mergeCell ref="ULU17:ULV17"/>
    <mergeCell ref="ULW17:ULX17"/>
    <mergeCell ref="ULY17:ULZ17"/>
    <mergeCell ref="UMA17:UMB17"/>
    <mergeCell ref="UMC17:UMD17"/>
    <mergeCell ref="UME17:UMF17"/>
    <mergeCell ref="UOC17:UOD17"/>
    <mergeCell ref="UOE17:UOF17"/>
    <mergeCell ref="UOG17:UOH17"/>
    <mergeCell ref="UOI17:UOJ17"/>
    <mergeCell ref="UOK17:UOL17"/>
    <mergeCell ref="UOM17:UON17"/>
    <mergeCell ref="UNQ17:UNR17"/>
    <mergeCell ref="UNS17:UNT17"/>
    <mergeCell ref="UNU17:UNV17"/>
    <mergeCell ref="UNW17:UNX17"/>
    <mergeCell ref="UNY17:UNZ17"/>
    <mergeCell ref="UOA17:UOB17"/>
    <mergeCell ref="UNE17:UNF17"/>
    <mergeCell ref="UNG17:UNH17"/>
    <mergeCell ref="UNI17:UNJ17"/>
    <mergeCell ref="UNK17:UNL17"/>
    <mergeCell ref="UNM17:UNN17"/>
    <mergeCell ref="UNO17:UNP17"/>
    <mergeCell ref="UPM17:UPN17"/>
    <mergeCell ref="UPO17:UPP17"/>
    <mergeCell ref="UPQ17:UPR17"/>
    <mergeCell ref="UPS17:UPT17"/>
    <mergeCell ref="UPU17:UPV17"/>
    <mergeCell ref="UPW17:UPX17"/>
    <mergeCell ref="UPA17:UPB17"/>
    <mergeCell ref="UPC17:UPD17"/>
    <mergeCell ref="UPE17:UPF17"/>
    <mergeCell ref="UPG17:UPH17"/>
    <mergeCell ref="UPI17:UPJ17"/>
    <mergeCell ref="UPK17:UPL17"/>
    <mergeCell ref="UOO17:UOP17"/>
    <mergeCell ref="UOQ17:UOR17"/>
    <mergeCell ref="UOS17:UOT17"/>
    <mergeCell ref="UOU17:UOV17"/>
    <mergeCell ref="UOW17:UOX17"/>
    <mergeCell ref="UOY17:UOZ17"/>
    <mergeCell ref="UQW17:UQX17"/>
    <mergeCell ref="UQY17:UQZ17"/>
    <mergeCell ref="URA17:URB17"/>
    <mergeCell ref="URC17:URD17"/>
    <mergeCell ref="URE17:URF17"/>
    <mergeCell ref="URG17:URH17"/>
    <mergeCell ref="UQK17:UQL17"/>
    <mergeCell ref="UQM17:UQN17"/>
    <mergeCell ref="UQO17:UQP17"/>
    <mergeCell ref="UQQ17:UQR17"/>
    <mergeCell ref="UQS17:UQT17"/>
    <mergeCell ref="UQU17:UQV17"/>
    <mergeCell ref="UPY17:UPZ17"/>
    <mergeCell ref="UQA17:UQB17"/>
    <mergeCell ref="UQC17:UQD17"/>
    <mergeCell ref="UQE17:UQF17"/>
    <mergeCell ref="UQG17:UQH17"/>
    <mergeCell ref="UQI17:UQJ17"/>
    <mergeCell ref="USG17:USH17"/>
    <mergeCell ref="USI17:USJ17"/>
    <mergeCell ref="USK17:USL17"/>
    <mergeCell ref="USM17:USN17"/>
    <mergeCell ref="USO17:USP17"/>
    <mergeCell ref="USQ17:USR17"/>
    <mergeCell ref="URU17:URV17"/>
    <mergeCell ref="URW17:URX17"/>
    <mergeCell ref="URY17:URZ17"/>
    <mergeCell ref="USA17:USB17"/>
    <mergeCell ref="USC17:USD17"/>
    <mergeCell ref="USE17:USF17"/>
    <mergeCell ref="URI17:URJ17"/>
    <mergeCell ref="URK17:URL17"/>
    <mergeCell ref="URM17:URN17"/>
    <mergeCell ref="URO17:URP17"/>
    <mergeCell ref="URQ17:URR17"/>
    <mergeCell ref="URS17:URT17"/>
    <mergeCell ref="UTQ17:UTR17"/>
    <mergeCell ref="UTS17:UTT17"/>
    <mergeCell ref="UTU17:UTV17"/>
    <mergeCell ref="UTW17:UTX17"/>
    <mergeCell ref="UTY17:UTZ17"/>
    <mergeCell ref="UUA17:UUB17"/>
    <mergeCell ref="UTE17:UTF17"/>
    <mergeCell ref="UTG17:UTH17"/>
    <mergeCell ref="UTI17:UTJ17"/>
    <mergeCell ref="UTK17:UTL17"/>
    <mergeCell ref="UTM17:UTN17"/>
    <mergeCell ref="UTO17:UTP17"/>
    <mergeCell ref="USS17:UST17"/>
    <mergeCell ref="USU17:USV17"/>
    <mergeCell ref="USW17:USX17"/>
    <mergeCell ref="USY17:USZ17"/>
    <mergeCell ref="UTA17:UTB17"/>
    <mergeCell ref="UTC17:UTD17"/>
    <mergeCell ref="UVA17:UVB17"/>
    <mergeCell ref="UVC17:UVD17"/>
    <mergeCell ref="UVE17:UVF17"/>
    <mergeCell ref="UVG17:UVH17"/>
    <mergeCell ref="UVI17:UVJ17"/>
    <mergeCell ref="UVK17:UVL17"/>
    <mergeCell ref="UUO17:UUP17"/>
    <mergeCell ref="UUQ17:UUR17"/>
    <mergeCell ref="UUS17:UUT17"/>
    <mergeCell ref="UUU17:UUV17"/>
    <mergeCell ref="UUW17:UUX17"/>
    <mergeCell ref="UUY17:UUZ17"/>
    <mergeCell ref="UUC17:UUD17"/>
    <mergeCell ref="UUE17:UUF17"/>
    <mergeCell ref="UUG17:UUH17"/>
    <mergeCell ref="UUI17:UUJ17"/>
    <mergeCell ref="UUK17:UUL17"/>
    <mergeCell ref="UUM17:UUN17"/>
    <mergeCell ref="UWK17:UWL17"/>
    <mergeCell ref="UWM17:UWN17"/>
    <mergeCell ref="UWO17:UWP17"/>
    <mergeCell ref="UWQ17:UWR17"/>
    <mergeCell ref="UWS17:UWT17"/>
    <mergeCell ref="UWU17:UWV17"/>
    <mergeCell ref="UVY17:UVZ17"/>
    <mergeCell ref="UWA17:UWB17"/>
    <mergeCell ref="UWC17:UWD17"/>
    <mergeCell ref="UWE17:UWF17"/>
    <mergeCell ref="UWG17:UWH17"/>
    <mergeCell ref="UWI17:UWJ17"/>
    <mergeCell ref="UVM17:UVN17"/>
    <mergeCell ref="UVO17:UVP17"/>
    <mergeCell ref="UVQ17:UVR17"/>
    <mergeCell ref="UVS17:UVT17"/>
    <mergeCell ref="UVU17:UVV17"/>
    <mergeCell ref="UVW17:UVX17"/>
    <mergeCell ref="UXU17:UXV17"/>
    <mergeCell ref="UXW17:UXX17"/>
    <mergeCell ref="UXY17:UXZ17"/>
    <mergeCell ref="UYA17:UYB17"/>
    <mergeCell ref="UYC17:UYD17"/>
    <mergeCell ref="UYE17:UYF17"/>
    <mergeCell ref="UXI17:UXJ17"/>
    <mergeCell ref="UXK17:UXL17"/>
    <mergeCell ref="UXM17:UXN17"/>
    <mergeCell ref="UXO17:UXP17"/>
    <mergeCell ref="UXQ17:UXR17"/>
    <mergeCell ref="UXS17:UXT17"/>
    <mergeCell ref="UWW17:UWX17"/>
    <mergeCell ref="UWY17:UWZ17"/>
    <mergeCell ref="UXA17:UXB17"/>
    <mergeCell ref="UXC17:UXD17"/>
    <mergeCell ref="UXE17:UXF17"/>
    <mergeCell ref="UXG17:UXH17"/>
    <mergeCell ref="UZE17:UZF17"/>
    <mergeCell ref="UZG17:UZH17"/>
    <mergeCell ref="UZI17:UZJ17"/>
    <mergeCell ref="UZK17:UZL17"/>
    <mergeCell ref="UZM17:UZN17"/>
    <mergeCell ref="UZO17:UZP17"/>
    <mergeCell ref="UYS17:UYT17"/>
    <mergeCell ref="UYU17:UYV17"/>
    <mergeCell ref="UYW17:UYX17"/>
    <mergeCell ref="UYY17:UYZ17"/>
    <mergeCell ref="UZA17:UZB17"/>
    <mergeCell ref="UZC17:UZD17"/>
    <mergeCell ref="UYG17:UYH17"/>
    <mergeCell ref="UYI17:UYJ17"/>
    <mergeCell ref="UYK17:UYL17"/>
    <mergeCell ref="UYM17:UYN17"/>
    <mergeCell ref="UYO17:UYP17"/>
    <mergeCell ref="UYQ17:UYR17"/>
    <mergeCell ref="VAO17:VAP17"/>
    <mergeCell ref="VAQ17:VAR17"/>
    <mergeCell ref="VAS17:VAT17"/>
    <mergeCell ref="VAU17:VAV17"/>
    <mergeCell ref="VAW17:VAX17"/>
    <mergeCell ref="VAY17:VAZ17"/>
    <mergeCell ref="VAC17:VAD17"/>
    <mergeCell ref="VAE17:VAF17"/>
    <mergeCell ref="VAG17:VAH17"/>
    <mergeCell ref="VAI17:VAJ17"/>
    <mergeCell ref="VAK17:VAL17"/>
    <mergeCell ref="VAM17:VAN17"/>
    <mergeCell ref="UZQ17:UZR17"/>
    <mergeCell ref="UZS17:UZT17"/>
    <mergeCell ref="UZU17:UZV17"/>
    <mergeCell ref="UZW17:UZX17"/>
    <mergeCell ref="UZY17:UZZ17"/>
    <mergeCell ref="VAA17:VAB17"/>
    <mergeCell ref="VBY17:VBZ17"/>
    <mergeCell ref="VCA17:VCB17"/>
    <mergeCell ref="VCC17:VCD17"/>
    <mergeCell ref="VCE17:VCF17"/>
    <mergeCell ref="VCG17:VCH17"/>
    <mergeCell ref="VCI17:VCJ17"/>
    <mergeCell ref="VBM17:VBN17"/>
    <mergeCell ref="VBO17:VBP17"/>
    <mergeCell ref="VBQ17:VBR17"/>
    <mergeCell ref="VBS17:VBT17"/>
    <mergeCell ref="VBU17:VBV17"/>
    <mergeCell ref="VBW17:VBX17"/>
    <mergeCell ref="VBA17:VBB17"/>
    <mergeCell ref="VBC17:VBD17"/>
    <mergeCell ref="VBE17:VBF17"/>
    <mergeCell ref="VBG17:VBH17"/>
    <mergeCell ref="VBI17:VBJ17"/>
    <mergeCell ref="VBK17:VBL17"/>
    <mergeCell ref="VDI17:VDJ17"/>
    <mergeCell ref="VDK17:VDL17"/>
    <mergeCell ref="VDM17:VDN17"/>
    <mergeCell ref="VDO17:VDP17"/>
    <mergeCell ref="VDQ17:VDR17"/>
    <mergeCell ref="VDS17:VDT17"/>
    <mergeCell ref="VCW17:VCX17"/>
    <mergeCell ref="VCY17:VCZ17"/>
    <mergeCell ref="VDA17:VDB17"/>
    <mergeCell ref="VDC17:VDD17"/>
    <mergeCell ref="VDE17:VDF17"/>
    <mergeCell ref="VDG17:VDH17"/>
    <mergeCell ref="VCK17:VCL17"/>
    <mergeCell ref="VCM17:VCN17"/>
    <mergeCell ref="VCO17:VCP17"/>
    <mergeCell ref="VCQ17:VCR17"/>
    <mergeCell ref="VCS17:VCT17"/>
    <mergeCell ref="VCU17:VCV17"/>
    <mergeCell ref="VES17:VET17"/>
    <mergeCell ref="VEU17:VEV17"/>
    <mergeCell ref="VEW17:VEX17"/>
    <mergeCell ref="VEY17:VEZ17"/>
    <mergeCell ref="VFA17:VFB17"/>
    <mergeCell ref="VFC17:VFD17"/>
    <mergeCell ref="VEG17:VEH17"/>
    <mergeCell ref="VEI17:VEJ17"/>
    <mergeCell ref="VEK17:VEL17"/>
    <mergeCell ref="VEM17:VEN17"/>
    <mergeCell ref="VEO17:VEP17"/>
    <mergeCell ref="VEQ17:VER17"/>
    <mergeCell ref="VDU17:VDV17"/>
    <mergeCell ref="VDW17:VDX17"/>
    <mergeCell ref="VDY17:VDZ17"/>
    <mergeCell ref="VEA17:VEB17"/>
    <mergeCell ref="VEC17:VED17"/>
    <mergeCell ref="VEE17:VEF17"/>
    <mergeCell ref="VGC17:VGD17"/>
    <mergeCell ref="VGE17:VGF17"/>
    <mergeCell ref="VGG17:VGH17"/>
    <mergeCell ref="VGI17:VGJ17"/>
    <mergeCell ref="VGK17:VGL17"/>
    <mergeCell ref="VGM17:VGN17"/>
    <mergeCell ref="VFQ17:VFR17"/>
    <mergeCell ref="VFS17:VFT17"/>
    <mergeCell ref="VFU17:VFV17"/>
    <mergeCell ref="VFW17:VFX17"/>
    <mergeCell ref="VFY17:VFZ17"/>
    <mergeCell ref="VGA17:VGB17"/>
    <mergeCell ref="VFE17:VFF17"/>
    <mergeCell ref="VFG17:VFH17"/>
    <mergeCell ref="VFI17:VFJ17"/>
    <mergeCell ref="VFK17:VFL17"/>
    <mergeCell ref="VFM17:VFN17"/>
    <mergeCell ref="VFO17:VFP17"/>
    <mergeCell ref="VHM17:VHN17"/>
    <mergeCell ref="VHO17:VHP17"/>
    <mergeCell ref="VHQ17:VHR17"/>
    <mergeCell ref="VHS17:VHT17"/>
    <mergeCell ref="VHU17:VHV17"/>
    <mergeCell ref="VHW17:VHX17"/>
    <mergeCell ref="VHA17:VHB17"/>
    <mergeCell ref="VHC17:VHD17"/>
    <mergeCell ref="VHE17:VHF17"/>
    <mergeCell ref="VHG17:VHH17"/>
    <mergeCell ref="VHI17:VHJ17"/>
    <mergeCell ref="VHK17:VHL17"/>
    <mergeCell ref="VGO17:VGP17"/>
    <mergeCell ref="VGQ17:VGR17"/>
    <mergeCell ref="VGS17:VGT17"/>
    <mergeCell ref="VGU17:VGV17"/>
    <mergeCell ref="VGW17:VGX17"/>
    <mergeCell ref="VGY17:VGZ17"/>
    <mergeCell ref="VIW17:VIX17"/>
    <mergeCell ref="VIY17:VIZ17"/>
    <mergeCell ref="VJA17:VJB17"/>
    <mergeCell ref="VJC17:VJD17"/>
    <mergeCell ref="VJE17:VJF17"/>
    <mergeCell ref="VJG17:VJH17"/>
    <mergeCell ref="VIK17:VIL17"/>
    <mergeCell ref="VIM17:VIN17"/>
    <mergeCell ref="VIO17:VIP17"/>
    <mergeCell ref="VIQ17:VIR17"/>
    <mergeCell ref="VIS17:VIT17"/>
    <mergeCell ref="VIU17:VIV17"/>
    <mergeCell ref="VHY17:VHZ17"/>
    <mergeCell ref="VIA17:VIB17"/>
    <mergeCell ref="VIC17:VID17"/>
    <mergeCell ref="VIE17:VIF17"/>
    <mergeCell ref="VIG17:VIH17"/>
    <mergeCell ref="VII17:VIJ17"/>
    <mergeCell ref="VKG17:VKH17"/>
    <mergeCell ref="VKI17:VKJ17"/>
    <mergeCell ref="VKK17:VKL17"/>
    <mergeCell ref="VKM17:VKN17"/>
    <mergeCell ref="VKO17:VKP17"/>
    <mergeCell ref="VKQ17:VKR17"/>
    <mergeCell ref="VJU17:VJV17"/>
    <mergeCell ref="VJW17:VJX17"/>
    <mergeCell ref="VJY17:VJZ17"/>
    <mergeCell ref="VKA17:VKB17"/>
    <mergeCell ref="VKC17:VKD17"/>
    <mergeCell ref="VKE17:VKF17"/>
    <mergeCell ref="VJI17:VJJ17"/>
    <mergeCell ref="VJK17:VJL17"/>
    <mergeCell ref="VJM17:VJN17"/>
    <mergeCell ref="VJO17:VJP17"/>
    <mergeCell ref="VJQ17:VJR17"/>
    <mergeCell ref="VJS17:VJT17"/>
    <mergeCell ref="VLQ17:VLR17"/>
    <mergeCell ref="VLS17:VLT17"/>
    <mergeCell ref="VLU17:VLV17"/>
    <mergeCell ref="VLW17:VLX17"/>
    <mergeCell ref="VLY17:VLZ17"/>
    <mergeCell ref="VMA17:VMB17"/>
    <mergeCell ref="VLE17:VLF17"/>
    <mergeCell ref="VLG17:VLH17"/>
    <mergeCell ref="VLI17:VLJ17"/>
    <mergeCell ref="VLK17:VLL17"/>
    <mergeCell ref="VLM17:VLN17"/>
    <mergeCell ref="VLO17:VLP17"/>
    <mergeCell ref="VKS17:VKT17"/>
    <mergeCell ref="VKU17:VKV17"/>
    <mergeCell ref="VKW17:VKX17"/>
    <mergeCell ref="VKY17:VKZ17"/>
    <mergeCell ref="VLA17:VLB17"/>
    <mergeCell ref="VLC17:VLD17"/>
    <mergeCell ref="VNA17:VNB17"/>
    <mergeCell ref="VNC17:VND17"/>
    <mergeCell ref="VNE17:VNF17"/>
    <mergeCell ref="VNG17:VNH17"/>
    <mergeCell ref="VNI17:VNJ17"/>
    <mergeCell ref="VNK17:VNL17"/>
    <mergeCell ref="VMO17:VMP17"/>
    <mergeCell ref="VMQ17:VMR17"/>
    <mergeCell ref="VMS17:VMT17"/>
    <mergeCell ref="VMU17:VMV17"/>
    <mergeCell ref="VMW17:VMX17"/>
    <mergeCell ref="VMY17:VMZ17"/>
    <mergeCell ref="VMC17:VMD17"/>
    <mergeCell ref="VME17:VMF17"/>
    <mergeCell ref="VMG17:VMH17"/>
    <mergeCell ref="VMI17:VMJ17"/>
    <mergeCell ref="VMK17:VML17"/>
    <mergeCell ref="VMM17:VMN17"/>
    <mergeCell ref="VOK17:VOL17"/>
    <mergeCell ref="VOM17:VON17"/>
    <mergeCell ref="VOO17:VOP17"/>
    <mergeCell ref="VOQ17:VOR17"/>
    <mergeCell ref="VOS17:VOT17"/>
    <mergeCell ref="VOU17:VOV17"/>
    <mergeCell ref="VNY17:VNZ17"/>
    <mergeCell ref="VOA17:VOB17"/>
    <mergeCell ref="VOC17:VOD17"/>
    <mergeCell ref="VOE17:VOF17"/>
    <mergeCell ref="VOG17:VOH17"/>
    <mergeCell ref="VOI17:VOJ17"/>
    <mergeCell ref="VNM17:VNN17"/>
    <mergeCell ref="VNO17:VNP17"/>
    <mergeCell ref="VNQ17:VNR17"/>
    <mergeCell ref="VNS17:VNT17"/>
    <mergeCell ref="VNU17:VNV17"/>
    <mergeCell ref="VNW17:VNX17"/>
    <mergeCell ref="VPU17:VPV17"/>
    <mergeCell ref="VPW17:VPX17"/>
    <mergeCell ref="VPY17:VPZ17"/>
    <mergeCell ref="VQA17:VQB17"/>
    <mergeCell ref="VQC17:VQD17"/>
    <mergeCell ref="VQE17:VQF17"/>
    <mergeCell ref="VPI17:VPJ17"/>
    <mergeCell ref="VPK17:VPL17"/>
    <mergeCell ref="VPM17:VPN17"/>
    <mergeCell ref="VPO17:VPP17"/>
    <mergeCell ref="VPQ17:VPR17"/>
    <mergeCell ref="VPS17:VPT17"/>
    <mergeCell ref="VOW17:VOX17"/>
    <mergeCell ref="VOY17:VOZ17"/>
    <mergeCell ref="VPA17:VPB17"/>
    <mergeCell ref="VPC17:VPD17"/>
    <mergeCell ref="VPE17:VPF17"/>
    <mergeCell ref="VPG17:VPH17"/>
    <mergeCell ref="VRE17:VRF17"/>
    <mergeCell ref="VRG17:VRH17"/>
    <mergeCell ref="VRI17:VRJ17"/>
    <mergeCell ref="VRK17:VRL17"/>
    <mergeCell ref="VRM17:VRN17"/>
    <mergeCell ref="VRO17:VRP17"/>
    <mergeCell ref="VQS17:VQT17"/>
    <mergeCell ref="VQU17:VQV17"/>
    <mergeCell ref="VQW17:VQX17"/>
    <mergeCell ref="VQY17:VQZ17"/>
    <mergeCell ref="VRA17:VRB17"/>
    <mergeCell ref="VRC17:VRD17"/>
    <mergeCell ref="VQG17:VQH17"/>
    <mergeCell ref="VQI17:VQJ17"/>
    <mergeCell ref="VQK17:VQL17"/>
    <mergeCell ref="VQM17:VQN17"/>
    <mergeCell ref="VQO17:VQP17"/>
    <mergeCell ref="VQQ17:VQR17"/>
    <mergeCell ref="VSO17:VSP17"/>
    <mergeCell ref="VSQ17:VSR17"/>
    <mergeCell ref="VSS17:VST17"/>
    <mergeCell ref="VSU17:VSV17"/>
    <mergeCell ref="VSW17:VSX17"/>
    <mergeCell ref="VSY17:VSZ17"/>
    <mergeCell ref="VSC17:VSD17"/>
    <mergeCell ref="VSE17:VSF17"/>
    <mergeCell ref="VSG17:VSH17"/>
    <mergeCell ref="VSI17:VSJ17"/>
    <mergeCell ref="VSK17:VSL17"/>
    <mergeCell ref="VSM17:VSN17"/>
    <mergeCell ref="VRQ17:VRR17"/>
    <mergeCell ref="VRS17:VRT17"/>
    <mergeCell ref="VRU17:VRV17"/>
    <mergeCell ref="VRW17:VRX17"/>
    <mergeCell ref="VRY17:VRZ17"/>
    <mergeCell ref="VSA17:VSB17"/>
    <mergeCell ref="VTY17:VTZ17"/>
    <mergeCell ref="VUA17:VUB17"/>
    <mergeCell ref="VUC17:VUD17"/>
    <mergeCell ref="VUE17:VUF17"/>
    <mergeCell ref="VUG17:VUH17"/>
    <mergeCell ref="VUI17:VUJ17"/>
    <mergeCell ref="VTM17:VTN17"/>
    <mergeCell ref="VTO17:VTP17"/>
    <mergeCell ref="VTQ17:VTR17"/>
    <mergeCell ref="VTS17:VTT17"/>
    <mergeCell ref="VTU17:VTV17"/>
    <mergeCell ref="VTW17:VTX17"/>
    <mergeCell ref="VTA17:VTB17"/>
    <mergeCell ref="VTC17:VTD17"/>
    <mergeCell ref="VTE17:VTF17"/>
    <mergeCell ref="VTG17:VTH17"/>
    <mergeCell ref="VTI17:VTJ17"/>
    <mergeCell ref="VTK17:VTL17"/>
    <mergeCell ref="VVI17:VVJ17"/>
    <mergeCell ref="VVK17:VVL17"/>
    <mergeCell ref="VVM17:VVN17"/>
    <mergeCell ref="VVO17:VVP17"/>
    <mergeCell ref="VVQ17:VVR17"/>
    <mergeCell ref="VVS17:VVT17"/>
    <mergeCell ref="VUW17:VUX17"/>
    <mergeCell ref="VUY17:VUZ17"/>
    <mergeCell ref="VVA17:VVB17"/>
    <mergeCell ref="VVC17:VVD17"/>
    <mergeCell ref="VVE17:VVF17"/>
    <mergeCell ref="VVG17:VVH17"/>
    <mergeCell ref="VUK17:VUL17"/>
    <mergeCell ref="VUM17:VUN17"/>
    <mergeCell ref="VUO17:VUP17"/>
    <mergeCell ref="VUQ17:VUR17"/>
    <mergeCell ref="VUS17:VUT17"/>
    <mergeCell ref="VUU17:VUV17"/>
    <mergeCell ref="VWS17:VWT17"/>
    <mergeCell ref="VWU17:VWV17"/>
    <mergeCell ref="VWW17:VWX17"/>
    <mergeCell ref="VWY17:VWZ17"/>
    <mergeCell ref="VXA17:VXB17"/>
    <mergeCell ref="VXC17:VXD17"/>
    <mergeCell ref="VWG17:VWH17"/>
    <mergeCell ref="VWI17:VWJ17"/>
    <mergeCell ref="VWK17:VWL17"/>
    <mergeCell ref="VWM17:VWN17"/>
    <mergeCell ref="VWO17:VWP17"/>
    <mergeCell ref="VWQ17:VWR17"/>
    <mergeCell ref="VVU17:VVV17"/>
    <mergeCell ref="VVW17:VVX17"/>
    <mergeCell ref="VVY17:VVZ17"/>
    <mergeCell ref="VWA17:VWB17"/>
    <mergeCell ref="VWC17:VWD17"/>
    <mergeCell ref="VWE17:VWF17"/>
    <mergeCell ref="VYC17:VYD17"/>
    <mergeCell ref="VYE17:VYF17"/>
    <mergeCell ref="VYG17:VYH17"/>
    <mergeCell ref="VYI17:VYJ17"/>
    <mergeCell ref="VYK17:VYL17"/>
    <mergeCell ref="VYM17:VYN17"/>
    <mergeCell ref="VXQ17:VXR17"/>
    <mergeCell ref="VXS17:VXT17"/>
    <mergeCell ref="VXU17:VXV17"/>
    <mergeCell ref="VXW17:VXX17"/>
    <mergeCell ref="VXY17:VXZ17"/>
    <mergeCell ref="VYA17:VYB17"/>
    <mergeCell ref="VXE17:VXF17"/>
    <mergeCell ref="VXG17:VXH17"/>
    <mergeCell ref="VXI17:VXJ17"/>
    <mergeCell ref="VXK17:VXL17"/>
    <mergeCell ref="VXM17:VXN17"/>
    <mergeCell ref="VXO17:VXP17"/>
    <mergeCell ref="VZM17:VZN17"/>
    <mergeCell ref="VZO17:VZP17"/>
    <mergeCell ref="VZQ17:VZR17"/>
    <mergeCell ref="VZS17:VZT17"/>
    <mergeCell ref="VZU17:VZV17"/>
    <mergeCell ref="VZW17:VZX17"/>
    <mergeCell ref="VZA17:VZB17"/>
    <mergeCell ref="VZC17:VZD17"/>
    <mergeCell ref="VZE17:VZF17"/>
    <mergeCell ref="VZG17:VZH17"/>
    <mergeCell ref="VZI17:VZJ17"/>
    <mergeCell ref="VZK17:VZL17"/>
    <mergeCell ref="VYO17:VYP17"/>
    <mergeCell ref="VYQ17:VYR17"/>
    <mergeCell ref="VYS17:VYT17"/>
    <mergeCell ref="VYU17:VYV17"/>
    <mergeCell ref="VYW17:VYX17"/>
    <mergeCell ref="VYY17:VYZ17"/>
    <mergeCell ref="WAW17:WAX17"/>
    <mergeCell ref="WAY17:WAZ17"/>
    <mergeCell ref="WBA17:WBB17"/>
    <mergeCell ref="WBC17:WBD17"/>
    <mergeCell ref="WBE17:WBF17"/>
    <mergeCell ref="WBG17:WBH17"/>
    <mergeCell ref="WAK17:WAL17"/>
    <mergeCell ref="WAM17:WAN17"/>
    <mergeCell ref="WAO17:WAP17"/>
    <mergeCell ref="WAQ17:WAR17"/>
    <mergeCell ref="WAS17:WAT17"/>
    <mergeCell ref="WAU17:WAV17"/>
    <mergeCell ref="VZY17:VZZ17"/>
    <mergeCell ref="WAA17:WAB17"/>
    <mergeCell ref="WAC17:WAD17"/>
    <mergeCell ref="WAE17:WAF17"/>
    <mergeCell ref="WAG17:WAH17"/>
    <mergeCell ref="WAI17:WAJ17"/>
    <mergeCell ref="WCG17:WCH17"/>
    <mergeCell ref="WCI17:WCJ17"/>
    <mergeCell ref="WCK17:WCL17"/>
    <mergeCell ref="WCM17:WCN17"/>
    <mergeCell ref="WCO17:WCP17"/>
    <mergeCell ref="WCQ17:WCR17"/>
    <mergeCell ref="WBU17:WBV17"/>
    <mergeCell ref="WBW17:WBX17"/>
    <mergeCell ref="WBY17:WBZ17"/>
    <mergeCell ref="WCA17:WCB17"/>
    <mergeCell ref="WCC17:WCD17"/>
    <mergeCell ref="WCE17:WCF17"/>
    <mergeCell ref="WBI17:WBJ17"/>
    <mergeCell ref="WBK17:WBL17"/>
    <mergeCell ref="WBM17:WBN17"/>
    <mergeCell ref="WBO17:WBP17"/>
    <mergeCell ref="WBQ17:WBR17"/>
    <mergeCell ref="WBS17:WBT17"/>
    <mergeCell ref="WDQ17:WDR17"/>
    <mergeCell ref="WDS17:WDT17"/>
    <mergeCell ref="WDU17:WDV17"/>
    <mergeCell ref="WDW17:WDX17"/>
    <mergeCell ref="WDY17:WDZ17"/>
    <mergeCell ref="WEA17:WEB17"/>
    <mergeCell ref="WDE17:WDF17"/>
    <mergeCell ref="WDG17:WDH17"/>
    <mergeCell ref="WDI17:WDJ17"/>
    <mergeCell ref="WDK17:WDL17"/>
    <mergeCell ref="WDM17:WDN17"/>
    <mergeCell ref="WDO17:WDP17"/>
    <mergeCell ref="WCS17:WCT17"/>
    <mergeCell ref="WCU17:WCV17"/>
    <mergeCell ref="WCW17:WCX17"/>
    <mergeCell ref="WCY17:WCZ17"/>
    <mergeCell ref="WDA17:WDB17"/>
    <mergeCell ref="WDC17:WDD17"/>
    <mergeCell ref="WFA17:WFB17"/>
    <mergeCell ref="WFC17:WFD17"/>
    <mergeCell ref="WFE17:WFF17"/>
    <mergeCell ref="WFG17:WFH17"/>
    <mergeCell ref="WFI17:WFJ17"/>
    <mergeCell ref="WFK17:WFL17"/>
    <mergeCell ref="WEO17:WEP17"/>
    <mergeCell ref="WEQ17:WER17"/>
    <mergeCell ref="WES17:WET17"/>
    <mergeCell ref="WEU17:WEV17"/>
    <mergeCell ref="WEW17:WEX17"/>
    <mergeCell ref="WEY17:WEZ17"/>
    <mergeCell ref="WEC17:WED17"/>
    <mergeCell ref="WEE17:WEF17"/>
    <mergeCell ref="WEG17:WEH17"/>
    <mergeCell ref="WEI17:WEJ17"/>
    <mergeCell ref="WEK17:WEL17"/>
    <mergeCell ref="WEM17:WEN17"/>
    <mergeCell ref="WGK17:WGL17"/>
    <mergeCell ref="WGM17:WGN17"/>
    <mergeCell ref="WGO17:WGP17"/>
    <mergeCell ref="WGQ17:WGR17"/>
    <mergeCell ref="WGS17:WGT17"/>
    <mergeCell ref="WGU17:WGV17"/>
    <mergeCell ref="WFY17:WFZ17"/>
    <mergeCell ref="WGA17:WGB17"/>
    <mergeCell ref="WGC17:WGD17"/>
    <mergeCell ref="WGE17:WGF17"/>
    <mergeCell ref="WGG17:WGH17"/>
    <mergeCell ref="WGI17:WGJ17"/>
    <mergeCell ref="WFM17:WFN17"/>
    <mergeCell ref="WFO17:WFP17"/>
    <mergeCell ref="WFQ17:WFR17"/>
    <mergeCell ref="WFS17:WFT17"/>
    <mergeCell ref="WFU17:WFV17"/>
    <mergeCell ref="WFW17:WFX17"/>
    <mergeCell ref="WHU17:WHV17"/>
    <mergeCell ref="WHW17:WHX17"/>
    <mergeCell ref="WHY17:WHZ17"/>
    <mergeCell ref="WIA17:WIB17"/>
    <mergeCell ref="WIC17:WID17"/>
    <mergeCell ref="WIE17:WIF17"/>
    <mergeCell ref="WHI17:WHJ17"/>
    <mergeCell ref="WHK17:WHL17"/>
    <mergeCell ref="WHM17:WHN17"/>
    <mergeCell ref="WHO17:WHP17"/>
    <mergeCell ref="WHQ17:WHR17"/>
    <mergeCell ref="WHS17:WHT17"/>
    <mergeCell ref="WGW17:WGX17"/>
    <mergeCell ref="WGY17:WGZ17"/>
    <mergeCell ref="WHA17:WHB17"/>
    <mergeCell ref="WHC17:WHD17"/>
    <mergeCell ref="WHE17:WHF17"/>
    <mergeCell ref="WHG17:WHH17"/>
    <mergeCell ref="WJE17:WJF17"/>
    <mergeCell ref="WJG17:WJH17"/>
    <mergeCell ref="WJI17:WJJ17"/>
    <mergeCell ref="WJK17:WJL17"/>
    <mergeCell ref="WJM17:WJN17"/>
    <mergeCell ref="WJO17:WJP17"/>
    <mergeCell ref="WIS17:WIT17"/>
    <mergeCell ref="WIU17:WIV17"/>
    <mergeCell ref="WIW17:WIX17"/>
    <mergeCell ref="WIY17:WIZ17"/>
    <mergeCell ref="WJA17:WJB17"/>
    <mergeCell ref="WJC17:WJD17"/>
    <mergeCell ref="WIG17:WIH17"/>
    <mergeCell ref="WII17:WIJ17"/>
    <mergeCell ref="WIK17:WIL17"/>
    <mergeCell ref="WIM17:WIN17"/>
    <mergeCell ref="WIO17:WIP17"/>
    <mergeCell ref="WIQ17:WIR17"/>
    <mergeCell ref="WKO17:WKP17"/>
    <mergeCell ref="WKQ17:WKR17"/>
    <mergeCell ref="WKS17:WKT17"/>
    <mergeCell ref="WKU17:WKV17"/>
    <mergeCell ref="WKW17:WKX17"/>
    <mergeCell ref="WKY17:WKZ17"/>
    <mergeCell ref="WKC17:WKD17"/>
    <mergeCell ref="WKE17:WKF17"/>
    <mergeCell ref="WKG17:WKH17"/>
    <mergeCell ref="WKI17:WKJ17"/>
    <mergeCell ref="WKK17:WKL17"/>
    <mergeCell ref="WKM17:WKN17"/>
    <mergeCell ref="WJQ17:WJR17"/>
    <mergeCell ref="WJS17:WJT17"/>
    <mergeCell ref="WJU17:WJV17"/>
    <mergeCell ref="WJW17:WJX17"/>
    <mergeCell ref="WJY17:WJZ17"/>
    <mergeCell ref="WKA17:WKB17"/>
    <mergeCell ref="WLY17:WLZ17"/>
    <mergeCell ref="WMA17:WMB17"/>
    <mergeCell ref="WMC17:WMD17"/>
    <mergeCell ref="WME17:WMF17"/>
    <mergeCell ref="WMG17:WMH17"/>
    <mergeCell ref="WMI17:WMJ17"/>
    <mergeCell ref="WLM17:WLN17"/>
    <mergeCell ref="WLO17:WLP17"/>
    <mergeCell ref="WLQ17:WLR17"/>
    <mergeCell ref="WLS17:WLT17"/>
    <mergeCell ref="WLU17:WLV17"/>
    <mergeCell ref="WLW17:WLX17"/>
    <mergeCell ref="WLA17:WLB17"/>
    <mergeCell ref="WLC17:WLD17"/>
    <mergeCell ref="WLE17:WLF17"/>
    <mergeCell ref="WLG17:WLH17"/>
    <mergeCell ref="WLI17:WLJ17"/>
    <mergeCell ref="WLK17:WLL17"/>
    <mergeCell ref="WNI17:WNJ17"/>
    <mergeCell ref="WNK17:WNL17"/>
    <mergeCell ref="WNM17:WNN17"/>
    <mergeCell ref="WNO17:WNP17"/>
    <mergeCell ref="WNQ17:WNR17"/>
    <mergeCell ref="WNS17:WNT17"/>
    <mergeCell ref="WMW17:WMX17"/>
    <mergeCell ref="WMY17:WMZ17"/>
    <mergeCell ref="WNA17:WNB17"/>
    <mergeCell ref="WNC17:WND17"/>
    <mergeCell ref="WNE17:WNF17"/>
    <mergeCell ref="WNG17:WNH17"/>
    <mergeCell ref="WMK17:WML17"/>
    <mergeCell ref="WMM17:WMN17"/>
    <mergeCell ref="WMO17:WMP17"/>
    <mergeCell ref="WMQ17:WMR17"/>
    <mergeCell ref="WMS17:WMT17"/>
    <mergeCell ref="WMU17:WMV17"/>
    <mergeCell ref="WOS17:WOT17"/>
    <mergeCell ref="WOU17:WOV17"/>
    <mergeCell ref="WOW17:WOX17"/>
    <mergeCell ref="WOY17:WOZ17"/>
    <mergeCell ref="WPA17:WPB17"/>
    <mergeCell ref="WPC17:WPD17"/>
    <mergeCell ref="WOG17:WOH17"/>
    <mergeCell ref="WOI17:WOJ17"/>
    <mergeCell ref="WOK17:WOL17"/>
    <mergeCell ref="WOM17:WON17"/>
    <mergeCell ref="WOO17:WOP17"/>
    <mergeCell ref="WOQ17:WOR17"/>
    <mergeCell ref="WNU17:WNV17"/>
    <mergeCell ref="WNW17:WNX17"/>
    <mergeCell ref="WNY17:WNZ17"/>
    <mergeCell ref="WOA17:WOB17"/>
    <mergeCell ref="WOC17:WOD17"/>
    <mergeCell ref="WOE17:WOF17"/>
    <mergeCell ref="WQC17:WQD17"/>
    <mergeCell ref="WQE17:WQF17"/>
    <mergeCell ref="WQG17:WQH17"/>
    <mergeCell ref="WQI17:WQJ17"/>
    <mergeCell ref="WQK17:WQL17"/>
    <mergeCell ref="WQM17:WQN17"/>
    <mergeCell ref="WPQ17:WPR17"/>
    <mergeCell ref="WPS17:WPT17"/>
    <mergeCell ref="WPU17:WPV17"/>
    <mergeCell ref="WPW17:WPX17"/>
    <mergeCell ref="WPY17:WPZ17"/>
    <mergeCell ref="WQA17:WQB17"/>
    <mergeCell ref="WPE17:WPF17"/>
    <mergeCell ref="WPG17:WPH17"/>
    <mergeCell ref="WPI17:WPJ17"/>
    <mergeCell ref="WPK17:WPL17"/>
    <mergeCell ref="WPM17:WPN17"/>
    <mergeCell ref="WPO17:WPP17"/>
    <mergeCell ref="WRM17:WRN17"/>
    <mergeCell ref="WRO17:WRP17"/>
    <mergeCell ref="WRQ17:WRR17"/>
    <mergeCell ref="WRS17:WRT17"/>
    <mergeCell ref="WRU17:WRV17"/>
    <mergeCell ref="WRW17:WRX17"/>
    <mergeCell ref="WRA17:WRB17"/>
    <mergeCell ref="WRC17:WRD17"/>
    <mergeCell ref="WRE17:WRF17"/>
    <mergeCell ref="WRG17:WRH17"/>
    <mergeCell ref="WRI17:WRJ17"/>
    <mergeCell ref="WRK17:WRL17"/>
    <mergeCell ref="WQO17:WQP17"/>
    <mergeCell ref="WQQ17:WQR17"/>
    <mergeCell ref="WQS17:WQT17"/>
    <mergeCell ref="WQU17:WQV17"/>
    <mergeCell ref="WQW17:WQX17"/>
    <mergeCell ref="WQY17:WQZ17"/>
    <mergeCell ref="WSW17:WSX17"/>
    <mergeCell ref="WSY17:WSZ17"/>
    <mergeCell ref="WTA17:WTB17"/>
    <mergeCell ref="WTC17:WTD17"/>
    <mergeCell ref="WTE17:WTF17"/>
    <mergeCell ref="WTG17:WTH17"/>
    <mergeCell ref="WSK17:WSL17"/>
    <mergeCell ref="WSM17:WSN17"/>
    <mergeCell ref="WSO17:WSP17"/>
    <mergeCell ref="WSQ17:WSR17"/>
    <mergeCell ref="WSS17:WST17"/>
    <mergeCell ref="WSU17:WSV17"/>
    <mergeCell ref="WRY17:WRZ17"/>
    <mergeCell ref="WSA17:WSB17"/>
    <mergeCell ref="WSC17:WSD17"/>
    <mergeCell ref="WSE17:WSF17"/>
    <mergeCell ref="WSG17:WSH17"/>
    <mergeCell ref="WSI17:WSJ17"/>
    <mergeCell ref="WUG17:WUH17"/>
    <mergeCell ref="WUI17:WUJ17"/>
    <mergeCell ref="WUK17:WUL17"/>
    <mergeCell ref="WUM17:WUN17"/>
    <mergeCell ref="WUO17:WUP17"/>
    <mergeCell ref="WUQ17:WUR17"/>
    <mergeCell ref="WTU17:WTV17"/>
    <mergeCell ref="WTW17:WTX17"/>
    <mergeCell ref="WTY17:WTZ17"/>
    <mergeCell ref="WUA17:WUB17"/>
    <mergeCell ref="WUC17:WUD17"/>
    <mergeCell ref="WUE17:WUF17"/>
    <mergeCell ref="WTI17:WTJ17"/>
    <mergeCell ref="WTK17:WTL17"/>
    <mergeCell ref="WTM17:WTN17"/>
    <mergeCell ref="WTO17:WTP17"/>
    <mergeCell ref="WTQ17:WTR17"/>
    <mergeCell ref="WTS17:WTT17"/>
    <mergeCell ref="WVQ17:WVR17"/>
    <mergeCell ref="WVS17:WVT17"/>
    <mergeCell ref="WVU17:WVV17"/>
    <mergeCell ref="WVW17:WVX17"/>
    <mergeCell ref="WVY17:WVZ17"/>
    <mergeCell ref="WWA17:WWB17"/>
    <mergeCell ref="WVE17:WVF17"/>
    <mergeCell ref="WVG17:WVH17"/>
    <mergeCell ref="WVI17:WVJ17"/>
    <mergeCell ref="WVK17:WVL17"/>
    <mergeCell ref="WVM17:WVN17"/>
    <mergeCell ref="WVO17:WVP17"/>
    <mergeCell ref="WUS17:WUT17"/>
    <mergeCell ref="WUU17:WUV17"/>
    <mergeCell ref="WUW17:WUX17"/>
    <mergeCell ref="WUY17:WUZ17"/>
    <mergeCell ref="WVA17:WVB17"/>
    <mergeCell ref="WVC17:WVD17"/>
    <mergeCell ref="WXA17:WXB17"/>
    <mergeCell ref="WXC17:WXD17"/>
    <mergeCell ref="WXE17:WXF17"/>
    <mergeCell ref="WXG17:WXH17"/>
    <mergeCell ref="WXI17:WXJ17"/>
    <mergeCell ref="WXK17:WXL17"/>
    <mergeCell ref="WWO17:WWP17"/>
    <mergeCell ref="WWQ17:WWR17"/>
    <mergeCell ref="WWS17:WWT17"/>
    <mergeCell ref="WWU17:WWV17"/>
    <mergeCell ref="WWW17:WWX17"/>
    <mergeCell ref="WWY17:WWZ17"/>
    <mergeCell ref="WWC17:WWD17"/>
    <mergeCell ref="WWE17:WWF17"/>
    <mergeCell ref="WWG17:WWH17"/>
    <mergeCell ref="WWI17:WWJ17"/>
    <mergeCell ref="WWK17:WWL17"/>
    <mergeCell ref="WWM17:WWN17"/>
    <mergeCell ref="WYK17:WYL17"/>
    <mergeCell ref="WYM17:WYN17"/>
    <mergeCell ref="WYO17:WYP17"/>
    <mergeCell ref="WYQ17:WYR17"/>
    <mergeCell ref="WYS17:WYT17"/>
    <mergeCell ref="WYU17:WYV17"/>
    <mergeCell ref="WXY17:WXZ17"/>
    <mergeCell ref="WYA17:WYB17"/>
    <mergeCell ref="WYC17:WYD17"/>
    <mergeCell ref="WYE17:WYF17"/>
    <mergeCell ref="WYG17:WYH17"/>
    <mergeCell ref="WYI17:WYJ17"/>
    <mergeCell ref="WXM17:WXN17"/>
    <mergeCell ref="WXO17:WXP17"/>
    <mergeCell ref="WXQ17:WXR17"/>
    <mergeCell ref="WXS17:WXT17"/>
    <mergeCell ref="WXU17:WXV17"/>
    <mergeCell ref="WXW17:WXX17"/>
    <mergeCell ref="WZU17:WZV17"/>
    <mergeCell ref="WZW17:WZX17"/>
    <mergeCell ref="WZY17:WZZ17"/>
    <mergeCell ref="XAA17:XAB17"/>
    <mergeCell ref="XAC17:XAD17"/>
    <mergeCell ref="XAE17:XAF17"/>
    <mergeCell ref="WZI17:WZJ17"/>
    <mergeCell ref="WZK17:WZL17"/>
    <mergeCell ref="WZM17:WZN17"/>
    <mergeCell ref="WZO17:WZP17"/>
    <mergeCell ref="WZQ17:WZR17"/>
    <mergeCell ref="WZS17:WZT17"/>
    <mergeCell ref="WYW17:WYX17"/>
    <mergeCell ref="WYY17:WYZ17"/>
    <mergeCell ref="WZA17:WZB17"/>
    <mergeCell ref="WZC17:WZD17"/>
    <mergeCell ref="WZE17:WZF17"/>
    <mergeCell ref="WZG17:WZH17"/>
    <mergeCell ref="XBE17:XBF17"/>
    <mergeCell ref="XBG17:XBH17"/>
    <mergeCell ref="XBI17:XBJ17"/>
    <mergeCell ref="XBK17:XBL17"/>
    <mergeCell ref="XBM17:XBN17"/>
    <mergeCell ref="XBO17:XBP17"/>
    <mergeCell ref="XAS17:XAT17"/>
    <mergeCell ref="XAU17:XAV17"/>
    <mergeCell ref="XAW17:XAX17"/>
    <mergeCell ref="XAY17:XAZ17"/>
    <mergeCell ref="XBA17:XBB17"/>
    <mergeCell ref="XBC17:XBD17"/>
    <mergeCell ref="XAG17:XAH17"/>
    <mergeCell ref="XAI17:XAJ17"/>
    <mergeCell ref="XAK17:XAL17"/>
    <mergeCell ref="XAM17:XAN17"/>
    <mergeCell ref="XAO17:XAP17"/>
    <mergeCell ref="XAQ17:XAR17"/>
    <mergeCell ref="XCQ17:XCR17"/>
    <mergeCell ref="XCS17:XCT17"/>
    <mergeCell ref="XCU17:XCV17"/>
    <mergeCell ref="XCW17:XCX17"/>
    <mergeCell ref="XCY17:XCZ17"/>
    <mergeCell ref="XCC17:XCD17"/>
    <mergeCell ref="XCE17:XCF17"/>
    <mergeCell ref="XCG17:XCH17"/>
    <mergeCell ref="XCI17:XCJ17"/>
    <mergeCell ref="XCK17:XCL17"/>
    <mergeCell ref="XCM17:XCN17"/>
    <mergeCell ref="XBQ17:XBR17"/>
    <mergeCell ref="XBS17:XBT17"/>
    <mergeCell ref="XBU17:XBV17"/>
    <mergeCell ref="XBW17:XBX17"/>
    <mergeCell ref="XBY17:XBZ17"/>
    <mergeCell ref="XCA17:XCB17"/>
    <mergeCell ref="A29:C29"/>
    <mergeCell ref="XEW17:XEX17"/>
    <mergeCell ref="XEY17:XEZ17"/>
    <mergeCell ref="XFA17:XFB17"/>
    <mergeCell ref="XFC17:XFD17"/>
    <mergeCell ref="A18:C18"/>
    <mergeCell ref="A23:C23"/>
    <mergeCell ref="XEK17:XEL17"/>
    <mergeCell ref="XEM17:XEN17"/>
    <mergeCell ref="XEO17:XEP17"/>
    <mergeCell ref="XEQ17:XER17"/>
    <mergeCell ref="XES17:XET17"/>
    <mergeCell ref="XEU17:XEV17"/>
    <mergeCell ref="XDY17:XDZ17"/>
    <mergeCell ref="XEA17:XEB17"/>
    <mergeCell ref="XEC17:XED17"/>
    <mergeCell ref="XEE17:XEF17"/>
    <mergeCell ref="XEG17:XEH17"/>
    <mergeCell ref="XEI17:XEJ17"/>
    <mergeCell ref="XDM17:XDN17"/>
    <mergeCell ref="XDO17:XDP17"/>
    <mergeCell ref="XDQ17:XDR17"/>
    <mergeCell ref="XDS17:XDT17"/>
    <mergeCell ref="XDU17:XDV17"/>
    <mergeCell ref="XDW17:XDX17"/>
    <mergeCell ref="XDA17:XDB17"/>
    <mergeCell ref="XDC17:XDD17"/>
    <mergeCell ref="XDE17:XDF17"/>
    <mergeCell ref="XDG17:XDH17"/>
    <mergeCell ref="XDI17:XDJ17"/>
    <mergeCell ref="XDK17:XDL17"/>
    <mergeCell ref="XCO17:XCP17"/>
  </mergeCells>
  <hyperlinks>
    <hyperlink ref="A1:B1" location="Inhalt!A1" display="Zurück zum Inhalt  "/>
  </hyperlink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showGridLines="0" zoomScaleNormal="100" zoomScaleSheetLayoutView="100" workbookViewId="0">
      <selection sqref="A1:G1"/>
    </sheetView>
  </sheetViews>
  <sheetFormatPr baseColWidth="10" defaultColWidth="11.5703125" defaultRowHeight="12.75"/>
  <cols>
    <col min="1" max="1" width="35" style="26" customWidth="1"/>
    <col min="2" max="7" width="12.28515625" style="26" customWidth="1"/>
    <col min="8" max="8" width="28.85546875" style="26" customWidth="1"/>
    <col min="9" max="9" width="12.140625" style="26" bestFit="1" customWidth="1"/>
    <col min="10" max="16384" width="11.5703125" style="26"/>
  </cols>
  <sheetData>
    <row r="1" spans="1:11" ht="24" customHeight="1">
      <c r="A1" s="491" t="s">
        <v>135</v>
      </c>
      <c r="B1" s="491"/>
      <c r="C1" s="491"/>
      <c r="D1" s="491"/>
      <c r="E1" s="491"/>
      <c r="F1" s="491"/>
      <c r="G1" s="491"/>
    </row>
    <row r="2" spans="1:11" ht="15" customHeight="1">
      <c r="A2" s="495" t="s">
        <v>323</v>
      </c>
      <c r="B2" s="495"/>
      <c r="C2" s="495"/>
      <c r="D2" s="495"/>
      <c r="E2" s="495"/>
      <c r="F2" s="495"/>
      <c r="G2" s="495"/>
    </row>
    <row r="3" spans="1:11" ht="12.75" customHeight="1">
      <c r="A3" s="496" t="s">
        <v>293</v>
      </c>
      <c r="B3" s="499" t="s">
        <v>136</v>
      </c>
      <c r="C3" s="500"/>
      <c r="D3" s="501"/>
      <c r="E3" s="499" t="s">
        <v>137</v>
      </c>
      <c r="F3" s="500"/>
      <c r="G3" s="500"/>
    </row>
    <row r="4" spans="1:11" ht="25.5" customHeight="1">
      <c r="A4" s="497"/>
      <c r="B4" s="27" t="s">
        <v>138</v>
      </c>
      <c r="C4" s="28" t="s">
        <v>21</v>
      </c>
      <c r="D4" s="29" t="s">
        <v>764</v>
      </c>
      <c r="E4" s="29" t="s">
        <v>138</v>
      </c>
      <c r="F4" s="28" t="s">
        <v>21</v>
      </c>
      <c r="G4" s="30" t="s">
        <v>139</v>
      </c>
    </row>
    <row r="5" spans="1:11" ht="12.75" customHeight="1">
      <c r="A5" s="498"/>
      <c r="B5" s="502" t="s">
        <v>140</v>
      </c>
      <c r="C5" s="503"/>
      <c r="D5" s="503"/>
      <c r="E5" s="503"/>
      <c r="F5" s="503"/>
      <c r="G5" s="503"/>
    </row>
    <row r="6" spans="1:11" ht="12.75" customHeight="1">
      <c r="A6" s="31" t="s">
        <v>16</v>
      </c>
      <c r="B6" s="201">
        <f>43.5+39.1</f>
        <v>82.6</v>
      </c>
      <c r="C6" s="202">
        <f>14.8</f>
        <v>14.8</v>
      </c>
      <c r="D6" s="203">
        <f>0.9+1.7</f>
        <v>2.6</v>
      </c>
      <c r="E6" s="203">
        <v>20</v>
      </c>
      <c r="F6" s="202">
        <v>57</v>
      </c>
      <c r="G6" s="203">
        <v>22</v>
      </c>
      <c r="H6" s="35"/>
      <c r="I6" s="36"/>
      <c r="J6" s="36"/>
    </row>
    <row r="7" spans="1:11" ht="12.75" customHeight="1">
      <c r="A7" s="493" t="s">
        <v>465</v>
      </c>
      <c r="B7" s="493"/>
      <c r="C7" s="493"/>
      <c r="D7" s="493"/>
      <c r="E7" s="493"/>
      <c r="F7" s="493"/>
      <c r="G7" s="493"/>
      <c r="H7" s="35"/>
      <c r="I7" s="36"/>
      <c r="J7" s="36"/>
    </row>
    <row r="8" spans="1:11" ht="12.75" customHeight="1">
      <c r="A8" s="37" t="s">
        <v>141</v>
      </c>
      <c r="B8" s="32">
        <f>48.8+44.2</f>
        <v>93</v>
      </c>
      <c r="C8" s="33">
        <f>7</f>
        <v>7</v>
      </c>
      <c r="D8" s="34">
        <v>0</v>
      </c>
      <c r="E8" s="38" t="s">
        <v>142</v>
      </c>
      <c r="F8" s="38" t="s">
        <v>142</v>
      </c>
      <c r="G8" s="39" t="s">
        <v>142</v>
      </c>
      <c r="H8" s="35"/>
      <c r="I8" s="36"/>
      <c r="J8" s="36"/>
    </row>
    <row r="9" spans="1:11" ht="12.75" customHeight="1">
      <c r="A9" s="40" t="s">
        <v>143</v>
      </c>
      <c r="B9" s="41">
        <f>44.6+33.9</f>
        <v>78.5</v>
      </c>
      <c r="C9" s="42">
        <f>19.6</f>
        <v>19.600000000000001</v>
      </c>
      <c r="D9" s="43">
        <f>1.8</f>
        <v>1.8</v>
      </c>
      <c r="E9" s="44" t="s">
        <v>142</v>
      </c>
      <c r="F9" s="44" t="s">
        <v>142</v>
      </c>
      <c r="G9" s="45" t="s">
        <v>142</v>
      </c>
      <c r="H9" s="35"/>
      <c r="I9" s="36"/>
      <c r="J9" s="36"/>
      <c r="K9" s="46"/>
    </row>
    <row r="10" spans="1:11" ht="12.75" customHeight="1">
      <c r="A10" s="493" t="s">
        <v>466</v>
      </c>
      <c r="B10" s="493"/>
      <c r="C10" s="493"/>
      <c r="D10" s="493"/>
      <c r="E10" s="493"/>
      <c r="F10" s="493"/>
      <c r="G10" s="493"/>
      <c r="H10" s="35"/>
      <c r="I10" s="36"/>
      <c r="J10" s="36"/>
    </row>
    <row r="11" spans="1:11" ht="12.75" customHeight="1">
      <c r="A11" s="47" t="s">
        <v>467</v>
      </c>
      <c r="B11" s="48">
        <f>34.5+30</f>
        <v>64.5</v>
      </c>
      <c r="C11" s="49">
        <f>20.9</f>
        <v>20.9</v>
      </c>
      <c r="D11" s="50">
        <f>10.9+3.6</f>
        <v>14.5</v>
      </c>
      <c r="E11" s="50">
        <v>34</v>
      </c>
      <c r="F11" s="49">
        <v>31</v>
      </c>
      <c r="G11" s="50">
        <v>35</v>
      </c>
      <c r="H11" s="35"/>
      <c r="I11" s="36"/>
      <c r="J11" s="36"/>
      <c r="K11" s="46"/>
    </row>
    <row r="12" spans="1:11" ht="12.75" customHeight="1">
      <c r="A12" s="40" t="s">
        <v>468</v>
      </c>
      <c r="B12" s="41">
        <f>31.3+44.3</f>
        <v>75.599999999999994</v>
      </c>
      <c r="C12" s="42">
        <f>17.4</f>
        <v>17.399999999999999</v>
      </c>
      <c r="D12" s="43">
        <v>7</v>
      </c>
      <c r="E12" s="43">
        <v>29</v>
      </c>
      <c r="F12" s="42">
        <v>49</v>
      </c>
      <c r="G12" s="43">
        <v>22</v>
      </c>
      <c r="H12" s="35"/>
      <c r="I12" s="36"/>
      <c r="J12" s="36"/>
    </row>
    <row r="13" spans="1:11" ht="12.75" customHeight="1">
      <c r="A13" s="51" t="s">
        <v>469</v>
      </c>
      <c r="B13" s="52">
        <f>36+36</f>
        <v>72</v>
      </c>
      <c r="C13" s="53">
        <f>20.2</f>
        <v>20.2</v>
      </c>
      <c r="D13" s="54">
        <f>7+0.9</f>
        <v>7.9</v>
      </c>
      <c r="E13" s="54">
        <v>23</v>
      </c>
      <c r="F13" s="53">
        <v>37</v>
      </c>
      <c r="G13" s="54">
        <v>40</v>
      </c>
      <c r="H13" s="35"/>
      <c r="I13" s="36"/>
      <c r="J13" s="36"/>
    </row>
    <row r="14" spans="1:11" ht="46.5" customHeight="1">
      <c r="A14" s="494" t="s">
        <v>470</v>
      </c>
      <c r="B14" s="494"/>
      <c r="C14" s="494"/>
      <c r="D14" s="494"/>
      <c r="E14" s="494"/>
      <c r="F14" s="494"/>
      <c r="G14" s="494"/>
      <c r="H14" s="35"/>
    </row>
    <row r="15" spans="1:11" ht="25.5" customHeight="1">
      <c r="A15" s="492" t="s">
        <v>471</v>
      </c>
      <c r="B15" s="492"/>
      <c r="C15" s="492"/>
      <c r="D15" s="492"/>
      <c r="E15" s="492"/>
      <c r="F15" s="492"/>
      <c r="G15" s="492"/>
    </row>
    <row r="16" spans="1:11">
      <c r="A16" s="492" t="s">
        <v>472</v>
      </c>
      <c r="B16" s="492"/>
      <c r="C16" s="492"/>
      <c r="D16" s="492"/>
      <c r="E16" s="492"/>
      <c r="F16" s="492"/>
      <c r="G16" s="492"/>
    </row>
  </sheetData>
  <mergeCells count="11">
    <mergeCell ref="A1:G1"/>
    <mergeCell ref="A16:G16"/>
    <mergeCell ref="A15:G15"/>
    <mergeCell ref="A10:G10"/>
    <mergeCell ref="A14:G14"/>
    <mergeCell ref="A2:G2"/>
    <mergeCell ref="A3:A5"/>
    <mergeCell ref="B3:D3"/>
    <mergeCell ref="E3:G3"/>
    <mergeCell ref="B5:G5"/>
    <mergeCell ref="A7:G7"/>
  </mergeCells>
  <hyperlinks>
    <hyperlink ref="A1" location="Inhalt!A1" display="Zurück zum Inhalt"/>
  </hyperlinks>
  <pageMargins left="0.70866141732283472" right="0.70866141732283472" top="0.78740157480314965" bottom="0.78740157480314965" header="0.31496062992125984" footer="0.31496062992125984"/>
  <pageSetup paperSize="9" scale="95" orientation="portrait" r:id="rId1"/>
  <headerFooter scaleWithDoc="0">
    <oddHeader>&amp;CBildungsbericht 2014 - (Web-)Tabellen F2</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showGridLines="0" zoomScaleNormal="100" zoomScaleSheetLayoutView="100" workbookViewId="0">
      <selection sqref="A1:B1"/>
    </sheetView>
  </sheetViews>
  <sheetFormatPr baseColWidth="10" defaultColWidth="11.5703125" defaultRowHeight="12.75"/>
  <cols>
    <col min="1" max="1" width="31.28515625" style="55" customWidth="1"/>
    <col min="2" max="2" width="11" style="55" customWidth="1"/>
    <col min="3" max="3" width="28.85546875" style="55" customWidth="1"/>
    <col min="4" max="4" width="12.140625" style="55" bestFit="1" customWidth="1"/>
    <col min="5" max="16384" width="11.5703125" style="55"/>
  </cols>
  <sheetData>
    <row r="1" spans="1:6" s="62" customFormat="1" ht="24" customHeight="1">
      <c r="A1" s="375" t="s">
        <v>135</v>
      </c>
      <c r="B1" s="375"/>
    </row>
    <row r="2" spans="1:6" ht="39.950000000000003" customHeight="1">
      <c r="A2" s="505" t="s">
        <v>324</v>
      </c>
      <c r="B2" s="506"/>
    </row>
    <row r="3" spans="1:6" ht="12.75" customHeight="1">
      <c r="A3" s="507" t="s">
        <v>291</v>
      </c>
      <c r="B3" s="510" t="s">
        <v>144</v>
      </c>
    </row>
    <row r="4" spans="1:6" ht="12.75" customHeight="1">
      <c r="A4" s="508"/>
      <c r="B4" s="511"/>
      <c r="C4" s="56"/>
    </row>
    <row r="5" spans="1:6" ht="12.75" customHeight="1">
      <c r="A5" s="509"/>
      <c r="B5" s="360" t="s">
        <v>140</v>
      </c>
    </row>
    <row r="6" spans="1:6" ht="12.75" customHeight="1">
      <c r="A6" s="57" t="s">
        <v>145</v>
      </c>
      <c r="B6" s="356">
        <v>20</v>
      </c>
      <c r="C6" s="56"/>
      <c r="D6" s="58"/>
      <c r="E6" s="58"/>
    </row>
    <row r="7" spans="1:6" ht="12.75" customHeight="1">
      <c r="A7" s="59" t="s">
        <v>146</v>
      </c>
      <c r="B7" s="357">
        <v>39</v>
      </c>
      <c r="C7" s="56"/>
      <c r="D7" s="58"/>
      <c r="E7" s="58"/>
    </row>
    <row r="8" spans="1:6" ht="12.75" customHeight="1">
      <c r="A8" s="57" t="s">
        <v>147</v>
      </c>
      <c r="B8" s="358">
        <v>25</v>
      </c>
      <c r="C8" s="56"/>
      <c r="D8" s="58"/>
      <c r="E8" s="58"/>
    </row>
    <row r="9" spans="1:6" ht="12.75" customHeight="1">
      <c r="A9" s="59" t="s">
        <v>148</v>
      </c>
      <c r="B9" s="357">
        <v>9</v>
      </c>
      <c r="C9" s="56"/>
      <c r="D9" s="58"/>
      <c r="E9" s="58"/>
      <c r="F9" s="60"/>
    </row>
    <row r="10" spans="1:6" ht="12.75" customHeight="1">
      <c r="A10" s="57" t="s">
        <v>149</v>
      </c>
      <c r="B10" s="358">
        <v>5</v>
      </c>
      <c r="C10" s="56"/>
      <c r="D10" s="58"/>
      <c r="E10" s="58"/>
    </row>
    <row r="11" spans="1:6" ht="12.75" customHeight="1">
      <c r="A11" s="61" t="s">
        <v>150</v>
      </c>
      <c r="B11" s="359">
        <v>1</v>
      </c>
      <c r="C11" s="56"/>
      <c r="D11" s="58"/>
      <c r="E11" s="58"/>
    </row>
    <row r="12" spans="1:6" ht="58.5" customHeight="1">
      <c r="A12" s="512" t="s">
        <v>292</v>
      </c>
      <c r="B12" s="512"/>
      <c r="C12" s="56"/>
    </row>
    <row r="13" spans="1:6" ht="60.75" customHeight="1">
      <c r="A13" s="504" t="s">
        <v>474</v>
      </c>
      <c r="B13" s="504"/>
    </row>
  </sheetData>
  <mergeCells count="6">
    <mergeCell ref="A1:B1"/>
    <mergeCell ref="A13:B13"/>
    <mergeCell ref="A2:B2"/>
    <mergeCell ref="A3:A5"/>
    <mergeCell ref="B3:B4"/>
    <mergeCell ref="A12:B12"/>
  </mergeCells>
  <hyperlinks>
    <hyperlink ref="A1:B1" location="Inhalt!A1" display="Zurück zum Inhalt  "/>
  </hyperlinks>
  <pageMargins left="0.70866141732283472" right="0.70866141732283472" top="0.78740157480314965" bottom="0.78740157480314965" header="0.31496062992125984" footer="0.31496062992125984"/>
  <pageSetup paperSize="9" scale="95" orientation="portrait" r:id="rId1"/>
  <headerFooter scaleWithDoc="0">
    <oddHeader>&amp;CBildungsbericht 2014 - (Web-)Tabellen F2</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Normal="100" workbookViewId="0">
      <selection sqref="A1:F1"/>
    </sheetView>
  </sheetViews>
  <sheetFormatPr baseColWidth="10" defaultColWidth="11.5703125" defaultRowHeight="14.25"/>
  <cols>
    <col min="1" max="1" width="38.7109375" style="75" customWidth="1"/>
    <col min="2" max="2" width="11.140625" style="75" customWidth="1"/>
    <col min="3" max="3" width="11.140625" style="112" customWidth="1"/>
    <col min="4" max="6" width="11.140625" style="75" customWidth="1"/>
    <col min="7" max="16384" width="11.5703125" style="75"/>
  </cols>
  <sheetData>
    <row r="1" spans="1:7" ht="24" customHeight="1">
      <c r="A1" s="375" t="s">
        <v>135</v>
      </c>
      <c r="B1" s="375"/>
      <c r="C1" s="375"/>
      <c r="D1" s="375"/>
      <c r="E1" s="375"/>
      <c r="F1" s="375"/>
    </row>
    <row r="2" spans="1:7" ht="30" customHeight="1">
      <c r="A2" s="515" t="s">
        <v>325</v>
      </c>
      <c r="B2" s="515"/>
      <c r="C2" s="515"/>
      <c r="D2" s="515"/>
      <c r="E2" s="515"/>
      <c r="F2" s="515"/>
    </row>
    <row r="3" spans="1:7" ht="12.75" customHeight="1">
      <c r="A3" s="516" t="s">
        <v>219</v>
      </c>
      <c r="B3" s="517" t="s">
        <v>220</v>
      </c>
      <c r="C3" s="518"/>
      <c r="D3" s="518"/>
      <c r="E3" s="518"/>
      <c r="F3" s="518"/>
      <c r="G3" s="76"/>
    </row>
    <row r="4" spans="1:7" ht="49.5" customHeight="1">
      <c r="A4" s="516"/>
      <c r="B4" s="79" t="s">
        <v>221</v>
      </c>
      <c r="C4" s="79" t="s">
        <v>222</v>
      </c>
      <c r="D4" s="77" t="s">
        <v>223</v>
      </c>
      <c r="E4" s="78" t="s">
        <v>224</v>
      </c>
      <c r="F4" s="79" t="s">
        <v>225</v>
      </c>
    </row>
    <row r="5" spans="1:7" ht="12.75" customHeight="1">
      <c r="A5" s="516"/>
      <c r="B5" s="519" t="s">
        <v>15</v>
      </c>
      <c r="C5" s="520"/>
      <c r="D5" s="520"/>
      <c r="E5" s="520"/>
      <c r="F5" s="520"/>
      <c r="G5" s="76"/>
    </row>
    <row r="6" spans="1:7" ht="12.75" customHeight="1">
      <c r="A6" s="100" t="s">
        <v>16</v>
      </c>
      <c r="B6" s="101">
        <v>40.03</v>
      </c>
      <c r="C6" s="101">
        <v>61.65</v>
      </c>
      <c r="D6" s="101">
        <v>38.97</v>
      </c>
      <c r="E6" s="101">
        <v>25.42</v>
      </c>
      <c r="F6" s="113">
        <v>51.17</v>
      </c>
    </row>
    <row r="7" spans="1:7" ht="12.75" customHeight="1">
      <c r="A7" s="521" t="s">
        <v>229</v>
      </c>
      <c r="B7" s="521"/>
      <c r="C7" s="521"/>
      <c r="D7" s="521"/>
      <c r="E7" s="521"/>
      <c r="F7" s="521"/>
    </row>
    <row r="8" spans="1:7" ht="12.75" customHeight="1">
      <c r="A8" s="63" t="s">
        <v>16</v>
      </c>
      <c r="B8" s="103">
        <v>30.08</v>
      </c>
      <c r="C8" s="103">
        <v>57.72</v>
      </c>
      <c r="D8" s="103">
        <v>29.29</v>
      </c>
      <c r="E8" s="103">
        <v>12.69</v>
      </c>
      <c r="F8" s="102">
        <v>62.43</v>
      </c>
    </row>
    <row r="9" spans="1:7" ht="12.75" customHeight="1">
      <c r="A9" s="91" t="s">
        <v>209</v>
      </c>
      <c r="B9" s="85">
        <v>10.35</v>
      </c>
      <c r="C9" s="85">
        <v>49.73</v>
      </c>
      <c r="D9" s="85">
        <v>15.25</v>
      </c>
      <c r="E9" s="85">
        <v>6.18</v>
      </c>
      <c r="F9" s="87">
        <v>65.92</v>
      </c>
    </row>
    <row r="10" spans="1:7" ht="25.5" customHeight="1">
      <c r="A10" s="107" t="s">
        <v>476</v>
      </c>
      <c r="B10" s="103">
        <v>62.62</v>
      </c>
      <c r="C10" s="103">
        <v>82.48</v>
      </c>
      <c r="D10" s="103">
        <v>70.44</v>
      </c>
      <c r="E10" s="103">
        <v>46.89</v>
      </c>
      <c r="F10" s="102">
        <v>47.69</v>
      </c>
    </row>
    <row r="11" spans="1:7" ht="12.75" customHeight="1">
      <c r="A11" s="91" t="s">
        <v>210</v>
      </c>
      <c r="B11" s="85">
        <v>54.37</v>
      </c>
      <c r="C11" s="85">
        <v>64.53</v>
      </c>
      <c r="D11" s="85">
        <v>45.48</v>
      </c>
      <c r="E11" s="85">
        <v>19.440000000000001</v>
      </c>
      <c r="F11" s="87">
        <v>58.75</v>
      </c>
    </row>
    <row r="12" spans="1:7" ht="12.75" customHeight="1">
      <c r="A12" s="361" t="s">
        <v>475</v>
      </c>
      <c r="B12" s="104">
        <v>36.28</v>
      </c>
      <c r="C12" s="104">
        <v>52.22</v>
      </c>
      <c r="D12" s="104">
        <v>49.23</v>
      </c>
      <c r="E12" s="104">
        <v>37</v>
      </c>
      <c r="F12" s="102">
        <v>47.09</v>
      </c>
    </row>
    <row r="13" spans="1:7" ht="12.75" customHeight="1">
      <c r="A13" s="513" t="s">
        <v>226</v>
      </c>
      <c r="B13" s="513"/>
      <c r="C13" s="513"/>
      <c r="D13" s="513"/>
      <c r="E13" s="513"/>
      <c r="F13" s="513"/>
    </row>
    <row r="14" spans="1:7" ht="12.75" customHeight="1">
      <c r="A14" s="63" t="s">
        <v>16</v>
      </c>
      <c r="B14" s="103">
        <v>38.6</v>
      </c>
      <c r="C14" s="103">
        <v>57.31</v>
      </c>
      <c r="D14" s="103">
        <v>37.880000000000003</v>
      </c>
      <c r="E14" s="103">
        <v>23.85</v>
      </c>
      <c r="F14" s="105">
        <v>54.52</v>
      </c>
    </row>
    <row r="15" spans="1:7" ht="12.75" customHeight="1">
      <c r="A15" s="91" t="s">
        <v>213</v>
      </c>
      <c r="B15" s="86">
        <v>44.65</v>
      </c>
      <c r="C15" s="85">
        <v>62.5</v>
      </c>
      <c r="D15" s="86">
        <v>44.53</v>
      </c>
      <c r="E15" s="86">
        <v>33.79</v>
      </c>
      <c r="F15" s="106">
        <v>52.01</v>
      </c>
    </row>
    <row r="16" spans="1:7" ht="25.5" customHeight="1">
      <c r="A16" s="107" t="s">
        <v>214</v>
      </c>
      <c r="B16" s="108">
        <v>43.6</v>
      </c>
      <c r="C16" s="108">
        <v>55.44</v>
      </c>
      <c r="D16" s="108">
        <v>40.04</v>
      </c>
      <c r="E16" s="108">
        <v>25.47</v>
      </c>
      <c r="F16" s="105">
        <v>51.22</v>
      </c>
    </row>
    <row r="17" spans="1:6" ht="25.5" customHeight="1">
      <c r="A17" s="91" t="s">
        <v>215</v>
      </c>
      <c r="B17" s="86">
        <v>30.1</v>
      </c>
      <c r="C17" s="86">
        <v>53.46</v>
      </c>
      <c r="D17" s="86">
        <v>31.37</v>
      </c>
      <c r="E17" s="86">
        <v>15.38</v>
      </c>
      <c r="F17" s="106">
        <v>57.76</v>
      </c>
    </row>
    <row r="18" spans="1:6" ht="12.75" customHeight="1">
      <c r="A18" s="513" t="s">
        <v>227</v>
      </c>
      <c r="B18" s="513"/>
      <c r="C18" s="513"/>
      <c r="D18" s="513"/>
      <c r="E18" s="513"/>
      <c r="F18" s="513"/>
    </row>
    <row r="19" spans="1:6" ht="12.75" customHeight="1">
      <c r="A19" s="109" t="s">
        <v>16</v>
      </c>
      <c r="B19" s="110">
        <v>54.87</v>
      </c>
      <c r="C19" s="110">
        <v>74.39</v>
      </c>
      <c r="D19" s="110">
        <v>55.47</v>
      </c>
      <c r="E19" s="110">
        <v>41.61</v>
      </c>
      <c r="F19" s="111">
        <v>21.23</v>
      </c>
    </row>
    <row r="20" spans="1:6" ht="12.75" customHeight="1">
      <c r="A20" s="513" t="s">
        <v>228</v>
      </c>
      <c r="B20" s="513"/>
      <c r="C20" s="513"/>
      <c r="D20" s="513"/>
      <c r="E20" s="513"/>
      <c r="F20" s="513"/>
    </row>
    <row r="21" spans="1:6" ht="12.75" customHeight="1">
      <c r="A21" s="109" t="s">
        <v>16</v>
      </c>
      <c r="B21" s="110">
        <v>47.96</v>
      </c>
      <c r="C21" s="104">
        <v>74.61</v>
      </c>
      <c r="D21" s="110">
        <v>66.150000000000006</v>
      </c>
      <c r="E21" s="110">
        <v>43.18</v>
      </c>
      <c r="F21" s="111">
        <v>39.6</v>
      </c>
    </row>
    <row r="22" spans="1:6" ht="12.75" customHeight="1">
      <c r="A22" s="514" t="s">
        <v>218</v>
      </c>
      <c r="B22" s="514"/>
      <c r="C22" s="514"/>
      <c r="D22" s="514"/>
      <c r="E22" s="514"/>
      <c r="F22" s="514"/>
    </row>
    <row r="23" spans="1:6" ht="12.75" customHeight="1">
      <c r="C23" s="75"/>
    </row>
    <row r="24" spans="1:6" ht="12.75" customHeight="1"/>
    <row r="25" spans="1:6" ht="12.75" customHeight="1"/>
    <row r="26" spans="1:6" ht="12.75" customHeight="1"/>
    <row r="27" spans="1:6" ht="12.75" customHeight="1"/>
    <row r="28" spans="1:6" ht="12.75" customHeight="1"/>
    <row r="29" spans="1:6" ht="12.75" customHeight="1"/>
    <row r="30" spans="1:6" ht="12.75" customHeight="1"/>
    <row r="31" spans="1:6" ht="12.75" customHeight="1"/>
    <row r="32" spans="1:6"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sheetData>
  <mergeCells count="10">
    <mergeCell ref="A1:F1"/>
    <mergeCell ref="A18:F18"/>
    <mergeCell ref="A20:F20"/>
    <mergeCell ref="A22:F22"/>
    <mergeCell ref="A2:F2"/>
    <mergeCell ref="A3:A5"/>
    <mergeCell ref="B3:F3"/>
    <mergeCell ref="B5:F5"/>
    <mergeCell ref="A7:F7"/>
    <mergeCell ref="A13:F13"/>
  </mergeCells>
  <hyperlinks>
    <hyperlink ref="A1:F1" location="Inhalt!A1" display="Zurück zum Inhalt  "/>
  </hyperlinks>
  <pageMargins left="0.7" right="0.7" top="0.78740157499999996" bottom="0.78740157499999996" header="0.3" footer="0.3"/>
  <pageSetup paperSize="9" orientation="portrait"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zoomScaleNormal="100" workbookViewId="0">
      <selection sqref="A1:Y1"/>
    </sheetView>
  </sheetViews>
  <sheetFormatPr baseColWidth="10" defaultColWidth="11.5703125" defaultRowHeight="14.25"/>
  <cols>
    <col min="1" max="1" width="42" style="75" customWidth="1"/>
    <col min="2" max="25" width="9" style="75" customWidth="1"/>
    <col min="26" max="16384" width="11.5703125" style="75"/>
  </cols>
  <sheetData>
    <row r="1" spans="1:26" ht="24" customHeight="1">
      <c r="A1" s="375" t="s">
        <v>135</v>
      </c>
      <c r="B1" s="375"/>
      <c r="C1" s="375"/>
      <c r="D1" s="375"/>
      <c r="E1" s="375"/>
      <c r="F1" s="375"/>
      <c r="G1" s="375"/>
      <c r="H1" s="375"/>
      <c r="I1" s="375"/>
      <c r="J1" s="375"/>
      <c r="K1" s="375"/>
      <c r="L1" s="375"/>
      <c r="M1" s="375"/>
      <c r="N1" s="375"/>
      <c r="O1" s="375"/>
      <c r="P1" s="375"/>
      <c r="Q1" s="375"/>
      <c r="R1" s="375"/>
      <c r="S1" s="375"/>
      <c r="T1" s="375"/>
      <c r="U1" s="375"/>
      <c r="V1" s="375"/>
      <c r="W1" s="375"/>
      <c r="X1" s="375"/>
      <c r="Y1" s="375"/>
    </row>
    <row r="2" spans="1:26" s="362" customFormat="1" ht="15" customHeight="1">
      <c r="A2" s="525" t="s">
        <v>326</v>
      </c>
      <c r="B2" s="525"/>
      <c r="C2" s="525"/>
      <c r="D2" s="525"/>
      <c r="E2" s="525"/>
      <c r="F2" s="525"/>
      <c r="G2" s="525"/>
      <c r="H2" s="525"/>
      <c r="I2" s="525"/>
      <c r="J2" s="525"/>
      <c r="K2" s="525"/>
      <c r="L2" s="525"/>
      <c r="M2" s="525"/>
      <c r="N2" s="525"/>
      <c r="O2" s="525"/>
      <c r="P2" s="525"/>
      <c r="Q2" s="525"/>
      <c r="R2" s="525"/>
      <c r="S2" s="525"/>
      <c r="T2" s="525"/>
      <c r="U2" s="525"/>
      <c r="V2" s="525"/>
      <c r="W2" s="525"/>
      <c r="X2" s="525"/>
      <c r="Y2" s="525"/>
    </row>
    <row r="3" spans="1:26" ht="12.75" customHeight="1">
      <c r="A3" s="516" t="s">
        <v>194</v>
      </c>
      <c r="B3" s="518" t="s">
        <v>195</v>
      </c>
      <c r="C3" s="518"/>
      <c r="D3" s="518"/>
      <c r="E3" s="518"/>
      <c r="F3" s="518"/>
      <c r="G3" s="516"/>
      <c r="H3" s="526" t="s">
        <v>196</v>
      </c>
      <c r="I3" s="526"/>
      <c r="J3" s="526"/>
      <c r="K3" s="526"/>
      <c r="L3" s="526"/>
      <c r="M3" s="526"/>
      <c r="N3" s="526"/>
      <c r="O3" s="526"/>
      <c r="P3" s="526"/>
      <c r="Q3" s="526"/>
      <c r="R3" s="526"/>
      <c r="S3" s="526"/>
      <c r="T3" s="526"/>
      <c r="U3" s="526"/>
      <c r="V3" s="526"/>
      <c r="W3" s="526"/>
      <c r="X3" s="526"/>
      <c r="Y3" s="526"/>
    </row>
    <row r="4" spans="1:26" ht="12.75" customHeight="1">
      <c r="A4" s="516"/>
      <c r="B4" s="517" t="s">
        <v>197</v>
      </c>
      <c r="C4" s="518"/>
      <c r="D4" s="516"/>
      <c r="E4" s="518" t="s">
        <v>198</v>
      </c>
      <c r="F4" s="518"/>
      <c r="G4" s="516"/>
      <c r="H4" s="518" t="s">
        <v>199</v>
      </c>
      <c r="I4" s="518"/>
      <c r="J4" s="516"/>
      <c r="K4" s="518" t="s">
        <v>200</v>
      </c>
      <c r="L4" s="518"/>
      <c r="M4" s="516"/>
      <c r="N4" s="518" t="s">
        <v>201</v>
      </c>
      <c r="O4" s="518"/>
      <c r="P4" s="516"/>
      <c r="Q4" s="518" t="s">
        <v>202</v>
      </c>
      <c r="R4" s="518"/>
      <c r="S4" s="518"/>
      <c r="T4" s="517" t="s">
        <v>203</v>
      </c>
      <c r="U4" s="518"/>
      <c r="V4" s="516"/>
      <c r="W4" s="518" t="s">
        <v>204</v>
      </c>
      <c r="X4" s="518"/>
      <c r="Y4" s="518"/>
      <c r="Z4" s="76"/>
    </row>
    <row r="5" spans="1:26" ht="29.25" customHeight="1">
      <c r="A5" s="516"/>
      <c r="B5" s="77" t="s">
        <v>205</v>
      </c>
      <c r="C5" s="77" t="s">
        <v>206</v>
      </c>
      <c r="D5" s="77" t="s">
        <v>207</v>
      </c>
      <c r="E5" s="77" t="s">
        <v>205</v>
      </c>
      <c r="F5" s="78" t="s">
        <v>206</v>
      </c>
      <c r="G5" s="77" t="s">
        <v>207</v>
      </c>
      <c r="H5" s="77" t="s">
        <v>205</v>
      </c>
      <c r="I5" s="79" t="s">
        <v>206</v>
      </c>
      <c r="J5" s="77" t="s">
        <v>207</v>
      </c>
      <c r="K5" s="77" t="s">
        <v>205</v>
      </c>
      <c r="L5" s="78" t="s">
        <v>206</v>
      </c>
      <c r="M5" s="77" t="s">
        <v>207</v>
      </c>
      <c r="N5" s="77" t="s">
        <v>205</v>
      </c>
      <c r="O5" s="77" t="s">
        <v>206</v>
      </c>
      <c r="P5" s="80" t="s">
        <v>207</v>
      </c>
      <c r="Q5" s="77" t="s">
        <v>205</v>
      </c>
      <c r="R5" s="77" t="s">
        <v>206</v>
      </c>
      <c r="S5" s="77" t="s">
        <v>207</v>
      </c>
      <c r="T5" s="77" t="s">
        <v>205</v>
      </c>
      <c r="U5" s="77" t="s">
        <v>206</v>
      </c>
      <c r="V5" s="77" t="s">
        <v>207</v>
      </c>
      <c r="W5" s="77" t="s">
        <v>205</v>
      </c>
      <c r="X5" s="78" t="s">
        <v>206</v>
      </c>
      <c r="Y5" s="79" t="s">
        <v>207</v>
      </c>
      <c r="Z5" s="76"/>
    </row>
    <row r="6" spans="1:26" ht="12.75" customHeight="1">
      <c r="A6" s="516"/>
      <c r="B6" s="522" t="s">
        <v>15</v>
      </c>
      <c r="C6" s="523"/>
      <c r="D6" s="523"/>
      <c r="E6" s="523"/>
      <c r="F6" s="523"/>
      <c r="G6" s="523"/>
      <c r="H6" s="523"/>
      <c r="I6" s="523"/>
      <c r="J6" s="523"/>
      <c r="K6" s="523"/>
      <c r="L6" s="523"/>
      <c r="M6" s="523"/>
      <c r="N6" s="523"/>
      <c r="O6" s="523"/>
      <c r="P6" s="523"/>
      <c r="Q6" s="523"/>
      <c r="R6" s="523"/>
      <c r="S6" s="523"/>
      <c r="T6" s="523"/>
      <c r="U6" s="523"/>
      <c r="V6" s="523"/>
      <c r="W6" s="523"/>
      <c r="X6" s="523"/>
      <c r="Y6" s="523"/>
      <c r="Z6" s="76"/>
    </row>
    <row r="7" spans="1:26" ht="12.75" customHeight="1">
      <c r="A7" s="81" t="s">
        <v>16</v>
      </c>
      <c r="B7" s="82">
        <v>5.04</v>
      </c>
      <c r="C7" s="82">
        <v>23.32</v>
      </c>
      <c r="D7" s="83">
        <v>71.64</v>
      </c>
      <c r="E7" s="82">
        <v>25.69</v>
      </c>
      <c r="F7" s="82">
        <v>37.049999999999997</v>
      </c>
      <c r="G7" s="83">
        <v>37.26</v>
      </c>
      <c r="H7" s="82">
        <v>4.2</v>
      </c>
      <c r="I7" s="82">
        <v>12.09</v>
      </c>
      <c r="J7" s="83">
        <v>83.71</v>
      </c>
      <c r="K7" s="82">
        <v>28.91</v>
      </c>
      <c r="L7" s="82">
        <v>46.98</v>
      </c>
      <c r="M7" s="83">
        <v>24.11</v>
      </c>
      <c r="N7" s="84">
        <v>70.55</v>
      </c>
      <c r="O7" s="82">
        <v>26.28</v>
      </c>
      <c r="P7" s="83">
        <v>3.17</v>
      </c>
      <c r="Q7" s="82">
        <v>75.680000000000007</v>
      </c>
      <c r="R7" s="82">
        <v>23.21</v>
      </c>
      <c r="S7" s="83">
        <v>1.1100000000000001</v>
      </c>
      <c r="T7" s="82">
        <v>45.84</v>
      </c>
      <c r="U7" s="82">
        <v>32.86</v>
      </c>
      <c r="V7" s="84">
        <v>21.29</v>
      </c>
      <c r="W7" s="82">
        <v>33.56</v>
      </c>
      <c r="X7" s="82">
        <v>33.58</v>
      </c>
      <c r="Y7" s="84">
        <v>32.869999999999997</v>
      </c>
    </row>
    <row r="8" spans="1:26" ht="12.75" customHeight="1">
      <c r="A8" s="67" t="s">
        <v>208</v>
      </c>
      <c r="B8" s="85">
        <v>3.2</v>
      </c>
      <c r="C8" s="85">
        <v>33.450000000000003</v>
      </c>
      <c r="D8" s="86">
        <v>63.35</v>
      </c>
      <c r="E8" s="85">
        <v>8.61</v>
      </c>
      <c r="F8" s="85">
        <v>47.88</v>
      </c>
      <c r="G8" s="86">
        <v>43.51</v>
      </c>
      <c r="H8" s="85">
        <v>0.76</v>
      </c>
      <c r="I8" s="85">
        <v>16.64</v>
      </c>
      <c r="J8" s="86">
        <v>82.6</v>
      </c>
      <c r="K8" s="85">
        <v>18.690000000000001</v>
      </c>
      <c r="L8" s="85">
        <v>47.19</v>
      </c>
      <c r="M8" s="86">
        <v>34.119999999999997</v>
      </c>
      <c r="N8" s="87">
        <v>58.47</v>
      </c>
      <c r="O8" s="85">
        <v>36.270000000000003</v>
      </c>
      <c r="P8" s="86">
        <v>5.25</v>
      </c>
      <c r="Q8" s="85">
        <v>64.48</v>
      </c>
      <c r="R8" s="85">
        <v>33.75</v>
      </c>
      <c r="S8" s="86">
        <v>1.77</v>
      </c>
      <c r="T8" s="85">
        <v>26.98</v>
      </c>
      <c r="U8" s="85">
        <v>38.4</v>
      </c>
      <c r="V8" s="86">
        <v>34.619999999999997</v>
      </c>
      <c r="W8" s="86">
        <v>28.23</v>
      </c>
      <c r="X8" s="85">
        <v>38.61</v>
      </c>
      <c r="Y8" s="87">
        <v>33.159999999999997</v>
      </c>
    </row>
    <row r="9" spans="1:26" ht="12.75" customHeight="1">
      <c r="A9" s="88" t="s">
        <v>209</v>
      </c>
      <c r="B9" s="89">
        <v>4.8099999999999996</v>
      </c>
      <c r="C9" s="89">
        <v>41.61</v>
      </c>
      <c r="D9" s="90">
        <v>53.59</v>
      </c>
      <c r="E9" s="89">
        <v>9.4499999999999993</v>
      </c>
      <c r="F9" s="89">
        <v>47.17</v>
      </c>
      <c r="G9" s="90">
        <v>43.38</v>
      </c>
      <c r="H9" s="89">
        <v>0.93</v>
      </c>
      <c r="I9" s="89">
        <v>24.73</v>
      </c>
      <c r="J9" s="90">
        <v>74.34</v>
      </c>
      <c r="K9" s="89">
        <v>19.52</v>
      </c>
      <c r="L9" s="89">
        <v>53.08</v>
      </c>
      <c r="M9" s="90">
        <v>27.4</v>
      </c>
      <c r="N9" s="84">
        <v>72.55</v>
      </c>
      <c r="O9" s="89">
        <v>25.06</v>
      </c>
      <c r="P9" s="90">
        <v>2.39</v>
      </c>
      <c r="Q9" s="89">
        <v>64.91</v>
      </c>
      <c r="R9" s="89">
        <v>34.909999999999997</v>
      </c>
      <c r="S9" s="90">
        <v>0.18</v>
      </c>
      <c r="T9" s="89">
        <v>34.729999999999997</v>
      </c>
      <c r="U9" s="89">
        <v>44.83</v>
      </c>
      <c r="V9" s="90">
        <v>20.440000000000001</v>
      </c>
      <c r="W9" s="90">
        <v>34.35</v>
      </c>
      <c r="X9" s="89">
        <v>35.700000000000003</v>
      </c>
      <c r="Y9" s="84">
        <v>29.95</v>
      </c>
    </row>
    <row r="10" spans="1:26" ht="12.75" customHeight="1">
      <c r="A10" s="91" t="s">
        <v>477</v>
      </c>
      <c r="B10" s="85">
        <v>2.96</v>
      </c>
      <c r="C10" s="86">
        <v>8</v>
      </c>
      <c r="D10" s="86">
        <v>86.03</v>
      </c>
      <c r="E10" s="85">
        <v>16.420000000000002</v>
      </c>
      <c r="F10" s="85">
        <v>56.25</v>
      </c>
      <c r="G10" s="86">
        <v>27.33</v>
      </c>
      <c r="H10" s="86">
        <v>1.1200000000000001</v>
      </c>
      <c r="I10" s="85">
        <v>1.9</v>
      </c>
      <c r="J10" s="86">
        <v>96.98</v>
      </c>
      <c r="K10" s="85">
        <v>11.38</v>
      </c>
      <c r="L10" s="85">
        <v>51.54</v>
      </c>
      <c r="M10" s="86">
        <v>37.090000000000003</v>
      </c>
      <c r="N10" s="87">
        <v>58.44</v>
      </c>
      <c r="O10" s="85">
        <v>39.75</v>
      </c>
      <c r="P10" s="86">
        <v>1.81</v>
      </c>
      <c r="Q10" s="85">
        <v>69.2</v>
      </c>
      <c r="R10" s="85">
        <v>25.68</v>
      </c>
      <c r="S10" s="86">
        <v>5.12</v>
      </c>
      <c r="T10" s="86">
        <v>27.73</v>
      </c>
      <c r="U10" s="85">
        <v>46</v>
      </c>
      <c r="V10" s="86">
        <v>26.55</v>
      </c>
      <c r="W10" s="86">
        <v>35.89</v>
      </c>
      <c r="X10" s="85">
        <v>39.6</v>
      </c>
      <c r="Y10" s="87">
        <v>24.52</v>
      </c>
    </row>
    <row r="11" spans="1:26" ht="12.75" customHeight="1">
      <c r="A11" s="88" t="s">
        <v>210</v>
      </c>
      <c r="B11" s="90">
        <v>0.88</v>
      </c>
      <c r="C11" s="90">
        <v>28</v>
      </c>
      <c r="D11" s="90">
        <v>71.12</v>
      </c>
      <c r="E11" s="89">
        <v>4.68</v>
      </c>
      <c r="F11" s="90">
        <v>44.68</v>
      </c>
      <c r="G11" s="90">
        <v>50.64</v>
      </c>
      <c r="H11" s="90">
        <v>0</v>
      </c>
      <c r="I11" s="90">
        <v>8.58</v>
      </c>
      <c r="J11" s="90">
        <v>91.42</v>
      </c>
      <c r="K11" s="90">
        <v>19.73</v>
      </c>
      <c r="L11" s="90">
        <v>36.590000000000003</v>
      </c>
      <c r="M11" s="90">
        <v>43.68</v>
      </c>
      <c r="N11" s="90">
        <v>56.18</v>
      </c>
      <c r="O11" s="90">
        <v>38.11</v>
      </c>
      <c r="P11" s="90">
        <v>5.71</v>
      </c>
      <c r="Q11" s="90">
        <v>58.6</v>
      </c>
      <c r="R11" s="90">
        <v>37.81</v>
      </c>
      <c r="S11" s="90">
        <v>3.6</v>
      </c>
      <c r="T11" s="90">
        <v>9.31</v>
      </c>
      <c r="U11" s="90">
        <v>22.88</v>
      </c>
      <c r="V11" s="90">
        <v>67.81</v>
      </c>
      <c r="W11" s="90">
        <v>18.73</v>
      </c>
      <c r="X11" s="84">
        <v>38.340000000000003</v>
      </c>
      <c r="Y11" s="92">
        <v>42.93</v>
      </c>
    </row>
    <row r="12" spans="1:26" ht="12.75" customHeight="1">
      <c r="A12" s="91" t="s">
        <v>211</v>
      </c>
      <c r="B12" s="86">
        <v>0</v>
      </c>
      <c r="C12" s="86">
        <v>27.1</v>
      </c>
      <c r="D12" s="86">
        <v>72.900000000000006</v>
      </c>
      <c r="E12" s="85">
        <v>4.7</v>
      </c>
      <c r="F12" s="86">
        <v>52.44</v>
      </c>
      <c r="G12" s="86">
        <v>42.86</v>
      </c>
      <c r="H12" s="86">
        <v>1.85</v>
      </c>
      <c r="I12" s="86">
        <v>8.43</v>
      </c>
      <c r="J12" s="86">
        <v>89.72</v>
      </c>
      <c r="K12" s="86">
        <v>19.93</v>
      </c>
      <c r="L12" s="86">
        <v>25.3</v>
      </c>
      <c r="M12" s="86">
        <v>44.77</v>
      </c>
      <c r="N12" s="86">
        <v>65.91</v>
      </c>
      <c r="O12" s="86">
        <v>24.58</v>
      </c>
      <c r="P12" s="86">
        <v>9.5</v>
      </c>
      <c r="Q12" s="86">
        <v>76.510000000000005</v>
      </c>
      <c r="R12" s="86">
        <v>21.85</v>
      </c>
      <c r="S12" s="86">
        <v>1.64</v>
      </c>
      <c r="T12" s="86">
        <v>34.450000000000003</v>
      </c>
      <c r="U12" s="86">
        <v>36.25</v>
      </c>
      <c r="V12" s="86">
        <v>29.3</v>
      </c>
      <c r="W12" s="86">
        <v>8.85</v>
      </c>
      <c r="X12" s="86">
        <v>36.44</v>
      </c>
      <c r="Y12" s="87">
        <v>54.71</v>
      </c>
    </row>
    <row r="13" spans="1:26" ht="12.75" customHeight="1">
      <c r="A13" s="93" t="s">
        <v>212</v>
      </c>
      <c r="B13" s="89">
        <v>4.9000000000000004</v>
      </c>
      <c r="C13" s="90">
        <v>24.62</v>
      </c>
      <c r="D13" s="90">
        <v>70.47</v>
      </c>
      <c r="E13" s="90">
        <v>27.06</v>
      </c>
      <c r="F13" s="90">
        <v>39.86</v>
      </c>
      <c r="G13" s="90">
        <v>33.08</v>
      </c>
      <c r="H13" s="90">
        <v>1.98</v>
      </c>
      <c r="I13" s="90">
        <v>12.63</v>
      </c>
      <c r="J13" s="90">
        <v>85.39</v>
      </c>
      <c r="K13" s="90">
        <v>25.7</v>
      </c>
      <c r="L13" s="90">
        <v>52.76</v>
      </c>
      <c r="M13" s="90">
        <v>21.54</v>
      </c>
      <c r="N13" s="90">
        <v>59.62</v>
      </c>
      <c r="O13" s="90">
        <v>22.15</v>
      </c>
      <c r="P13" s="90">
        <v>18.23</v>
      </c>
      <c r="Q13" s="90">
        <v>78.209999999999994</v>
      </c>
      <c r="R13" s="90">
        <v>21.06</v>
      </c>
      <c r="S13" s="90">
        <v>0.73</v>
      </c>
      <c r="T13" s="90">
        <v>46.31</v>
      </c>
      <c r="U13" s="90">
        <v>35.6</v>
      </c>
      <c r="V13" s="90">
        <v>18.079999999999998</v>
      </c>
      <c r="W13" s="90">
        <v>26.01</v>
      </c>
      <c r="X13" s="90">
        <v>35.79</v>
      </c>
      <c r="Y13" s="84">
        <v>38.200000000000003</v>
      </c>
    </row>
    <row r="14" spans="1:26" ht="12.75" customHeight="1">
      <c r="A14" s="91" t="s">
        <v>213</v>
      </c>
      <c r="B14" s="85">
        <v>2.58</v>
      </c>
      <c r="C14" s="86">
        <v>25.7</v>
      </c>
      <c r="D14" s="86">
        <v>72.349999999999994</v>
      </c>
      <c r="E14" s="86">
        <v>15.77</v>
      </c>
      <c r="F14" s="86">
        <v>40.380000000000003</v>
      </c>
      <c r="G14" s="86">
        <v>43.85</v>
      </c>
      <c r="H14" s="86">
        <v>1.26</v>
      </c>
      <c r="I14" s="86">
        <v>13.76</v>
      </c>
      <c r="J14" s="86">
        <v>84.99</v>
      </c>
      <c r="K14" s="86">
        <v>17.09</v>
      </c>
      <c r="L14" s="86">
        <v>54.06</v>
      </c>
      <c r="M14" s="86">
        <v>28.85</v>
      </c>
      <c r="N14" s="86">
        <v>70.59</v>
      </c>
      <c r="O14" s="86">
        <v>26.72</v>
      </c>
      <c r="P14" s="86">
        <v>2.69</v>
      </c>
      <c r="Q14" s="86">
        <v>81.45</v>
      </c>
      <c r="R14" s="86">
        <v>18.18</v>
      </c>
      <c r="S14" s="86">
        <v>0.37</v>
      </c>
      <c r="T14" s="86">
        <v>39.72</v>
      </c>
      <c r="U14" s="86">
        <v>38.29</v>
      </c>
      <c r="V14" s="86">
        <v>21.99</v>
      </c>
      <c r="W14" s="86">
        <v>23.59</v>
      </c>
      <c r="X14" s="86">
        <v>40.28</v>
      </c>
      <c r="Y14" s="87">
        <v>36.130000000000003</v>
      </c>
    </row>
    <row r="15" spans="1:26" ht="25.5" customHeight="1">
      <c r="A15" s="88" t="s">
        <v>214</v>
      </c>
      <c r="B15" s="90">
        <v>5.04</v>
      </c>
      <c r="C15" s="90">
        <v>21</v>
      </c>
      <c r="D15" s="90">
        <v>73.959999999999994</v>
      </c>
      <c r="E15" s="89">
        <v>20.58</v>
      </c>
      <c r="F15" s="90">
        <v>48.47</v>
      </c>
      <c r="G15" s="90">
        <v>30.95</v>
      </c>
      <c r="H15" s="90">
        <v>2.63</v>
      </c>
      <c r="I15" s="90">
        <v>8.01</v>
      </c>
      <c r="J15" s="90">
        <v>89.36</v>
      </c>
      <c r="K15" s="90">
        <v>16.670000000000002</v>
      </c>
      <c r="L15" s="90">
        <v>51.5</v>
      </c>
      <c r="M15" s="90">
        <v>31.83</v>
      </c>
      <c r="N15" s="90">
        <v>55.8</v>
      </c>
      <c r="O15" s="90">
        <v>40.19</v>
      </c>
      <c r="P15" s="90">
        <v>4.01</v>
      </c>
      <c r="Q15" s="90">
        <v>59.98</v>
      </c>
      <c r="R15" s="90">
        <v>38.35</v>
      </c>
      <c r="S15" s="90">
        <v>1.67</v>
      </c>
      <c r="T15" s="90">
        <v>27.67</v>
      </c>
      <c r="U15" s="90">
        <v>39.21</v>
      </c>
      <c r="V15" s="90">
        <v>33.119999999999997</v>
      </c>
      <c r="W15" s="90">
        <v>38.08</v>
      </c>
      <c r="X15" s="90">
        <v>30.61</v>
      </c>
      <c r="Y15" s="84">
        <v>31.31</v>
      </c>
    </row>
    <row r="16" spans="1:26" ht="25.5" customHeight="1">
      <c r="A16" s="91" t="s">
        <v>215</v>
      </c>
      <c r="B16" s="86">
        <v>6.96</v>
      </c>
      <c r="C16" s="86">
        <v>26.2</v>
      </c>
      <c r="D16" s="86">
        <v>66.84</v>
      </c>
      <c r="E16" s="85">
        <v>40.99</v>
      </c>
      <c r="F16" s="86">
        <v>34.67</v>
      </c>
      <c r="G16" s="86">
        <v>24.35</v>
      </c>
      <c r="H16" s="86">
        <v>2.2799999999999998</v>
      </c>
      <c r="I16" s="86">
        <v>14.12</v>
      </c>
      <c r="J16" s="86">
        <v>83.6</v>
      </c>
      <c r="K16" s="86">
        <v>38.56</v>
      </c>
      <c r="L16" s="86">
        <v>52.25</v>
      </c>
      <c r="M16" s="86">
        <v>9.19</v>
      </c>
      <c r="N16" s="86">
        <v>83.58</v>
      </c>
      <c r="O16" s="86">
        <v>15.21</v>
      </c>
      <c r="P16" s="86">
        <v>1.21</v>
      </c>
      <c r="Q16" s="86">
        <v>85.21</v>
      </c>
      <c r="R16" s="86">
        <v>14.26</v>
      </c>
      <c r="S16" s="86">
        <v>0.54</v>
      </c>
      <c r="T16" s="86">
        <v>65.569999999999993</v>
      </c>
      <c r="U16" s="86">
        <v>31.16</v>
      </c>
      <c r="V16" s="86">
        <v>6.27</v>
      </c>
      <c r="W16" s="86">
        <v>42.22</v>
      </c>
      <c r="X16" s="86">
        <v>34.26</v>
      </c>
      <c r="Y16" s="87">
        <v>23.52</v>
      </c>
    </row>
    <row r="17" spans="1:27" ht="12.75" customHeight="1">
      <c r="A17" s="94" t="s">
        <v>216</v>
      </c>
      <c r="B17" s="89">
        <v>8.16</v>
      </c>
      <c r="C17" s="90">
        <v>7.59</v>
      </c>
      <c r="D17" s="90">
        <v>84.25</v>
      </c>
      <c r="E17" s="90">
        <v>44.99</v>
      </c>
      <c r="F17" s="90">
        <v>16.920000000000002</v>
      </c>
      <c r="G17" s="90">
        <v>38.090000000000003</v>
      </c>
      <c r="H17" s="90">
        <v>13.66</v>
      </c>
      <c r="I17" s="90">
        <v>6.64</v>
      </c>
      <c r="J17" s="90">
        <v>79.7</v>
      </c>
      <c r="K17" s="90">
        <v>50.16</v>
      </c>
      <c r="L17" s="90">
        <v>32.979999999999997</v>
      </c>
      <c r="M17" s="90">
        <v>16.86</v>
      </c>
      <c r="N17" s="90">
        <v>82.85</v>
      </c>
      <c r="O17" s="90">
        <v>14.72</v>
      </c>
      <c r="P17" s="90">
        <v>2.4300000000000002</v>
      </c>
      <c r="Q17" s="90">
        <v>86.22</v>
      </c>
      <c r="R17" s="90">
        <v>13.05</v>
      </c>
      <c r="S17" s="90">
        <v>0.73</v>
      </c>
      <c r="T17" s="90">
        <v>67.84</v>
      </c>
      <c r="U17" s="90">
        <v>20.61</v>
      </c>
      <c r="V17" s="90">
        <v>12</v>
      </c>
      <c r="W17" s="90">
        <v>38.51</v>
      </c>
      <c r="X17" s="90">
        <v>22.55</v>
      </c>
      <c r="Y17" s="84">
        <v>38.94</v>
      </c>
    </row>
    <row r="18" spans="1:27" ht="12.75" customHeight="1">
      <c r="A18" s="95" t="s">
        <v>217</v>
      </c>
      <c r="B18" s="96">
        <v>1.76</v>
      </c>
      <c r="C18" s="97">
        <v>24.7</v>
      </c>
      <c r="D18" s="97">
        <v>73.540000000000006</v>
      </c>
      <c r="E18" s="97">
        <v>23.19</v>
      </c>
      <c r="F18" s="97">
        <v>42.11</v>
      </c>
      <c r="G18" s="97">
        <v>34.700000000000003</v>
      </c>
      <c r="H18" s="97">
        <v>0</v>
      </c>
      <c r="I18" s="97">
        <v>2.46</v>
      </c>
      <c r="J18" s="97">
        <v>97.54</v>
      </c>
      <c r="K18" s="97">
        <v>16.739999999999998</v>
      </c>
      <c r="L18" s="97">
        <v>61.52</v>
      </c>
      <c r="M18" s="97">
        <v>21.74</v>
      </c>
      <c r="N18" s="97">
        <v>64.239999999999995</v>
      </c>
      <c r="O18" s="97">
        <v>35.020000000000003</v>
      </c>
      <c r="P18" s="97">
        <v>0.74</v>
      </c>
      <c r="Q18" s="97">
        <v>66.290000000000006</v>
      </c>
      <c r="R18" s="97">
        <v>30.54</v>
      </c>
      <c r="S18" s="97">
        <v>3.17</v>
      </c>
      <c r="T18" s="97">
        <v>56.15</v>
      </c>
      <c r="U18" s="97">
        <v>30.8</v>
      </c>
      <c r="V18" s="97">
        <v>13.04</v>
      </c>
      <c r="W18" s="97">
        <v>35.090000000000003</v>
      </c>
      <c r="X18" s="97">
        <v>36.04</v>
      </c>
      <c r="Y18" s="98">
        <v>28.86</v>
      </c>
    </row>
    <row r="19" spans="1:27" ht="12.75" customHeight="1">
      <c r="A19" s="524" t="s">
        <v>218</v>
      </c>
      <c r="B19" s="524"/>
      <c r="C19" s="524"/>
      <c r="D19" s="524"/>
      <c r="E19" s="524"/>
      <c r="F19" s="524"/>
      <c r="G19" s="524"/>
      <c r="H19" s="524"/>
      <c r="I19" s="524"/>
      <c r="J19" s="524"/>
      <c r="K19" s="524"/>
      <c r="L19" s="524"/>
      <c r="M19" s="524"/>
      <c r="N19" s="524"/>
      <c r="O19" s="524"/>
      <c r="P19" s="524"/>
      <c r="Q19" s="524"/>
      <c r="R19" s="524"/>
      <c r="S19" s="524"/>
      <c r="T19" s="524"/>
      <c r="U19" s="524"/>
      <c r="V19" s="524"/>
      <c r="W19" s="524"/>
      <c r="X19" s="524"/>
      <c r="Y19" s="524"/>
    </row>
    <row r="20" spans="1:27" ht="12.75" customHeight="1"/>
    <row r="25" spans="1:27">
      <c r="Q25" s="99"/>
    </row>
    <row r="26" spans="1:27">
      <c r="AA26" s="76"/>
    </row>
  </sheetData>
  <mergeCells count="15">
    <mergeCell ref="A1:Y1"/>
    <mergeCell ref="T4:V4"/>
    <mergeCell ref="W4:Y4"/>
    <mergeCell ref="B6:Y6"/>
    <mergeCell ref="A19:Y19"/>
    <mergeCell ref="A2:Y2"/>
    <mergeCell ref="A3:A6"/>
    <mergeCell ref="B3:G3"/>
    <mergeCell ref="H3:Y3"/>
    <mergeCell ref="B4:D4"/>
    <mergeCell ref="E4:G4"/>
    <mergeCell ref="H4:J4"/>
    <mergeCell ref="K4:M4"/>
    <mergeCell ref="N4:P4"/>
    <mergeCell ref="Q4:S4"/>
  </mergeCells>
  <hyperlinks>
    <hyperlink ref="A1:Y1" location="Inhalt!A1" display="Zurück zum Inhalt  "/>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sqref="A1:G1"/>
    </sheetView>
  </sheetViews>
  <sheetFormatPr baseColWidth="10" defaultColWidth="11.5703125" defaultRowHeight="12.75" customHeight="1"/>
  <cols>
    <col min="1" max="16384" width="11.5703125" style="1"/>
  </cols>
  <sheetData>
    <row r="1" spans="1:11" ht="24" customHeight="1">
      <c r="A1" s="379" t="s">
        <v>245</v>
      </c>
      <c r="B1" s="379"/>
      <c r="C1" s="379"/>
      <c r="D1" s="379"/>
      <c r="E1" s="379"/>
      <c r="F1" s="379"/>
      <c r="G1" s="379"/>
    </row>
    <row r="2" spans="1:11" ht="30" customHeight="1">
      <c r="A2" s="380" t="s">
        <v>380</v>
      </c>
      <c r="B2" s="380"/>
      <c r="C2" s="380"/>
      <c r="D2" s="380"/>
      <c r="E2" s="380"/>
      <c r="F2" s="380"/>
      <c r="G2" s="380"/>
      <c r="H2" s="380"/>
      <c r="I2" s="380"/>
      <c r="J2" s="380"/>
      <c r="K2" s="250"/>
    </row>
    <row r="13" spans="1:11" ht="12.75" customHeight="1">
      <c r="B13" s="11"/>
      <c r="C13" s="11"/>
      <c r="D13" s="11"/>
      <c r="E13" s="11"/>
      <c r="F13" s="11"/>
      <c r="G13" s="11"/>
      <c r="J13" s="233"/>
    </row>
    <row r="16" spans="1:11" ht="12.75" customHeight="1">
      <c r="A16" s="382" t="s">
        <v>381</v>
      </c>
      <c r="B16" s="382"/>
      <c r="C16" s="382"/>
      <c r="D16" s="382"/>
      <c r="E16" s="382"/>
      <c r="F16" s="382"/>
      <c r="G16" s="382"/>
    </row>
    <row r="17" spans="1:7" ht="12.75" customHeight="1">
      <c r="A17" s="381" t="s">
        <v>406</v>
      </c>
      <c r="B17" s="381"/>
      <c r="C17" s="381"/>
      <c r="D17" s="381"/>
      <c r="E17" s="381"/>
      <c r="F17" s="381"/>
      <c r="G17" s="381"/>
    </row>
  </sheetData>
  <mergeCells count="4">
    <mergeCell ref="A1:G1"/>
    <mergeCell ref="A2:J2"/>
    <mergeCell ref="A17:G17"/>
    <mergeCell ref="A16:G16"/>
  </mergeCells>
  <hyperlinks>
    <hyperlink ref="A1" location="Inhalt!A1" display="Zurück zum Inhalt "/>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sqref="A1:E1"/>
    </sheetView>
  </sheetViews>
  <sheetFormatPr baseColWidth="10" defaultColWidth="11.5703125" defaultRowHeight="14.25"/>
  <cols>
    <col min="1" max="1" width="25.42578125" style="75" customWidth="1"/>
    <col min="2" max="5" width="13.85546875" style="75" customWidth="1"/>
    <col min="6" max="16384" width="11.5703125" style="75"/>
  </cols>
  <sheetData>
    <row r="1" spans="1:6" s="239" customFormat="1" ht="24" customHeight="1">
      <c r="A1" s="375" t="s">
        <v>135</v>
      </c>
      <c r="B1" s="375"/>
      <c r="C1" s="375"/>
      <c r="D1" s="375"/>
      <c r="E1" s="375"/>
    </row>
    <row r="2" spans="1:6" ht="30" customHeight="1">
      <c r="A2" s="528" t="s">
        <v>397</v>
      </c>
      <c r="B2" s="528"/>
      <c r="C2" s="528"/>
      <c r="D2" s="528"/>
      <c r="E2" s="528"/>
    </row>
    <row r="3" spans="1:6" ht="12.75" customHeight="1">
      <c r="A3" s="529" t="s">
        <v>151</v>
      </c>
      <c r="B3" s="517" t="s">
        <v>152</v>
      </c>
      <c r="C3" s="516"/>
      <c r="D3" s="526" t="s">
        <v>153</v>
      </c>
      <c r="E3" s="526"/>
    </row>
    <row r="4" spans="1:6" ht="25.5" customHeight="1">
      <c r="A4" s="530"/>
      <c r="B4" s="560" t="s">
        <v>154</v>
      </c>
      <c r="C4" s="560" t="s">
        <v>155</v>
      </c>
      <c r="D4" s="560" t="s">
        <v>154</v>
      </c>
      <c r="E4" s="368" t="s">
        <v>155</v>
      </c>
      <c r="F4" s="76"/>
    </row>
    <row r="5" spans="1:6" ht="12.75" customHeight="1">
      <c r="A5" s="531">
        <v>2017</v>
      </c>
      <c r="B5" s="531"/>
      <c r="C5" s="531"/>
      <c r="D5" s="531"/>
      <c r="E5" s="531"/>
    </row>
    <row r="6" spans="1:6" ht="12.75" customHeight="1">
      <c r="A6" s="63" t="s">
        <v>101</v>
      </c>
      <c r="B6" s="64" t="s">
        <v>156</v>
      </c>
      <c r="C6" s="65" t="s">
        <v>157</v>
      </c>
      <c r="D6" s="64" t="s">
        <v>158</v>
      </c>
      <c r="E6" s="66" t="s">
        <v>159</v>
      </c>
    </row>
    <row r="7" spans="1:6" ht="12.75" customHeight="1">
      <c r="A7" s="67" t="s">
        <v>160</v>
      </c>
      <c r="B7" s="68" t="s">
        <v>161</v>
      </c>
      <c r="C7" s="69" t="s">
        <v>162</v>
      </c>
      <c r="D7" s="68" t="s">
        <v>163</v>
      </c>
      <c r="E7" s="70" t="s">
        <v>164</v>
      </c>
    </row>
    <row r="8" spans="1:6" ht="12.75" customHeight="1">
      <c r="A8" s="63" t="s">
        <v>165</v>
      </c>
      <c r="B8" s="64" t="s">
        <v>166</v>
      </c>
      <c r="C8" s="65" t="s">
        <v>167</v>
      </c>
      <c r="D8" s="64" t="s">
        <v>168</v>
      </c>
      <c r="E8" s="66" t="s">
        <v>169</v>
      </c>
    </row>
    <row r="9" spans="1:6" ht="12.75" customHeight="1">
      <c r="A9" s="67" t="s">
        <v>170</v>
      </c>
      <c r="B9" s="68">
        <v>287</v>
      </c>
      <c r="C9" s="69" t="s">
        <v>171</v>
      </c>
      <c r="D9" s="68">
        <v>287</v>
      </c>
      <c r="E9" s="70" t="s">
        <v>171</v>
      </c>
    </row>
    <row r="10" spans="1:6" ht="12.75" customHeight="1">
      <c r="A10" s="63" t="s">
        <v>172</v>
      </c>
      <c r="B10" s="64" t="s">
        <v>173</v>
      </c>
      <c r="C10" s="65" t="s">
        <v>174</v>
      </c>
      <c r="D10" s="64">
        <v>705</v>
      </c>
      <c r="E10" s="66" t="s">
        <v>164</v>
      </c>
    </row>
    <row r="11" spans="1:6" ht="12.75" customHeight="1">
      <c r="A11" s="67" t="s">
        <v>175</v>
      </c>
      <c r="B11" s="68" t="s">
        <v>176</v>
      </c>
      <c r="C11" s="69" t="s">
        <v>177</v>
      </c>
      <c r="D11" s="68" t="s">
        <v>178</v>
      </c>
      <c r="E11" s="70" t="s">
        <v>179</v>
      </c>
    </row>
    <row r="12" spans="1:6" ht="12.75" customHeight="1">
      <c r="A12" s="71" t="s">
        <v>180</v>
      </c>
      <c r="B12" s="72">
        <v>9</v>
      </c>
      <c r="C12" s="73" t="s">
        <v>181</v>
      </c>
      <c r="D12" s="72">
        <v>6</v>
      </c>
      <c r="E12" s="66" t="s">
        <v>182</v>
      </c>
    </row>
    <row r="13" spans="1:6" ht="12.75" customHeight="1">
      <c r="A13" s="531">
        <v>2018</v>
      </c>
      <c r="B13" s="531"/>
      <c r="C13" s="531"/>
      <c r="D13" s="531"/>
      <c r="E13" s="531"/>
    </row>
    <row r="14" spans="1:6" ht="12.75" customHeight="1">
      <c r="A14" s="63" t="s">
        <v>183</v>
      </c>
      <c r="B14" s="64" t="s">
        <v>184</v>
      </c>
      <c r="C14" s="65" t="s">
        <v>185</v>
      </c>
      <c r="D14" s="64" t="s">
        <v>186</v>
      </c>
      <c r="E14" s="66" t="s">
        <v>187</v>
      </c>
    </row>
    <row r="15" spans="1:6" ht="12.75" customHeight="1">
      <c r="A15" s="67" t="s">
        <v>188</v>
      </c>
      <c r="B15" s="68">
        <v>854</v>
      </c>
      <c r="C15" s="69" t="s">
        <v>189</v>
      </c>
      <c r="D15" s="68">
        <v>854</v>
      </c>
      <c r="E15" s="70" t="s">
        <v>189</v>
      </c>
    </row>
    <row r="16" spans="1:6" ht="12.75" customHeight="1">
      <c r="A16" s="71" t="s">
        <v>190</v>
      </c>
      <c r="B16" s="72" t="s">
        <v>191</v>
      </c>
      <c r="C16" s="73" t="s">
        <v>192</v>
      </c>
      <c r="D16" s="561" t="s">
        <v>765</v>
      </c>
      <c r="E16" s="74" t="s">
        <v>765</v>
      </c>
    </row>
    <row r="17" spans="1:5" ht="12.75" customHeight="1">
      <c r="A17" s="532" t="s">
        <v>398</v>
      </c>
      <c r="B17" s="532"/>
      <c r="C17" s="532"/>
      <c r="D17" s="532"/>
      <c r="E17" s="532"/>
    </row>
    <row r="18" spans="1:5" ht="12.75" customHeight="1">
      <c r="A18" s="527" t="s">
        <v>193</v>
      </c>
      <c r="B18" s="527"/>
      <c r="C18" s="527"/>
      <c r="D18" s="527"/>
      <c r="E18" s="527"/>
    </row>
    <row r="19" spans="1:5">
      <c r="A19" s="238"/>
      <c r="B19" s="238"/>
      <c r="C19" s="238"/>
      <c r="D19" s="238"/>
      <c r="E19" s="238"/>
    </row>
  </sheetData>
  <mergeCells count="9">
    <mergeCell ref="A1:E1"/>
    <mergeCell ref="A18:E18"/>
    <mergeCell ref="A2:E2"/>
    <mergeCell ref="A3:A4"/>
    <mergeCell ref="B3:C3"/>
    <mergeCell ref="D3:E3"/>
    <mergeCell ref="A5:E5"/>
    <mergeCell ref="A13:E13"/>
    <mergeCell ref="A17:E17"/>
  </mergeCells>
  <hyperlinks>
    <hyperlink ref="A1:E1" location="Inhalt!A1" display="Zurück zum Inhalt  "/>
  </hyperlinks>
  <pageMargins left="0.7" right="0.7" top="0.78740157499999996" bottom="0.78740157499999996" header="0.3" footer="0.3"/>
  <pageSetup paperSize="9" orientation="portrait" r:id="rId1"/>
  <ignoredErrors>
    <ignoredError sqref="B6:C6 B7:E8 D6:E6 B10:E12 C9:E9 B14:E15 B16:C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sqref="A1:G1"/>
    </sheetView>
  </sheetViews>
  <sheetFormatPr baseColWidth="10" defaultColWidth="11.5703125" defaultRowHeight="12.75" customHeight="1"/>
  <cols>
    <col min="1" max="16384" width="11.5703125" style="1"/>
  </cols>
  <sheetData>
    <row r="1" spans="1:11" ht="24" customHeight="1">
      <c r="A1" s="375" t="s">
        <v>245</v>
      </c>
      <c r="B1" s="375"/>
      <c r="C1" s="375"/>
      <c r="D1" s="375"/>
      <c r="E1" s="375"/>
      <c r="F1" s="375"/>
      <c r="G1" s="375"/>
    </row>
    <row r="2" spans="1:11" ht="30" customHeight="1">
      <c r="A2" s="380" t="s">
        <v>382</v>
      </c>
      <c r="B2" s="380"/>
      <c r="C2" s="380"/>
      <c r="D2" s="380"/>
      <c r="E2" s="380"/>
      <c r="F2" s="380"/>
      <c r="G2" s="380"/>
      <c r="H2" s="250"/>
      <c r="I2" s="250"/>
      <c r="J2" s="250"/>
      <c r="K2" s="250"/>
    </row>
    <row r="22" spans="1:11" ht="12.75" customHeight="1">
      <c r="A22" s="376" t="s">
        <v>389</v>
      </c>
      <c r="B22" s="376"/>
      <c r="C22" s="376"/>
      <c r="D22" s="376"/>
      <c r="E22" s="376"/>
      <c r="F22" s="376"/>
      <c r="G22" s="376"/>
      <c r="H22" s="11"/>
      <c r="I22" s="11"/>
      <c r="J22" s="11"/>
      <c r="K22" s="11"/>
    </row>
    <row r="23" spans="1:11" ht="12.75" customHeight="1">
      <c r="A23" s="376" t="s">
        <v>383</v>
      </c>
      <c r="B23" s="376"/>
      <c r="C23" s="376"/>
      <c r="D23" s="376"/>
      <c r="E23" s="376"/>
      <c r="F23" s="376"/>
      <c r="G23" s="376"/>
      <c r="H23" s="252"/>
      <c r="I23" s="252"/>
      <c r="J23" s="252"/>
      <c r="K23" s="252"/>
    </row>
  </sheetData>
  <mergeCells count="4">
    <mergeCell ref="A1:G1"/>
    <mergeCell ref="A2:G2"/>
    <mergeCell ref="A23:G23"/>
    <mergeCell ref="A22:G22"/>
  </mergeCells>
  <hyperlinks>
    <hyperlink ref="A1" location="Inhalt!A1" display="Zurück zum Inhalt "/>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2" zoomScaleNormal="100" workbookViewId="0">
      <selection sqref="A1:G1"/>
    </sheetView>
  </sheetViews>
  <sheetFormatPr baseColWidth="10" defaultColWidth="11.5703125" defaultRowHeight="12.75" customHeight="1"/>
  <cols>
    <col min="1" max="16384" width="11.5703125" style="1"/>
  </cols>
  <sheetData>
    <row r="1" spans="1:11" ht="24" customHeight="1">
      <c r="A1" s="375" t="s">
        <v>245</v>
      </c>
      <c r="B1" s="375"/>
      <c r="C1" s="375"/>
      <c r="D1" s="375"/>
      <c r="E1" s="375"/>
      <c r="F1" s="375"/>
      <c r="G1" s="375"/>
    </row>
    <row r="2" spans="1:11" ht="39.950000000000003" customHeight="1">
      <c r="A2" s="380" t="s">
        <v>384</v>
      </c>
      <c r="B2" s="380"/>
      <c r="C2" s="380"/>
      <c r="D2" s="380"/>
      <c r="E2" s="380"/>
      <c r="F2" s="380"/>
      <c r="G2" s="380"/>
      <c r="H2" s="251"/>
      <c r="I2" s="251"/>
      <c r="J2" s="251"/>
      <c r="K2" s="251"/>
    </row>
    <row r="25" spans="1:8" ht="12.75" customHeight="1">
      <c r="A25" s="376" t="s">
        <v>390</v>
      </c>
      <c r="B25" s="376"/>
      <c r="C25" s="376"/>
      <c r="D25" s="376"/>
      <c r="E25" s="376"/>
      <c r="F25" s="376"/>
      <c r="G25" s="376"/>
      <c r="H25" s="11"/>
    </row>
    <row r="26" spans="1:8" ht="12.75" customHeight="1">
      <c r="A26" s="376" t="s">
        <v>391</v>
      </c>
      <c r="B26" s="376"/>
      <c r="C26" s="376"/>
      <c r="D26" s="376"/>
      <c r="E26" s="376"/>
      <c r="F26" s="376"/>
      <c r="G26" s="376"/>
      <c r="H26" s="11"/>
    </row>
    <row r="27" spans="1:8" ht="12.75" customHeight="1">
      <c r="A27" s="376" t="s">
        <v>385</v>
      </c>
      <c r="B27" s="376"/>
      <c r="C27" s="376"/>
      <c r="D27" s="376"/>
      <c r="E27" s="376"/>
      <c r="F27" s="376"/>
      <c r="G27" s="376"/>
    </row>
  </sheetData>
  <mergeCells count="5">
    <mergeCell ref="A1:G1"/>
    <mergeCell ref="A2:G2"/>
    <mergeCell ref="A27:G27"/>
    <mergeCell ref="A26:G26"/>
    <mergeCell ref="A25:G25"/>
  </mergeCells>
  <hyperlinks>
    <hyperlink ref="A1" location="Inhalt!A1" display="Zurück zum Inhalt "/>
  </hyperlink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selection sqref="A1:G1"/>
    </sheetView>
  </sheetViews>
  <sheetFormatPr baseColWidth="10" defaultColWidth="11.5703125" defaultRowHeight="12.6" customHeight="1"/>
  <cols>
    <col min="1" max="16384" width="11.5703125" style="1"/>
  </cols>
  <sheetData>
    <row r="1" spans="1:11" ht="24" customHeight="1">
      <c r="A1" s="375" t="s">
        <v>245</v>
      </c>
      <c r="B1" s="375"/>
      <c r="C1" s="375"/>
      <c r="D1" s="375"/>
      <c r="E1" s="375"/>
      <c r="F1" s="375"/>
      <c r="G1" s="375"/>
    </row>
    <row r="2" spans="1:11" ht="30" customHeight="1">
      <c r="A2" s="380" t="s">
        <v>395</v>
      </c>
      <c r="B2" s="380"/>
      <c r="C2" s="380"/>
      <c r="D2" s="380"/>
      <c r="E2" s="380"/>
      <c r="F2" s="380"/>
      <c r="G2" s="380"/>
      <c r="H2" s="251"/>
      <c r="I2" s="251"/>
      <c r="J2" s="251"/>
      <c r="K2" s="251"/>
    </row>
    <row r="25" spans="1:10" ht="25.5" customHeight="1">
      <c r="A25" s="376" t="s">
        <v>407</v>
      </c>
      <c r="B25" s="376"/>
      <c r="C25" s="376"/>
      <c r="D25" s="376"/>
      <c r="E25" s="376"/>
      <c r="F25" s="376"/>
      <c r="G25" s="376"/>
      <c r="H25" s="11"/>
      <c r="I25" s="11"/>
      <c r="J25" s="11"/>
    </row>
    <row r="26" spans="1:10" ht="25.5" customHeight="1">
      <c r="A26" s="376" t="s">
        <v>408</v>
      </c>
      <c r="B26" s="376"/>
      <c r="C26" s="376"/>
      <c r="D26" s="376"/>
      <c r="E26" s="376"/>
      <c r="F26" s="376"/>
      <c r="G26" s="376"/>
      <c r="H26" s="253"/>
      <c r="I26" s="253"/>
      <c r="J26" s="253"/>
    </row>
    <row r="27" spans="1:10" ht="25.5" customHeight="1">
      <c r="A27" s="376" t="s">
        <v>409</v>
      </c>
      <c r="B27" s="376"/>
      <c r="C27" s="376"/>
      <c r="D27" s="376"/>
      <c r="E27" s="376"/>
      <c r="F27" s="376"/>
      <c r="G27" s="376"/>
      <c r="H27" s="253"/>
      <c r="I27" s="253"/>
      <c r="J27" s="253"/>
    </row>
    <row r="28" spans="1:10" ht="38.25" customHeight="1">
      <c r="A28" s="376" t="s">
        <v>410</v>
      </c>
      <c r="B28" s="376"/>
      <c r="C28" s="376"/>
      <c r="D28" s="376"/>
      <c r="E28" s="376"/>
      <c r="F28" s="376"/>
      <c r="G28" s="376"/>
      <c r="H28" s="253"/>
      <c r="I28" s="253"/>
      <c r="J28" s="253"/>
    </row>
    <row r="29" spans="1:10" ht="12.75" customHeight="1">
      <c r="A29" s="376" t="s">
        <v>386</v>
      </c>
      <c r="B29" s="376"/>
      <c r="C29" s="376"/>
      <c r="D29" s="376"/>
      <c r="E29" s="376"/>
      <c r="F29" s="376"/>
      <c r="G29" s="376"/>
    </row>
    <row r="42" spans="1:1" ht="12.6" customHeight="1">
      <c r="A42" s="11" t="s">
        <v>386</v>
      </c>
    </row>
  </sheetData>
  <mergeCells count="7">
    <mergeCell ref="A29:G29"/>
    <mergeCell ref="A1:G1"/>
    <mergeCell ref="A2:G2"/>
    <mergeCell ref="A28:G28"/>
    <mergeCell ref="A27:G27"/>
    <mergeCell ref="A26:G26"/>
    <mergeCell ref="A25:G25"/>
  </mergeCells>
  <hyperlinks>
    <hyperlink ref="A1" location="Inhalt!A1" display="Zurück zum Inhalt "/>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Normal="100" workbookViewId="0">
      <selection sqref="A1:G1"/>
    </sheetView>
  </sheetViews>
  <sheetFormatPr baseColWidth="10" defaultColWidth="11.5703125" defaultRowHeight="12.75" customHeight="1"/>
  <cols>
    <col min="1" max="16384" width="11.5703125" style="1"/>
  </cols>
  <sheetData>
    <row r="1" spans="1:11" ht="24" customHeight="1">
      <c r="A1" s="375" t="s">
        <v>245</v>
      </c>
      <c r="B1" s="375"/>
      <c r="C1" s="375"/>
      <c r="D1" s="375"/>
      <c r="E1" s="375"/>
      <c r="F1" s="375"/>
      <c r="G1" s="375"/>
    </row>
    <row r="2" spans="1:11" ht="30" customHeight="1">
      <c r="A2" s="380" t="s">
        <v>387</v>
      </c>
      <c r="B2" s="380"/>
      <c r="C2" s="380"/>
      <c r="D2" s="380"/>
      <c r="E2" s="380"/>
      <c r="F2" s="380"/>
      <c r="G2" s="380"/>
      <c r="H2" s="251"/>
      <c r="I2" s="251"/>
      <c r="J2" s="251"/>
      <c r="K2" s="251"/>
    </row>
    <row r="29" spans="1:9" ht="26.25" customHeight="1">
      <c r="A29" s="376" t="s">
        <v>388</v>
      </c>
      <c r="B29" s="376"/>
      <c r="C29" s="376"/>
      <c r="D29" s="376"/>
      <c r="E29" s="376"/>
      <c r="F29" s="376"/>
      <c r="G29" s="376"/>
      <c r="H29" s="253"/>
      <c r="I29" s="253"/>
    </row>
    <row r="30" spans="1:9" ht="12.75" customHeight="1">
      <c r="A30" s="383" t="s">
        <v>411</v>
      </c>
      <c r="B30" s="383"/>
      <c r="C30" s="383"/>
      <c r="D30" s="383"/>
      <c r="E30" s="383"/>
      <c r="F30" s="383"/>
      <c r="G30" s="383"/>
    </row>
  </sheetData>
  <mergeCells count="4">
    <mergeCell ref="A2:G2"/>
    <mergeCell ref="A30:G30"/>
    <mergeCell ref="A29:G29"/>
    <mergeCell ref="A1:G1"/>
  </mergeCells>
  <hyperlinks>
    <hyperlink ref="A1" location="Inhalt!A1" display="Zurück zum Inhalt "/>
  </hyperlink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sqref="A1:F1"/>
    </sheetView>
  </sheetViews>
  <sheetFormatPr baseColWidth="10" defaultColWidth="11.5703125" defaultRowHeight="15"/>
  <cols>
    <col min="1" max="1" width="29.140625" style="1" customWidth="1"/>
    <col min="2" max="16384" width="11.5703125" style="1"/>
  </cols>
  <sheetData>
    <row r="1" spans="1:7" ht="24" customHeight="1">
      <c r="A1" s="375" t="s">
        <v>135</v>
      </c>
      <c r="B1" s="375"/>
      <c r="C1" s="375"/>
      <c r="D1" s="375"/>
      <c r="E1" s="375"/>
      <c r="F1" s="375"/>
    </row>
    <row r="2" spans="1:7" ht="30" customHeight="1">
      <c r="A2" s="386" t="s">
        <v>11</v>
      </c>
      <c r="B2" s="386"/>
      <c r="C2" s="386"/>
      <c r="D2" s="386"/>
      <c r="E2" s="386"/>
      <c r="F2" s="386"/>
      <c r="G2" s="3"/>
    </row>
    <row r="3" spans="1:7" ht="12.75" customHeight="1">
      <c r="A3" s="384" t="s">
        <v>0</v>
      </c>
      <c r="B3" s="123">
        <v>1998</v>
      </c>
      <c r="C3" s="125">
        <v>2003</v>
      </c>
      <c r="D3" s="123">
        <v>2008</v>
      </c>
      <c r="E3" s="123">
        <v>2013</v>
      </c>
      <c r="F3" s="125">
        <v>2018</v>
      </c>
    </row>
    <row r="4" spans="1:7" ht="12.75" customHeight="1">
      <c r="A4" s="385"/>
      <c r="B4" s="387" t="s">
        <v>249</v>
      </c>
      <c r="C4" s="388"/>
      <c r="D4" s="388"/>
      <c r="E4" s="388"/>
      <c r="F4" s="388"/>
    </row>
    <row r="5" spans="1:7" ht="12.75" customHeight="1">
      <c r="A5" s="132" t="s">
        <v>1</v>
      </c>
      <c r="B5" s="127">
        <v>38.700000000000003</v>
      </c>
      <c r="C5" s="127">
        <v>61.4</v>
      </c>
      <c r="D5" s="128">
        <v>75.400000000000006</v>
      </c>
      <c r="E5" s="127">
        <v>85.2</v>
      </c>
      <c r="F5" s="128">
        <v>90.4</v>
      </c>
    </row>
    <row r="6" spans="1:7" ht="12.75" customHeight="1">
      <c r="A6" s="121" t="s">
        <v>486</v>
      </c>
      <c r="B6" s="6" t="s">
        <v>3</v>
      </c>
      <c r="C6" s="6">
        <v>58.2</v>
      </c>
      <c r="D6" s="129">
        <v>62.1</v>
      </c>
      <c r="E6" s="6">
        <v>53.3</v>
      </c>
      <c r="F6" s="129">
        <v>44.2</v>
      </c>
    </row>
    <row r="7" spans="1:7" ht="12.75" customHeight="1">
      <c r="A7" s="122" t="s">
        <v>487</v>
      </c>
      <c r="B7" s="127" t="s">
        <v>3</v>
      </c>
      <c r="C7" s="127">
        <v>10.7</v>
      </c>
      <c r="D7" s="128">
        <v>34.700000000000003</v>
      </c>
      <c r="E7" s="127">
        <v>65.2</v>
      </c>
      <c r="F7" s="128">
        <v>81.2</v>
      </c>
    </row>
    <row r="8" spans="1:7" ht="12.75" customHeight="1">
      <c r="A8" s="121" t="s">
        <v>4</v>
      </c>
      <c r="B8" s="6" t="s">
        <v>3</v>
      </c>
      <c r="C8" s="6" t="s">
        <v>3</v>
      </c>
      <c r="D8" s="129" t="s">
        <v>3</v>
      </c>
      <c r="E8" s="6" t="s">
        <v>3</v>
      </c>
      <c r="F8" s="129">
        <v>73.900000000000006</v>
      </c>
    </row>
    <row r="9" spans="1:7" ht="12.75" customHeight="1">
      <c r="A9" s="122" t="s">
        <v>5</v>
      </c>
      <c r="B9" s="127" t="s">
        <v>3</v>
      </c>
      <c r="C9" s="127" t="s">
        <v>3</v>
      </c>
      <c r="D9" s="128" t="s">
        <v>3</v>
      </c>
      <c r="E9" s="127" t="s">
        <v>3</v>
      </c>
      <c r="F9" s="128">
        <v>47.5</v>
      </c>
    </row>
    <row r="10" spans="1:7" ht="12.75" customHeight="1">
      <c r="A10" s="133" t="s">
        <v>6</v>
      </c>
      <c r="B10" s="6">
        <v>97.6</v>
      </c>
      <c r="C10" s="6">
        <v>98.7</v>
      </c>
      <c r="D10" s="129">
        <v>99</v>
      </c>
      <c r="E10" s="6">
        <v>99.8</v>
      </c>
      <c r="F10" s="129">
        <v>99.9</v>
      </c>
    </row>
    <row r="11" spans="1:7" ht="12.75" customHeight="1">
      <c r="A11" s="132" t="s">
        <v>7</v>
      </c>
      <c r="B11" s="127">
        <v>96.8</v>
      </c>
      <c r="C11" s="127">
        <v>94.5</v>
      </c>
      <c r="D11" s="128">
        <v>89.7</v>
      </c>
      <c r="E11" s="127">
        <v>90.5</v>
      </c>
      <c r="F11" s="128">
        <v>84.9</v>
      </c>
    </row>
    <row r="12" spans="1:7" ht="12.75" customHeight="1">
      <c r="A12" s="133" t="s">
        <v>8</v>
      </c>
      <c r="B12" s="6">
        <v>11.2</v>
      </c>
      <c r="C12" s="6">
        <v>72.5</v>
      </c>
      <c r="D12" s="129">
        <v>86.3</v>
      </c>
      <c r="E12" s="6">
        <v>92.7</v>
      </c>
      <c r="F12" s="129">
        <v>96.7</v>
      </c>
    </row>
    <row r="13" spans="1:7" ht="12.75" customHeight="1">
      <c r="A13" s="134" t="s">
        <v>431</v>
      </c>
      <c r="B13" s="130" t="s">
        <v>765</v>
      </c>
      <c r="C13" s="130" t="s">
        <v>765</v>
      </c>
      <c r="D13" s="131" t="s">
        <v>765</v>
      </c>
      <c r="E13" s="130" t="s">
        <v>765</v>
      </c>
      <c r="F13" s="131">
        <v>77.900000000000006</v>
      </c>
    </row>
    <row r="14" spans="1:7" ht="25.5" customHeight="1">
      <c r="A14" s="376" t="s">
        <v>10</v>
      </c>
      <c r="B14" s="376"/>
      <c r="C14" s="376"/>
      <c r="D14" s="376"/>
      <c r="E14" s="376"/>
      <c r="F14" s="376"/>
    </row>
    <row r="15" spans="1:7">
      <c r="A15" s="2"/>
      <c r="B15" s="2"/>
      <c r="C15" s="2"/>
      <c r="D15" s="2"/>
      <c r="E15" s="2"/>
      <c r="F15" s="2"/>
    </row>
  </sheetData>
  <mergeCells count="5">
    <mergeCell ref="A3:A4"/>
    <mergeCell ref="A14:F14"/>
    <mergeCell ref="A2:F2"/>
    <mergeCell ref="A1:F1"/>
    <mergeCell ref="B4:F4"/>
  </mergeCells>
  <hyperlinks>
    <hyperlink ref="A1:F1" location="Inhalt!A1" display="Zurück zum Inhalt "/>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Normal="100" workbookViewId="0">
      <selection sqref="A1:D1"/>
    </sheetView>
  </sheetViews>
  <sheetFormatPr baseColWidth="10" defaultColWidth="11.5703125" defaultRowHeight="12.75"/>
  <cols>
    <col min="1" max="1" width="34.42578125" style="211" customWidth="1"/>
    <col min="2" max="4" width="14.28515625" style="211" customWidth="1"/>
    <col min="5" max="16384" width="11.5703125" style="211"/>
  </cols>
  <sheetData>
    <row r="1" spans="1:16" ht="24" customHeight="1">
      <c r="A1" s="375" t="s">
        <v>135</v>
      </c>
      <c r="B1" s="375"/>
      <c r="C1" s="375"/>
      <c r="D1" s="375"/>
    </row>
    <row r="2" spans="1:16" ht="39.950000000000003" customHeight="1">
      <c r="A2" s="393" t="s">
        <v>328</v>
      </c>
      <c r="B2" s="394"/>
      <c r="C2" s="394"/>
      <c r="D2" s="394"/>
    </row>
    <row r="3" spans="1:16" ht="12.75" customHeight="1">
      <c r="A3" s="401" t="s">
        <v>489</v>
      </c>
      <c r="B3" s="541" t="s">
        <v>488</v>
      </c>
      <c r="C3" s="542"/>
      <c r="D3" s="542"/>
    </row>
    <row r="4" spans="1:16" ht="12.75" customHeight="1">
      <c r="A4" s="540"/>
      <c r="B4" s="208" t="s">
        <v>12</v>
      </c>
      <c r="C4" s="208" t="s">
        <v>13</v>
      </c>
      <c r="D4" s="209" t="s">
        <v>14</v>
      </c>
    </row>
    <row r="5" spans="1:16" ht="12.75" customHeight="1">
      <c r="A5" s="402"/>
      <c r="B5" s="395" t="s">
        <v>15</v>
      </c>
      <c r="C5" s="396"/>
      <c r="D5" s="396"/>
    </row>
    <row r="6" spans="1:16" ht="12.75" customHeight="1">
      <c r="A6" s="266" t="s">
        <v>16</v>
      </c>
      <c r="B6" s="254">
        <v>35</v>
      </c>
      <c r="C6" s="254">
        <v>63</v>
      </c>
      <c r="D6" s="255">
        <v>84</v>
      </c>
    </row>
    <row r="7" spans="1:16" ht="12.75" customHeight="1">
      <c r="A7" s="397" t="s">
        <v>17</v>
      </c>
      <c r="B7" s="398"/>
      <c r="C7" s="398"/>
      <c r="D7" s="398"/>
    </row>
    <row r="8" spans="1:16" ht="12.75" customHeight="1">
      <c r="A8" s="267" t="s">
        <v>18</v>
      </c>
      <c r="B8" s="256">
        <v>35</v>
      </c>
      <c r="C8" s="256">
        <v>61</v>
      </c>
      <c r="D8" s="257">
        <v>82</v>
      </c>
    </row>
    <row r="9" spans="1:16" ht="12.75" customHeight="1">
      <c r="A9" s="268" t="s">
        <v>19</v>
      </c>
      <c r="B9" s="258">
        <v>34</v>
      </c>
      <c r="C9" s="258">
        <v>64</v>
      </c>
      <c r="D9" s="259">
        <v>85</v>
      </c>
    </row>
    <row r="10" spans="1:16" s="214" customFormat="1" ht="12.75" customHeight="1">
      <c r="A10" s="389" t="s">
        <v>329</v>
      </c>
      <c r="B10" s="399"/>
      <c r="C10" s="399"/>
      <c r="D10" s="399"/>
      <c r="E10" s="212"/>
      <c r="F10" s="212"/>
      <c r="G10" s="212"/>
      <c r="H10" s="212"/>
      <c r="I10" s="212"/>
      <c r="J10" s="212"/>
      <c r="K10" s="212"/>
      <c r="L10" s="212"/>
      <c r="M10" s="212"/>
      <c r="N10" s="213"/>
      <c r="O10" s="213"/>
      <c r="P10" s="213"/>
    </row>
    <row r="11" spans="1:16" ht="12.75" customHeight="1">
      <c r="A11" s="267" t="s">
        <v>20</v>
      </c>
      <c r="B11" s="256">
        <v>45</v>
      </c>
      <c r="C11" s="256">
        <v>67</v>
      </c>
      <c r="D11" s="257">
        <v>87</v>
      </c>
    </row>
    <row r="12" spans="1:16" ht="12.75" customHeight="1">
      <c r="A12" s="268" t="s">
        <v>21</v>
      </c>
      <c r="B12" s="258">
        <v>32</v>
      </c>
      <c r="C12" s="258">
        <v>65</v>
      </c>
      <c r="D12" s="259">
        <v>92</v>
      </c>
    </row>
    <row r="13" spans="1:16" ht="12.75" customHeight="1">
      <c r="A13" s="267" t="s">
        <v>22</v>
      </c>
      <c r="B13" s="256">
        <v>27</v>
      </c>
      <c r="C13" s="256">
        <v>58</v>
      </c>
      <c r="D13" s="257">
        <v>76</v>
      </c>
    </row>
    <row r="14" spans="1:16" s="214" customFormat="1" ht="12.75" customHeight="1">
      <c r="A14" s="389" t="s">
        <v>23</v>
      </c>
      <c r="B14" s="389"/>
      <c r="C14" s="389"/>
      <c r="D14" s="389"/>
      <c r="E14" s="212"/>
      <c r="F14" s="212"/>
      <c r="G14" s="212"/>
      <c r="H14" s="212"/>
      <c r="I14" s="212"/>
      <c r="J14" s="212"/>
      <c r="K14" s="212"/>
      <c r="L14" s="212"/>
      <c r="M14" s="212"/>
      <c r="N14" s="213"/>
      <c r="O14" s="213"/>
      <c r="P14" s="213"/>
    </row>
    <row r="15" spans="1:16" ht="12.75" customHeight="1">
      <c r="A15" s="265" t="s">
        <v>24</v>
      </c>
      <c r="B15" s="254">
        <v>39</v>
      </c>
      <c r="C15" s="254">
        <v>62</v>
      </c>
      <c r="D15" s="255">
        <v>85</v>
      </c>
    </row>
    <row r="16" spans="1:16" ht="12.75" customHeight="1">
      <c r="A16" s="269" t="s">
        <v>25</v>
      </c>
      <c r="B16" s="260">
        <v>33</v>
      </c>
      <c r="C16" s="260">
        <v>59</v>
      </c>
      <c r="D16" s="261">
        <v>84</v>
      </c>
    </row>
    <row r="17" spans="1:16" s="214" customFormat="1" ht="12.75" customHeight="1">
      <c r="A17" s="389" t="s">
        <v>26</v>
      </c>
      <c r="B17" s="400"/>
      <c r="C17" s="400"/>
      <c r="D17" s="400"/>
      <c r="E17" s="212"/>
      <c r="F17" s="212"/>
      <c r="G17" s="212"/>
      <c r="H17" s="212"/>
      <c r="I17" s="212"/>
      <c r="J17" s="212"/>
      <c r="K17" s="212"/>
      <c r="L17" s="212"/>
      <c r="M17" s="212"/>
      <c r="N17" s="213"/>
      <c r="O17" s="213"/>
      <c r="P17" s="213"/>
    </row>
    <row r="18" spans="1:16" ht="12.75" customHeight="1">
      <c r="A18" s="267" t="s">
        <v>27</v>
      </c>
      <c r="B18" s="256">
        <v>30</v>
      </c>
      <c r="C18" s="256">
        <v>61</v>
      </c>
      <c r="D18" s="257">
        <v>84</v>
      </c>
    </row>
    <row r="19" spans="1:16" ht="12.75" customHeight="1">
      <c r="A19" s="268" t="s">
        <v>28</v>
      </c>
      <c r="B19" s="258">
        <v>53</v>
      </c>
      <c r="C19" s="258">
        <v>69</v>
      </c>
      <c r="D19" s="259">
        <v>83</v>
      </c>
    </row>
    <row r="20" spans="1:16" s="214" customFormat="1" ht="12.75" customHeight="1">
      <c r="A20" s="389" t="s">
        <v>29</v>
      </c>
      <c r="B20" s="389"/>
      <c r="C20" s="389"/>
      <c r="D20" s="389"/>
      <c r="E20" s="212"/>
      <c r="F20" s="212"/>
      <c r="G20" s="212"/>
      <c r="H20" s="212"/>
      <c r="I20" s="212"/>
      <c r="J20" s="212"/>
      <c r="K20" s="212"/>
      <c r="L20" s="212"/>
      <c r="M20" s="212"/>
      <c r="N20" s="213"/>
      <c r="O20" s="213"/>
      <c r="P20" s="213"/>
    </row>
    <row r="21" spans="1:16" s="210" customFormat="1" ht="12.75" customHeight="1">
      <c r="A21" s="267" t="s">
        <v>330</v>
      </c>
      <c r="B21" s="256">
        <v>37</v>
      </c>
      <c r="C21" s="256">
        <v>52</v>
      </c>
      <c r="D21" s="257">
        <v>88</v>
      </c>
    </row>
    <row r="22" spans="1:16" s="210" customFormat="1" ht="12.75" customHeight="1">
      <c r="A22" s="268" t="s">
        <v>331</v>
      </c>
      <c r="B22" s="258">
        <v>51</v>
      </c>
      <c r="C22" s="258">
        <v>62</v>
      </c>
      <c r="D22" s="259">
        <v>84</v>
      </c>
    </row>
    <row r="23" spans="1:16" ht="12.75" customHeight="1">
      <c r="A23" s="267" t="s">
        <v>332</v>
      </c>
      <c r="B23" s="256">
        <v>31</v>
      </c>
      <c r="C23" s="256">
        <v>65</v>
      </c>
      <c r="D23" s="262">
        <v>83</v>
      </c>
    </row>
    <row r="24" spans="1:16" s="214" customFormat="1" ht="12.75" customHeight="1">
      <c r="A24" s="389" t="s">
        <v>30</v>
      </c>
      <c r="B24" s="389"/>
      <c r="C24" s="389"/>
      <c r="D24" s="389"/>
      <c r="E24" s="212"/>
      <c r="F24" s="212"/>
      <c r="G24" s="212"/>
      <c r="H24" s="212"/>
      <c r="I24" s="212"/>
      <c r="J24" s="212"/>
      <c r="K24" s="212"/>
      <c r="L24" s="212"/>
      <c r="M24" s="212"/>
      <c r="N24" s="213"/>
      <c r="O24" s="213"/>
      <c r="P24" s="213"/>
    </row>
    <row r="25" spans="1:16" ht="12.75" customHeight="1">
      <c r="A25" s="267" t="s">
        <v>31</v>
      </c>
      <c r="B25" s="256">
        <v>31</v>
      </c>
      <c r="C25" s="256">
        <v>63</v>
      </c>
      <c r="D25" s="257">
        <v>84</v>
      </c>
    </row>
    <row r="26" spans="1:16" ht="12.75" customHeight="1">
      <c r="A26" s="270" t="s">
        <v>32</v>
      </c>
      <c r="B26" s="263">
        <v>46</v>
      </c>
      <c r="C26" s="263">
        <v>61</v>
      </c>
      <c r="D26" s="264">
        <v>84</v>
      </c>
    </row>
    <row r="27" spans="1:16" s="214" customFormat="1" ht="25.5" customHeight="1">
      <c r="A27" s="390" t="s">
        <v>412</v>
      </c>
      <c r="B27" s="391"/>
      <c r="C27" s="391"/>
      <c r="D27" s="391"/>
      <c r="E27" s="215"/>
      <c r="F27" s="215"/>
      <c r="G27" s="215"/>
    </row>
    <row r="28" spans="1:16">
      <c r="A28" s="392" t="s">
        <v>333</v>
      </c>
      <c r="B28" s="392"/>
      <c r="C28" s="392"/>
    </row>
  </sheetData>
  <mergeCells count="13">
    <mergeCell ref="A1:D1"/>
    <mergeCell ref="A20:D20"/>
    <mergeCell ref="A24:D24"/>
    <mergeCell ref="A27:D27"/>
    <mergeCell ref="A28:C28"/>
    <mergeCell ref="A2:D2"/>
    <mergeCell ref="B5:D5"/>
    <mergeCell ref="A7:D7"/>
    <mergeCell ref="A10:D10"/>
    <mergeCell ref="A14:D14"/>
    <mergeCell ref="A17:D17"/>
    <mergeCell ref="A3:A5"/>
    <mergeCell ref="B3:D3"/>
  </mergeCells>
  <hyperlinks>
    <hyperlink ref="A1" location="Inhalt!A1" display="Zurück zum Inhalt "/>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30</vt:i4>
      </vt:variant>
    </vt:vector>
  </HeadingPairs>
  <TitlesOfParts>
    <vt:vector size="30" baseType="lpstr">
      <vt:lpstr>Inhalt</vt:lpstr>
      <vt:lpstr>Abb. H2-1</vt:lpstr>
      <vt:lpstr>Abb. H2-2</vt:lpstr>
      <vt:lpstr>Abb. H2-3</vt:lpstr>
      <vt:lpstr>Abb. H2-4</vt:lpstr>
      <vt:lpstr>Abb. H2-5</vt:lpstr>
      <vt:lpstr>Abb. H2-6</vt:lpstr>
      <vt:lpstr>Tab. H2-1web</vt:lpstr>
      <vt:lpstr>Tab. H2-2web</vt:lpstr>
      <vt:lpstr>Tab. H2-3web</vt:lpstr>
      <vt:lpstr>Tab. H2-4web</vt:lpstr>
      <vt:lpstr>Tab. H2-5web</vt:lpstr>
      <vt:lpstr>Tab. H2-6web</vt:lpstr>
      <vt:lpstr>Tab. H2-7web</vt:lpstr>
      <vt:lpstr>Tab. H2-8web</vt:lpstr>
      <vt:lpstr>Tab. H2-9web</vt:lpstr>
      <vt:lpstr>Tab. H2-10web</vt:lpstr>
      <vt:lpstr>Tab. H2-11web</vt:lpstr>
      <vt:lpstr>Tab. H2-12web</vt:lpstr>
      <vt:lpstr>Tab. H2-13web</vt:lpstr>
      <vt:lpstr>Tab. H2-14web</vt:lpstr>
      <vt:lpstr>Tab. H2-15web</vt:lpstr>
      <vt:lpstr>Tab. H2-16web</vt:lpstr>
      <vt:lpstr>Tab. H2-17web</vt:lpstr>
      <vt:lpstr>Tab. H2-18web</vt:lpstr>
      <vt:lpstr>Tab. H2-19web</vt:lpstr>
      <vt:lpstr>Tab. H2-20web</vt:lpstr>
      <vt:lpstr>Tab. H2-21web</vt:lpstr>
      <vt:lpstr>Tab. H2-22web</vt:lpstr>
      <vt:lpstr>Tab. H2-23web</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Schulz, Stefan</dc:creator>
  <cp:lastModifiedBy>Kühne, Stefan</cp:lastModifiedBy>
  <dcterms:created xsi:type="dcterms:W3CDTF">2020-01-29T09:01:32Z</dcterms:created>
  <dcterms:modified xsi:type="dcterms:W3CDTF">2020-06-21T10:12:02Z</dcterms:modified>
</cp:coreProperties>
</file>