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L:\BBE\_Bildungsbericht 2020\3_Öffentlichkeitsarbeit\3_Webseite\Excel-Dateien\"/>
    </mc:Choice>
  </mc:AlternateContent>
  <bookViews>
    <workbookView xWindow="0" yWindow="0" windowWidth="28800" windowHeight="11835" tabRatio="787" activeTab="11"/>
  </bookViews>
  <sheets>
    <sheet name="Inhalt" sheetId="15" r:id="rId1"/>
    <sheet name="Abb. G1-1" sheetId="16" r:id="rId2"/>
    <sheet name="Abb. G1-2" sheetId="17" r:id="rId3"/>
    <sheet name="Abb. G1-3" sheetId="18" r:id="rId4"/>
    <sheet name="Abb. G1-4" sheetId="19" r:id="rId5"/>
    <sheet name="Abb. G1-5" sheetId="20" r:id="rId6"/>
    <sheet name="Tab. G1-1web" sheetId="2" r:id="rId7"/>
    <sheet name="Tab. G1-2web" sheetId="1" r:id="rId8"/>
    <sheet name="Tab. G1-3web" sheetId="3" r:id="rId9"/>
    <sheet name="Tab. G1-4web" sheetId="4" r:id="rId10"/>
    <sheet name="Tab. G1-5web" sheetId="5" r:id="rId11"/>
    <sheet name="Tab. G1-6web" sheetId="6" r:id="rId12"/>
    <sheet name="Tab. G1-7web" sheetId="7" r:id="rId13"/>
    <sheet name="Tab. G1-8web" sheetId="9" r:id="rId14"/>
    <sheet name="Tab. G1-9web" sheetId="10" r:id="rId15"/>
    <sheet name="Tab. G1-10web" sheetId="11" r:id="rId16"/>
    <sheet name="Tab. G1-11web" sheetId="12" r:id="rId17"/>
    <sheet name="Tab. G1-12web" sheetId="13" r:id="rId18"/>
  </sheets>
  <externalReferences>
    <externalReference r:id="rId19"/>
    <externalReference r:id="rId20"/>
    <externalReference r:id="rId21"/>
  </externalReferences>
  <definedNames>
    <definedName name="___________________C22b7">#REF!</definedName>
    <definedName name="_________________C22b7">#REF!</definedName>
    <definedName name="________________C22b7">#REF!</definedName>
    <definedName name="_______________C22b7">#REF!</definedName>
    <definedName name="______________C22b7">#REF!</definedName>
    <definedName name="_____________C22b7">#REF!</definedName>
    <definedName name="____________C22b7">#REF!</definedName>
    <definedName name="___________C22b7">#REF!</definedName>
    <definedName name="__________C22b7">#REF!</definedName>
    <definedName name="_________C22b7">#REF!</definedName>
    <definedName name="________C22b7">#REF!</definedName>
    <definedName name="_______C22b7">#REF!</definedName>
    <definedName name="______C22b7">#REF!</definedName>
    <definedName name="_____C22b7">#REF!</definedName>
    <definedName name="____C22b7">#REF!</definedName>
    <definedName name="___C22b7">#REF!</definedName>
    <definedName name="__123Graph_A" hidden="1">[1]Daten!#REF!</definedName>
    <definedName name="__123Graph_B" hidden="1">[1]Daten!#REF!</definedName>
    <definedName name="__123Graph_C" hidden="1">[1]Daten!#REF!</definedName>
    <definedName name="__123Graph_D" hidden="1">[1]Daten!#REF!</definedName>
    <definedName name="__123Graph_E" hidden="1">[1]Daten!#REF!</definedName>
    <definedName name="__123Graph_F" hidden="1">[1]Daten!#REF!</definedName>
    <definedName name="__123Graph_X" hidden="1">[1]Daten!#REF!</definedName>
    <definedName name="__C22b7">#REF!</definedName>
    <definedName name="_C22b7">#REF!</definedName>
    <definedName name="_EX1">#REF!</definedName>
    <definedName name="_EX2">#REF!</definedName>
    <definedName name="_Fill" hidden="1">#REF!</definedName>
    <definedName name="_Fill_neu" hidden="1">#REF!</definedName>
    <definedName name="Alle">[2]MZ_Daten!$E$1:$E$65536</definedName>
    <definedName name="Alter">#REF!</definedName>
    <definedName name="ANLERNAUSBILDUNG">[2]MZ_Daten!$Q$1:$Q$65536</definedName>
    <definedName name="AS_MitAngabe">[2]MZ_Daten!$F$1:$F$65536</definedName>
    <definedName name="AS_OhneAngabezurArt">[2]MZ_Daten!$M$1:$M$65536</definedName>
    <definedName name="AS_OhneAS">[2]MZ_Daten!$N$1:$N$65536</definedName>
    <definedName name="asdf">#REF!</definedName>
    <definedName name="asdfasfddf">#REF!</definedName>
    <definedName name="bb">#REF!</definedName>
    <definedName name="BERUFSFACHSCHULE">[2]MZ_Daten!$T$1:$T$65536</definedName>
    <definedName name="BS_MitAngabe">[2]MZ_Daten!$AE$1:$AE$65536</definedName>
    <definedName name="BS_OhneAbschluss">[2]MZ_Daten!$AB$1:$AB$65536</definedName>
    <definedName name="BS_OhneAngabe">[2]MZ_Daten!$AA$1:$AA$65536</definedName>
    <definedName name="BVJ">[2]MZ_Daten!$R$1:$R$65536</definedName>
    <definedName name="DOKPROT">#REF!</definedName>
    <definedName name="DRUAU01">#REF!</definedName>
    <definedName name="DRUAU02">#REF!</definedName>
    <definedName name="DRUAU03">#REF!</definedName>
    <definedName name="DRUAU04">#REF!</definedName>
    <definedName name="DRUAU04A">#REF!</definedName>
    <definedName name="DRUAU05">#REF!</definedName>
    <definedName name="DRUAU06">#REF!</definedName>
    <definedName name="DRUAU06A">#REF!</definedName>
    <definedName name="druau5">#REF!</definedName>
    <definedName name="druch">#REF!</definedName>
    <definedName name="DRUCK01">#REF!</definedName>
    <definedName name="DRUCK02">#REF!</definedName>
    <definedName name="DRUCK03">#REF!</definedName>
    <definedName name="DRUCK04">#REF!</definedName>
    <definedName name="DRUCK05">#REF!</definedName>
    <definedName name="DRUCK06">#REF!</definedName>
    <definedName name="DRUCK07">#REF!</definedName>
    <definedName name="DRUCK08">#REF!</definedName>
    <definedName name="DRUCK09">#REF!</definedName>
    <definedName name="DRUCK10">#REF!</definedName>
    <definedName name="DRUCK11">#REF!</definedName>
    <definedName name="DRUCK11A">#REF!</definedName>
    <definedName name="DRUCK11B">#REF!</definedName>
    <definedName name="DRUCK12">#REF!</definedName>
    <definedName name="DRUCK13">#REF!</definedName>
    <definedName name="DRUCK14">#REF!</definedName>
    <definedName name="DRUCK15">#REF!</definedName>
    <definedName name="DRUCK16">#REF!</definedName>
    <definedName name="DRUCK17">#REF!</definedName>
    <definedName name="DRUCK18">#REF!</definedName>
    <definedName name="DRUCK19">#REF!</definedName>
    <definedName name="DRUCK1A">#REF!</definedName>
    <definedName name="DRUCK1B">#REF!</definedName>
    <definedName name="DRUCK20">#REF!</definedName>
    <definedName name="DRUCK21">#REF!</definedName>
    <definedName name="DRUCK22">#REF!</definedName>
    <definedName name="DRUCK23">#REF!</definedName>
    <definedName name="DRUCK24">#REF!</definedName>
    <definedName name="DRUCK25">#REF!</definedName>
    <definedName name="DRUCK26">#REF!</definedName>
    <definedName name="DRUCK27">#REF!</definedName>
    <definedName name="DRUCK28">#REF!</definedName>
    <definedName name="DRUCK29">#REF!</definedName>
    <definedName name="DRUCK30">#REF!</definedName>
    <definedName name="DRUCK31">#REF!</definedName>
    <definedName name="DRUCK32">#REF!</definedName>
    <definedName name="DRUCK33">#REF!</definedName>
    <definedName name="DRUCK34">#REF!</definedName>
    <definedName name="DRUCK35">#REF!</definedName>
    <definedName name="DRUCK36">#REF!</definedName>
    <definedName name="DRUCK37">#REF!</definedName>
    <definedName name="DRUCK38">#REF!</definedName>
    <definedName name="DRUCK39">#REF!</definedName>
    <definedName name="DRUCK40">#REF!</definedName>
    <definedName name="DRUCK41">#REF!</definedName>
    <definedName name="Druck41a">#REF!</definedName>
    <definedName name="DRUCK42">#REF!</definedName>
    <definedName name="druck42a">#REF!</definedName>
    <definedName name="DRUCK43">#REF!</definedName>
    <definedName name="DRUCK44">#REF!</definedName>
    <definedName name="DRUCK45">#REF!</definedName>
    <definedName name="DRUCK46">#REF!</definedName>
    <definedName name="DRUCK47">#REF!</definedName>
    <definedName name="DRUCK48">#REF!</definedName>
    <definedName name="DRUCK49">#REF!</definedName>
    <definedName name="DRUCK50">#REF!</definedName>
    <definedName name="DRUCK51">#REF!</definedName>
    <definedName name="DRUCK52">#REF!</definedName>
    <definedName name="DRUCK53">#REF!</definedName>
    <definedName name="DRUCK54">#REF!</definedName>
    <definedName name="DRUCK61">#REF!</definedName>
    <definedName name="DRUCK62">#REF!</definedName>
    <definedName name="DRUCK63">#REF!</definedName>
    <definedName name="DRUCK64">#REF!</definedName>
    <definedName name="DRUFS01">#REF!</definedName>
    <definedName name="DRUFS02">#REF!</definedName>
    <definedName name="DRUFS03">#REF!</definedName>
    <definedName name="DRUFS04">#REF!</definedName>
    <definedName name="DRUFS05">#REF!</definedName>
    <definedName name="DRUFS06">#REF!</definedName>
    <definedName name="DRUHI01">#REF!</definedName>
    <definedName name="DRUHI02">#REF!</definedName>
    <definedName name="DRUHI03">#REF!</definedName>
    <definedName name="DRUHI04">#REF!</definedName>
    <definedName name="DRUHI05">#REF!</definedName>
    <definedName name="DRUHI06">#REF!</definedName>
    <definedName name="DRUHI07">#REF!</definedName>
    <definedName name="errr">#REF!</definedName>
    <definedName name="Fachhochschulreife">[2]MZ_Daten!$K$1:$K$65536</definedName>
    <definedName name="FACHSCHULE">[2]MZ_Daten!$U$1:$U$65536</definedName>
    <definedName name="FACHSCHULE_DDR">[2]MZ_Daten!$V$1:$V$65536</definedName>
    <definedName name="FH">[2]MZ_Daten!$X$1:$X$65536</definedName>
    <definedName name="Hochschulreife">[2]MZ_Daten!$L$1:$L$65536</definedName>
    <definedName name="ins">#REF!</definedName>
    <definedName name="Key_3_Schule">#REF!</definedName>
    <definedName name="Key_4_Schule">#REF!</definedName>
    <definedName name="Key_5_Schule">#REF!</definedName>
    <definedName name="Key_5er">[2]MZ_Daten!$AM$1:$AM$65536</definedName>
    <definedName name="Key_6_Schule">#REF!</definedName>
    <definedName name="LEERE">[2]MZ_Daten!$S$1:$S$65536</definedName>
    <definedName name="m">#REF!</definedName>
    <definedName name="MAKROER1">#REF!</definedName>
    <definedName name="MAKROER2">#REF!</definedName>
    <definedName name="n">#REF!</definedName>
    <definedName name="nn">#REF!</definedName>
    <definedName name="NochInSchule">[2]MZ_Daten!$G$1:$G$65536</definedName>
    <definedName name="NW">[3]schulform!$C$20</definedName>
    <definedName name="POS">[2]MZ_Daten!$I$1:$I$65536</definedName>
    <definedName name="PROMOTION">[2]MZ_Daten!$Z$1:$Z$65536</definedName>
    <definedName name="PROT01VK">#REF!</definedName>
    <definedName name="Realschule">[2]MZ_Daten!$J$1:$J$65536</definedName>
    <definedName name="staat">#REF!</definedName>
    <definedName name="Über_get">#REF!</definedName>
    <definedName name="UNI">[2]MZ_Daten!$Y$1:$Y$65536</definedName>
    <definedName name="VerwFH">[2]MZ_Daten!$W$1:$W$65536</definedName>
    <definedName name="VolksHauptschule">[2]MZ_Daten!$H$1:$H$65536</definedName>
    <definedName name="xxx">#REF!</definedName>
  </definedNames>
  <calcPr calcId="162913" iterate="1" iterateCount="1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13" i="13" l="1"/>
  <c r="D6" i="13" s="1"/>
  <c r="B13" i="13"/>
  <c r="B6" i="13" s="1"/>
  <c r="E6" i="13"/>
  <c r="C6" i="13"/>
  <c r="D6" i="10"/>
  <c r="B6" i="10"/>
  <c r="E6" i="10" l="1"/>
  <c r="C6" i="10"/>
</calcChain>
</file>

<file path=xl/sharedStrings.xml><?xml version="1.0" encoding="utf-8"?>
<sst xmlns="http://schemas.openxmlformats.org/spreadsheetml/2006/main" count="669" uniqueCount="349">
  <si>
    <t>Personal</t>
  </si>
  <si>
    <t>Mittelwert</t>
  </si>
  <si>
    <t>1. Quartil</t>
  </si>
  <si>
    <t>Median</t>
  </si>
  <si>
    <t>3. Quartil</t>
  </si>
  <si>
    <t>Minimum</t>
  </si>
  <si>
    <t>Angestellte / Beamte</t>
  </si>
  <si>
    <t>Honorarkräfte</t>
  </si>
  <si>
    <t>Ehrenamtlich Tätige</t>
  </si>
  <si>
    <t>Anbietertyp</t>
  </si>
  <si>
    <t>Mittlerer Anteil der Einnahmen durch … an gesamten Einnahmen</t>
  </si>
  <si>
    <t>Betriebe</t>
  </si>
  <si>
    <t>Arbeitsagenturen/
Jobcenter</t>
  </si>
  <si>
    <t>Kommunen, Länder, Bund, EU</t>
  </si>
  <si>
    <t>Sonstige</t>
  </si>
  <si>
    <t>in %</t>
  </si>
  <si>
    <t>Insgesamt</t>
  </si>
  <si>
    <t>Volkshochschule</t>
  </si>
  <si>
    <t>Fachhoch-/Hochschule, wis. Akademie</t>
  </si>
  <si>
    <t>Berufliche Schule</t>
  </si>
  <si>
    <t>(Sonstiges) staatlich</t>
  </si>
  <si>
    <t>Private Einrichtung (gemeinnützig tätig)</t>
  </si>
  <si>
    <t>Wirtschaftsnahe Einrichtung (wie Kammer, Innung, Berufsverband oder Ableger davon)</t>
  </si>
  <si>
    <t>Einrichtung einer Kirche, Partei, Gewerkschaft, Stiftung, eines Verbandes oder Vereins</t>
  </si>
  <si>
    <t>Kommerziell</t>
  </si>
  <si>
    <t>Tab. G1-3web: Anzahl Einrichtungen der Weiterbildung nach Raumordnungsregion und Anbietertyp</t>
  </si>
  <si>
    <t>Raumordnungsregion</t>
  </si>
  <si>
    <t>Anzahl</t>
  </si>
  <si>
    <t>Schleswig-Holstein Mitte</t>
  </si>
  <si>
    <t>Schleswig-Holstein Nord</t>
  </si>
  <si>
    <t>Schleswig-Holstein Ost</t>
  </si>
  <si>
    <t>Schleswig-Holstein Süd</t>
  </si>
  <si>
    <t>Schleswig-Holstein Süd-West</t>
  </si>
  <si>
    <t>Hamburg</t>
  </si>
  <si>
    <t>Braunschweig</t>
  </si>
  <si>
    <t>Bremen-Umland</t>
  </si>
  <si>
    <t>Bremerhaven</t>
  </si>
  <si>
    <t>Emsland</t>
  </si>
  <si>
    <t>Göttingen</t>
  </si>
  <si>
    <t>Hamburg-Umland-Süd</t>
  </si>
  <si>
    <t>Hannover</t>
  </si>
  <si>
    <t>Hildesheim</t>
  </si>
  <si>
    <t>Lüneburg</t>
  </si>
  <si>
    <t>Oldenburg</t>
  </si>
  <si>
    <t>Osnabrück</t>
  </si>
  <si>
    <t>Ost-Friesland</t>
  </si>
  <si>
    <t>Südheide</t>
  </si>
  <si>
    <t>Bremen</t>
  </si>
  <si>
    <t>Aachen</t>
  </si>
  <si>
    <t>Arnsberg</t>
  </si>
  <si>
    <t>Bielefeld</t>
  </si>
  <si>
    <t>Bochum/Hagen</t>
  </si>
  <si>
    <t>Bonn</t>
  </si>
  <si>
    <t>Dortmund</t>
  </si>
  <si>
    <t>Duisburg/Essen</t>
  </si>
  <si>
    <t>Düsseldorf</t>
  </si>
  <si>
    <t>Emscher-Lippe</t>
  </si>
  <si>
    <t>Köln</t>
  </si>
  <si>
    <t>Münster</t>
  </si>
  <si>
    <t>Paderborn</t>
  </si>
  <si>
    <t>Siegen</t>
  </si>
  <si>
    <t>Mittelhessen</t>
  </si>
  <si>
    <t>Nordhessen</t>
  </si>
  <si>
    <t>Osthessen</t>
  </si>
  <si>
    <t>Rhein-Main</t>
  </si>
  <si>
    <t>Starkenburg</t>
  </si>
  <si>
    <t>Mittelrhein-Westerwald</t>
  </si>
  <si>
    <t>Rheinhessen-Nahe</t>
  </si>
  <si>
    <t>Rheinpfalz</t>
  </si>
  <si>
    <t>Trier</t>
  </si>
  <si>
    <t>Westpfalz</t>
  </si>
  <si>
    <t>Bodensee-Oberschwaben</t>
  </si>
  <si>
    <t>Donau-Iller (BW)</t>
  </si>
  <si>
    <t>Franken</t>
  </si>
  <si>
    <t>Hochrhein-Bodensee</t>
  </si>
  <si>
    <t>Mittlerer Oberrhein</t>
  </si>
  <si>
    <t>Neckar-Alb</t>
  </si>
  <si>
    <t>Nordschwarzwald</t>
  </si>
  <si>
    <t>Ostwürttemberg</t>
  </si>
  <si>
    <t>Schwarzwald-Baar-Heuberg</t>
  </si>
  <si>
    <t>Stuttgart</t>
  </si>
  <si>
    <t>Südlicher Oberrhein</t>
  </si>
  <si>
    <t>Unterer Neckar</t>
  </si>
  <si>
    <t>Allgäu</t>
  </si>
  <si>
    <t>Augsburg</t>
  </si>
  <si>
    <t>Bayerischer Untermain</t>
  </si>
  <si>
    <t>Donau-Iller (BY)</t>
  </si>
  <si>
    <t>Donau-Wald</t>
  </si>
  <si>
    <t>Industrieregion Mittelfranken</t>
  </si>
  <si>
    <t>Ingolstadt</t>
  </si>
  <si>
    <t>Landshut</t>
  </si>
  <si>
    <t>Main-Rhön</t>
  </si>
  <si>
    <t>München</t>
  </si>
  <si>
    <t>Oberfranken-Ost</t>
  </si>
  <si>
    <t>Oberfranken-West</t>
  </si>
  <si>
    <t>Oberland</t>
  </si>
  <si>
    <t>Oberpfalz-Nord</t>
  </si>
  <si>
    <t>Regensburg</t>
  </si>
  <si>
    <t>Südostoberbayern</t>
  </si>
  <si>
    <t>Westmittelfranken</t>
  </si>
  <si>
    <t>Würzburg</t>
  </si>
  <si>
    <t>Saar</t>
  </si>
  <si>
    <t>Berlin</t>
  </si>
  <si>
    <t>Havelland-Fläming</t>
  </si>
  <si>
    <t>Lausitz-Spreewald</t>
  </si>
  <si>
    <t>Oderland-Spree</t>
  </si>
  <si>
    <t>Prignitz-Oberhavel</t>
  </si>
  <si>
    <t>Uckermark-Barnim</t>
  </si>
  <si>
    <t>Mecklenburgische Seenplatte</t>
  </si>
  <si>
    <t>Mittleres Mecklenburg/Rostock</t>
  </si>
  <si>
    <t>Vorpommern</t>
  </si>
  <si>
    <t>Westmecklenburg</t>
  </si>
  <si>
    <t>Oberes Elbtal/Osterzgebirge</t>
  </si>
  <si>
    <t>Oberlausitz-Niederschlesien</t>
  </si>
  <si>
    <t>Südsachsen</t>
  </si>
  <si>
    <t>Westsachsen</t>
  </si>
  <si>
    <t>Altmark</t>
  </si>
  <si>
    <t>Anhalt-Bitterfeld-Wittenberg</t>
  </si>
  <si>
    <t>Halle/S.</t>
  </si>
  <si>
    <t>Magdeburg</t>
  </si>
  <si>
    <t>Mittelthüringen</t>
  </si>
  <si>
    <t>Nordthüringen</t>
  </si>
  <si>
    <t>Ostthüringen</t>
  </si>
  <si>
    <t>Südthüringen</t>
  </si>
  <si>
    <t>Segment der Weiterbildung</t>
  </si>
  <si>
    <t>Anbieter der Weiterbildung</t>
  </si>
  <si>
    <t>Realisiertes Weiterbildungsangebot: Aktivitäten</t>
  </si>
  <si>
    <t>Betriebliche Weiterbildung</t>
  </si>
  <si>
    <t>Individuelle berufsbezogene Weiterbildung</t>
  </si>
  <si>
    <t>Realisiertes Weiterbildungsangebot: Stundenvolumen</t>
  </si>
  <si>
    <t>Tab. G1-5web: Anteile der Anbietertypen an realisierten Weiterbildungsangebot nach Segmenten</t>
  </si>
  <si>
    <t>Gemeinschaftliche Anbieter</t>
  </si>
  <si>
    <t>Industrie- und Handels- oder Handwerkskammer, eine Arbeitgeberorganisation</t>
  </si>
  <si>
    <t>Ein gemeinnütziger Verein einer Partei oder eine soziale, kulturelle oder politische Initiative</t>
  </si>
  <si>
    <t>Staatliche Anbieter</t>
  </si>
  <si>
    <t>Eine Universität, Hochschule oder Fernuniversität bzw. ein an eine Hochschule angegliedertes Institut oder Organisation oder eine andere wissenschaftliche Einrichtung</t>
  </si>
  <si>
    <t>Betriebliche Anbieter</t>
  </si>
  <si>
    <t>Arbeitgeber</t>
  </si>
  <si>
    <t>Eine andere Firma, z.·B. der Hersteller oder Lieferant eines Produkts</t>
  </si>
  <si>
    <t>Kommerzielle Anbieter</t>
  </si>
  <si>
    <t xml:space="preserve">Andere Einrichtung der Erwachsenenbildung </t>
  </si>
  <si>
    <t>Andere Einrichtung oder Person</t>
  </si>
  <si>
    <t>Keine Angabe</t>
  </si>
  <si>
    <t>Betriebsmerkmale</t>
  </si>
  <si>
    <t>Nach Betriebsgröße</t>
  </si>
  <si>
    <t>1 bis 9 Beschäftigte</t>
  </si>
  <si>
    <t>10 bis 49 Beschäftigte</t>
  </si>
  <si>
    <t>50 bis 249 Beschäftigte</t>
  </si>
  <si>
    <t>250 und mehr Beschäftigte</t>
  </si>
  <si>
    <t>Nach Branche</t>
  </si>
  <si>
    <t>Bergbau/Energie/Wasser/Abfall</t>
  </si>
  <si>
    <t>•</t>
  </si>
  <si>
    <t>Nahrung/Genuss</t>
  </si>
  <si>
    <t>Information/Kommunikation</t>
  </si>
  <si>
    <t>Land-/Forstwirtschaft</t>
  </si>
  <si>
    <t>Verbrauchsgüter</t>
  </si>
  <si>
    <t>Produktionsgüter</t>
  </si>
  <si>
    <t>Baugewerbe</t>
  </si>
  <si>
    <t>Handel/Reparatur von KFZ</t>
  </si>
  <si>
    <t>Verkehr und Lagerei</t>
  </si>
  <si>
    <t>Beherbergung und Gastronomie</t>
  </si>
  <si>
    <t>Erziehung und Unterricht</t>
  </si>
  <si>
    <t>Gesundheits- und Sozialwesen</t>
  </si>
  <si>
    <t>Sonstige Dienstleistungen</t>
  </si>
  <si>
    <t>Nach Anteil Vollzeitbeschäftigter mit geregelten Arbeitszeiten</t>
  </si>
  <si>
    <t>** 18er Branchendifferenzierung nach WZ2008</t>
  </si>
  <si>
    <t>Maßnahme der Weiterbildung</t>
  </si>
  <si>
    <t>Weiterbildung am Arbeitsplatz</t>
  </si>
  <si>
    <t>Teilnahme an Vorträgen</t>
  </si>
  <si>
    <t>Job Rotation</t>
  </si>
  <si>
    <t>Qualitäts-/Werkstattzirkel</t>
  </si>
  <si>
    <t>Sonstiges</t>
  </si>
  <si>
    <t>Kursart</t>
  </si>
  <si>
    <t>Allgemeiner Integrationskurs</t>
  </si>
  <si>
    <t>Alphabetisierungskurs</t>
  </si>
  <si>
    <t>Eltern- bzw. Frauenintegrationskurs</t>
  </si>
  <si>
    <t>Förderkurs</t>
  </si>
  <si>
    <t>Intensivkurs</t>
  </si>
  <si>
    <t>Jugendintegrationskurs</t>
  </si>
  <si>
    <t>Zweitschriftlernerkurs</t>
  </si>
  <si>
    <t>Sonstiger spezieller Integrationskurs</t>
  </si>
  <si>
    <t>Zugelassene  Integrationskursträger</t>
  </si>
  <si>
    <t>Baden-Württemberg</t>
  </si>
  <si>
    <t>Bayern</t>
  </si>
  <si>
    <t>Brandenburg</t>
  </si>
  <si>
    <t>Hessen</t>
  </si>
  <si>
    <t>Mecklenburg-Vorpommern</t>
  </si>
  <si>
    <t>Niedersachsen</t>
  </si>
  <si>
    <t>Nordrhein-Westfalen</t>
  </si>
  <si>
    <t>Rheinland-Pfalz</t>
  </si>
  <si>
    <t>Saarland</t>
  </si>
  <si>
    <t>Sachsen</t>
  </si>
  <si>
    <t>Sachsen-Anhalt</t>
  </si>
  <si>
    <t>Schleswig-Holstein</t>
  </si>
  <si>
    <t>Thüringen</t>
  </si>
  <si>
    <t>Unbekannt</t>
  </si>
  <si>
    <t>Jugendkurs</t>
  </si>
  <si>
    <t>-</t>
  </si>
  <si>
    <t>Integrationsträger</t>
  </si>
  <si>
    <t xml:space="preserve">Anzahl </t>
  </si>
  <si>
    <t>Kursträger</t>
  </si>
  <si>
    <t xml:space="preserve">Insgesamt </t>
  </si>
  <si>
    <t>Neue Kursteilnehmende</t>
  </si>
  <si>
    <t>Trägerart</t>
  </si>
  <si>
    <t>Volkshochschulen (VHS)</t>
  </si>
  <si>
    <t>Sprach-/Fachschulen</t>
  </si>
  <si>
    <t>Bildungswerke/-stätten</t>
  </si>
  <si>
    <t>Freie Trägergruppen</t>
  </si>
  <si>
    <t>Initiativgruppen</t>
  </si>
  <si>
    <t>Betr./überbetr. Aus-/Fortbildungsstätte</t>
  </si>
  <si>
    <t>Sonstige Trägergruppen</t>
  </si>
  <si>
    <t>Inhalt</t>
  </si>
  <si>
    <t>Zeichenerklärung in den Tabellen</t>
  </si>
  <si>
    <t>–</t>
  </si>
  <si>
    <t>= nichts vorhanden</t>
  </si>
  <si>
    <t>= Zahlenwert größer als null, aber kleiner als die Hälfte der verwendeten Einheit</t>
  </si>
  <si>
    <t>/</t>
  </si>
  <si>
    <t>= keine Angaben, da Zahlenwert nicht sicher genug</t>
  </si>
  <si>
    <t>(n)</t>
  </si>
  <si>
    <t>= Aussagewert eingeschränkt, da die Stichprobe sehr klein ist</t>
  </si>
  <si>
    <t>·</t>
  </si>
  <si>
    <t>= keine Daten verfügbar</t>
  </si>
  <si>
    <t>X</t>
  </si>
  <si>
    <t>= Kategorie nicht zutreffend</t>
  </si>
  <si>
    <t>x( )</t>
  </si>
  <si>
    <t>= Die Daten sind in einer anderen Kategorie oder Spalte der Tabelle enthalten</t>
  </si>
  <si>
    <t>Abweichungen in den Summen erklären sich durch Runden der Zahlen.</t>
  </si>
  <si>
    <t>Externe Kurse</t>
  </si>
  <si>
    <t>Interne Kurse</t>
  </si>
  <si>
    <t>Selbstgesteuertes Lernen</t>
  </si>
  <si>
    <t xml:space="preserve">Tab. G1-6web: Anteil weiterbildungsaktiver* Betriebe 2001 bis 2018 nach Betriebsgröße, Branche** und Beschäftigungsmerkmalen (in %) </t>
  </si>
  <si>
    <t>Nach Anteil Beschäftigter mit einfachen Tätigkeiten</t>
  </si>
  <si>
    <t>Tab. G1-8web: Begonnene Integrationskurse im Jahr 2018 nach Kursarten (in %)</t>
  </si>
  <si>
    <t>Tab. G1-9web: Zugelassene Integrationskursträger zum Stichtag 31.12.2017 und 31.12.2018 nach Bundesländern</t>
  </si>
  <si>
    <t>Tab. G1-11web: Zugelassene Integrationskursträger nach Trägerart, neue und wiederholende Kursteilnehmende 2010-2018</t>
  </si>
  <si>
    <t>Tab. G1-12web: Neue Kursteilnehmende im Jahr 2017 und 2018 nach Trägerarten</t>
  </si>
  <si>
    <t>Fallzahl: n = 3.994 non-formale Bildungsaktivitäten.</t>
  </si>
  <si>
    <t>Quelle: IAB, IAB-Betriebspanel, doi:10.5164/IAB.IABBP9318.de.en.v1, gewichtete Daten, eigene Berechnungen</t>
  </si>
  <si>
    <t>* Ein Betrieb gilt als weiterbildungsaktiv, wenn Mitarbeitende freigestellt wurden oder Weiterbildung mindestens teilfinanziert wurde innerhalb des 1. Halbjahrs des Befragungsjahrs.</t>
  </si>
  <si>
    <t>Nichtberufsbezogene Weiterbildung</t>
  </si>
  <si>
    <t>Fallzahlen:  2001: n = 15.723; 2003: n = 16.139; 2005: n = 16.261; 2007: n = 16.162; 2008: n = 16.029; 2009: n = 16.125; 2010: n = 16.281; 2011: n = 15.936; 2012: n = 16.246; 2013: n = 16.476; 2014: n = 16.371; 2015: n = 16.342; 2016: n = 16.196; 2017: n = 16.244; 2018: n = 16.044.</t>
  </si>
  <si>
    <t>Quelle: BAMF, Bericht zur Integrationskursgeschäftsstatistik für das Jahr 2018</t>
  </si>
  <si>
    <t>Einwohnerinnen und Einwohner je öffentlicher Einrichtung</t>
  </si>
  <si>
    <t>Einwohnerinnen und Einwohner je gemeinschaftlicher Einrichtung</t>
  </si>
  <si>
    <t xml:space="preserve">Zurück zum Inhalt </t>
  </si>
  <si>
    <t>Zurück zum Inhalt</t>
  </si>
  <si>
    <t xml:space="preserve">Tab. G1-6web: Anteil weiterbildungsaktiver Betriebe 2001 bis 2017 nach Betriebsgröße, Branche und Beschäftigungsmerkmalen (in %) </t>
  </si>
  <si>
    <t>Quellen: BAMF, Das Bundesamt in Zahlen 2017; Bericht zur Integrationskursgeschäftsstatistik für das Jahr 2018</t>
  </si>
  <si>
    <t>Quellen: BAMF, Das Bundesamt in Zahlen; Bericht zur Integrationskursgeschäftsstatistik für das Jahr 2018</t>
  </si>
  <si>
    <t>Klicken Sie auf den unten stehenden Link oder auf den Reiter am unteren Bildschirmrand, um eine gewünschte Tabelle aufzurufen!</t>
  </si>
  <si>
    <t xml:space="preserve">Alle Daten des Bildungsberichts unterliegen einer regelmäßigen Kontrolle und Nachprüfung. Durch Datenrevision oder Einbeziehung anderer Datenquellen können sich in der </t>
  </si>
  <si>
    <t>Fortschreibung von Kennziffern Abweichungen (berichtigte Werte) zu früheren Bildungsberichten ergeben!</t>
  </si>
  <si>
    <t>Abb. G1-1: Reproduktionskontexte der Weiterbildung mit Verortung beispielhafter
Organisationen</t>
  </si>
  <si>
    <t>Abb. G1-1: Reproduktionskontexte der Weiterbildung mit Verortung beispielhafter
 Organisationen</t>
  </si>
  <si>
    <t>Abb. G1-2: Regionale Verteilung von ausgewählten Einrichtungen der Weiterbildung 2017 nach Anbietertyp und Raumordnungsregionen</t>
  </si>
  <si>
    <t>Abb. G1-2: Regionale Verteilung von ausgewählten Einrichtungen der Weiterbildung 2017 nach Anbietertyp und Raumordnungsregionen*</t>
  </si>
  <si>
    <t>* Raumordnungsregionen nach BBSR 2017.</t>
  </si>
  <si>
    <t>Quelle: DIE, Volkshochschulstatistik 2017, doi:10.3278/85/0019w, Weiterbildungsstatistik im Verbund 2017,
doi:10.3278/85/0023w, eigene Berechnungen</t>
  </si>
  <si>
    <t>1) Staatliche Anbieter: Volkshochschulen mit Zweigstellen (n = 3.765).</t>
  </si>
  <si>
    <t>Abb. G1-3: Anteile der Anbietertypen* am realisierten Angebot der Weiterbildung 2018
nach Segmenten (in %)</t>
  </si>
  <si>
    <t>Sonstige: sonstige Person oder Einrichtung.</t>
  </si>
  <si>
    <t>Abb. G1-3: Anteile der Anbietertypen am realisierten Angebot der Weiterbildung 2018
nach Segmenten (in %)</t>
  </si>
  <si>
    <t>Abb. G1-4: Anteil weiterbildungsaktiver Betriebe 2009 bis 2018 nach Branchen* (in %)</t>
  </si>
  <si>
    <t>* Es sind nur die Branchen (nach Klassifikation der Wirtschaftszweige 2008) aufgeführt, die sich um mindestens
5 Prozentpunkte innerhalb der letzten 3 Jahre verändert haben.</t>
  </si>
  <si>
    <t>Fallzahlen insgesamt: 2009: n = 16.125; 2010: n = 16.281; 2011: n = 15.936; 2012: n = 16.246; 2013: n = 16.476;
2014: n = 16.371; 2015: n = 16.342; 2016: n = 16.196; 2017: n = 16.244; 2018: n = 16.044.</t>
  </si>
  <si>
    <r>
      <rPr>
        <b/>
        <sz val="8.5"/>
        <color theme="1"/>
        <rFont val="Wingdings"/>
        <charset val="2"/>
      </rPr>
      <t>à</t>
    </r>
    <r>
      <rPr>
        <b/>
        <sz val="8.5"/>
        <color theme="1"/>
        <rFont val="Arial"/>
        <family val="2"/>
      </rPr>
      <t>Tab. G1-4web</t>
    </r>
  </si>
  <si>
    <t>Abb. G1-5: Teilnehmerinnen und Teilnehmer an Integrationskursen 2017 und 2018
nach Anbieter (in %)</t>
  </si>
  <si>
    <r>
      <rPr>
        <b/>
        <sz val="8.5"/>
        <color theme="1"/>
        <rFont val="Wingdings"/>
        <charset val="2"/>
      </rPr>
      <t>à</t>
    </r>
    <r>
      <rPr>
        <sz val="11"/>
        <color theme="1"/>
        <rFont val="Calibri"/>
        <family val="2"/>
        <scheme val="minor"/>
      </rPr>
      <t xml:space="preserve"> </t>
    </r>
    <r>
      <rPr>
        <b/>
        <sz val="8.5"/>
        <color theme="1"/>
        <rFont val="Aial"/>
      </rPr>
      <t>Tab. G1-12web</t>
    </r>
  </si>
  <si>
    <t>Abb. G1-4: Anteil weiterbildungsaktiver Betriebe 2009 bis 2018 nach Branchen (in %)</t>
  </si>
  <si>
    <t>Abbildungen aus der Buchpublikation</t>
  </si>
  <si>
    <r>
      <rPr>
        <b/>
        <sz val="8.5"/>
        <color theme="1"/>
        <rFont val="Wingdings"/>
        <charset val="2"/>
      </rPr>
      <t xml:space="preserve">     à</t>
    </r>
    <r>
      <rPr>
        <b/>
        <sz val="8.5"/>
        <color theme="1"/>
        <rFont val="Arial"/>
        <family val="2"/>
      </rPr>
      <t>Tab. G1-3web</t>
    </r>
  </si>
  <si>
    <t>* Sonstige Anbieter (jeweils unter 5 %): Ausländische Organisationen, Arbeiterwohlfahrt, deutsch-ausländische Organisationen, evangelische Trägergruppen, internationaler Bund, katholische Anbieter, kommunale Einrichtungen, Sonstige.</t>
  </si>
  <si>
    <t>Quelle: Eigene Darstellung in Anlehnung an Schrader, 2010</t>
  </si>
  <si>
    <t>2) Gemeinschaftliche Anbieter (n = 1.093): Einrichtungen des Bundesarbeitskreises Arbeit und Leben (BAK AL), der Deutschen Evangelischen Arbeitsgemeinschaft für Erwachsenenbildung (DEAE) und der Katholischen Erwachsenenbildung Deutschland (KEB).</t>
  </si>
  <si>
    <t>* Gemeinschaftliche Anbieter: Berufsverband, Innung oder berufsständische Organisation, Industrie- und Handels- oder Handwerkskammer, Arbeitgeberorganisation, Gewerkschaft oder ihre Bildungseinrichtung, Wohlfahrtsverband, Einrichtung der Kirchen, gemeinnütziger Verein einer Partei oder soziale, kulturelle oder politische Initiative. Staatliche Anbieter (Staat): Volkshochschule, (Fern-)Universität, an eine Hochschule angegliedertes Institut, Organisation oder andere wissenschaftliche Einrichtung, Museen, Bibliotheken.
Betriebliche Anbieter (Unternehmen): Arbeitgeber, andere Firma. Kommerzielle Anbieter (Markt): kommerzielles Bildungsinstitut, selbstständig tätige Einzelperson.</t>
  </si>
  <si>
    <t>Non-formale Bildungsaktivitäten: n = 3.994</t>
  </si>
  <si>
    <t>Quelle: BMBF, AES 2018, doi:10.4232/1.13461, eigene Berechnungen</t>
  </si>
  <si>
    <t>Einrichtungen der Weiterbildung</t>
  </si>
  <si>
    <t>Fallzahl</t>
  </si>
  <si>
    <t>Teilnehmende/
Selbstzahlerinnen und -zahler</t>
  </si>
  <si>
    <t>Nicht-öffentliche Träger der Einrichtung</t>
  </si>
  <si>
    <t xml:space="preserve">   Davon befristet Beschäftigte</t>
  </si>
  <si>
    <t>Standard- abweichung</t>
  </si>
  <si>
    <t>1) Das Maximum wurde um extreme Ausreißer bereinigt. Konkret betrifft das eine Einrichtung bei den Statistiken für Angestellte und befristet Beschäftigte mit 1.500 Angestellten/ Beamtinnen und Beamten von denen 400 befristet beschäftigt sind. Eine Einrichtung mit 2.500 Honorarkräften und eine Einrichtung mit 1.100 ehrenamtlich Tätigen wurden für die jeweilige Darstellung ausgeschlossen.</t>
  </si>
  <si>
    <t xml:space="preserve"> Staatliche Anbieter</t>
  </si>
  <si>
    <t>Quelle: Statistische Ämter des Bundes und der Länder 2018, Gebietsstand 31.12.2017; Weiterbildungsstatistik im Verbund 2017, doi:10.3278/85/0023w; VHS-Statistik 2017, doi:10.3278/85/0019w</t>
  </si>
  <si>
    <t>Bevölkerung</t>
  </si>
  <si>
    <t>Gemeinschaftliche Einrichtungen der Weiterbildung</t>
  </si>
  <si>
    <t>Öffentliche Einrichtungen der Weiterbildung</t>
  </si>
  <si>
    <t>Gemeinschaftlich</t>
  </si>
  <si>
    <t>Staatlich</t>
  </si>
  <si>
    <t>Betrieblich</t>
  </si>
  <si>
    <t>Eine nicht-kommerzielle Einrichtung, deren Hauptzweck nicht Bildung ist (z.B. Bibliotheken, Museen)</t>
  </si>
  <si>
    <t>Gewerkschaft bzw. ihre Bildungseinrichtung (z.B. ein Berufsfortbildungswerk)</t>
  </si>
  <si>
    <t>Berufsverband, Innung oder berufsständische Organisation (z.B. Ärztekammer, Rechtsanwaltskammer)</t>
  </si>
  <si>
    <t>Eine Einrichtung der Kirchen, z.B. eine Akademie</t>
  </si>
  <si>
    <t>Wohlfahrtsverband, z.B. die Arbeiterwohlfahrt oder der Paritätische Wohlfahrtsverband</t>
  </si>
  <si>
    <t>Ein kommerzielles Bildungsinstitut, z.B. ein Spracheninstitut</t>
  </si>
  <si>
    <t>Eine selbstständig tätige Einzelperson, z.B. eine Lehrerin, ein Trainer oder Fahrlehrer</t>
  </si>
  <si>
    <t>Einrichtung</t>
  </si>
  <si>
    <t>Deutschland</t>
  </si>
  <si>
    <t>Land</t>
  </si>
  <si>
    <t>Allgemeiner 
Integrations-
kurs</t>
  </si>
  <si>
    <t>Alphabeti-
sierungs-
kurs</t>
  </si>
  <si>
    <t>Eltern- und 
Frauen-
integrations-
kurs</t>
  </si>
  <si>
    <t>Zweitschrift-
lernerkurs</t>
  </si>
  <si>
    <t>Sonstiger 
spezieller 
Integrations-
kurs</t>
  </si>
  <si>
    <t>Tab. G1-11web: Zugelassene Integrationskursträger nach Trägerart, neue und wiederholende Kursteilnehmende 2010 bis 2018</t>
  </si>
  <si>
    <t>Zuzüglich Kurswiederholende</t>
  </si>
  <si>
    <t>Arbeiterwohlfahrt (AWO)</t>
  </si>
  <si>
    <t>Evangelische Trägergruppen</t>
  </si>
  <si>
    <t>Internationaler Bund</t>
  </si>
  <si>
    <t>Katholische Trägergruppen</t>
  </si>
  <si>
    <t>Kommunale Einrichtungen</t>
  </si>
  <si>
    <t>Sprach-/ Fachschulen</t>
  </si>
  <si>
    <t>Quelle: BAMF, Bericht zur Integrationskursgeschäftsstatistik 2017 und 2018, N (2017) = 291.911; N (2018) = 202.933, eigene Darstellung</t>
  </si>
  <si>
    <t>Fallzahlen: 2003: n = 16.139; 2005: n = 16.261; 2007: n = 16.162; 2008: n = 16.029; 2009: n = 16.125; 1020: n=  16.281; 2011: n = 15.936; 2012: n = 16.246; 2013: 16.476; 2014: n = 16.371; 2015: n = 16.342; 2016: n = 16.196; 2017: n = 16.244; 2018: n = 16.044.</t>
  </si>
  <si>
    <t>Fallzahl: n = 14.538.</t>
  </si>
  <si>
    <t>Tabellen/Abbildungen im Internet</t>
  </si>
  <si>
    <t>Tab. G1-1web: Einnahmen der Einrichtungen der Weiterbildung nach Finanzierungsart 2019 (in %)</t>
  </si>
  <si>
    <t>Investiontions-/Gebrauchsgüter</t>
  </si>
  <si>
    <t>Organisationen ohne Erwerbscharakter</t>
  </si>
  <si>
    <t>Öffentliche Verwaltung</t>
  </si>
  <si>
    <t>Finanz- und Versicherungsdienstleistungen</t>
  </si>
  <si>
    <t>Wirtschaftliche, wissenschaftliche und freiberufliche Dienstleistungen</t>
  </si>
  <si>
    <t>Ausländische Organisationen</t>
  </si>
  <si>
    <t>Betriebliche/überbetriebliche Aus-/ Fortbildungsstätte</t>
  </si>
  <si>
    <t>Deutsch-ausländische Organisationen</t>
  </si>
  <si>
    <t>Tab. G1-2web: Personal in Einrichtungen der Weiterbildung 2019 nach Beschäftigungsform (Anzahl)</t>
  </si>
  <si>
    <t>Quelle: BIBB/DIE, wbmonitor 2019, doi:10.7803/672.19.1.2.10, gewichtete Daten, eigene Berechnungen</t>
  </si>
  <si>
    <t xml:space="preserve">Quelle: BMBF, AES 2018, doi:10.4232/1.13461, eigene Berechnungen </t>
  </si>
  <si>
    <r>
      <t>Maximum</t>
    </r>
    <r>
      <rPr>
        <vertAlign val="superscript"/>
        <sz val="9"/>
        <color theme="1"/>
        <rFont val="Arial"/>
        <family val="2"/>
      </rPr>
      <t>1)</t>
    </r>
  </si>
  <si>
    <t>Weiterbildungspersonal je Einrichtung</t>
  </si>
  <si>
    <t>Anzahl der Beschäftigten</t>
  </si>
  <si>
    <t>Tab. G1-3web: Einrichtungen der Weiterbildung nach Raumordnungsregion, Anbietertyp und Bevölkerung (Anzahl)</t>
  </si>
  <si>
    <t>Tab. G1-4web: Anteile der Anbietertypen an den Weiterbildungsaktivitäten und den Stundenvolumen nach Segmenten der Weiterbildung (in % des realisierten Weiterbildungsangebots insgesamt)</t>
  </si>
  <si>
    <t>Davon</t>
  </si>
  <si>
    <t>0 bis 25 %</t>
  </si>
  <si>
    <t>26 bis 50 %</t>
  </si>
  <si>
    <t>51 bis 75 %</t>
  </si>
  <si>
    <t>76 bis 100 %</t>
  </si>
  <si>
    <t>* Ein Betrieb gilt als weiterbildungsaktiv, wenn Mitarbeitende freigestellt wurden oder Weiterbildung mindestens teilfinanziert wurde innerhalb des 1. Halbjahres des Befragungsjahres.</t>
  </si>
  <si>
    <t>Tab. G1-10web: Begonnene Integrationskurse im Jahr 2018 nach Ländern und Kursarten</t>
  </si>
  <si>
    <t xml:space="preserve">Tab. G1-7web: Maßnahmen der Weiterbildung in weiterbildungsaktiven Betrieben* 2003 bis 2018 nach Art der Maßnahme (in %**) </t>
  </si>
  <si>
    <t>** Einschließlich Mehrfachnennungen.</t>
  </si>
  <si>
    <t>Tab. G1-5web: Verteilung des realisierten Weiterbildungsangebots auf Anbietertypen und zugehörige Einrichtungen nach Segmenten</t>
  </si>
  <si>
    <t>Betriebliche 
Weiter-bildung</t>
  </si>
  <si>
    <t>Individuell 
berufs-bezogene 
Weiterbildung</t>
  </si>
  <si>
    <t>Nichtberufs-
bezogene 
Weiter-    bildung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</si>
</sst>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-* #,##0.00_-;\-* #,##0.00_-;_-* &quot;-&quot;??_-;_-@_-"/>
    <numFmt numFmtId="165" formatCode="0.0"/>
    <numFmt numFmtId="166" formatCode="_([$€]* #,##0.00_);_([$€]* \(#,##0.00\);_([$€]* &quot;-&quot;??_);_(@_)"/>
    <numFmt numFmtId="167" formatCode="#,##0_ ;\-#,##0\ "/>
    <numFmt numFmtId="168" formatCode="_-* #,##0.0\ _€_-;\-* #,##0.0\ _€_-;_-* &quot;-&quot;??\ _€_-;_-@_-"/>
    <numFmt numFmtId="169" formatCode="_-* #,##0\ _€_-;\-* #,##0\ _€_-;_-* &quot;-&quot;??\ _€_-;_-@_-"/>
    <numFmt numFmtId="170" formatCode="_-* #,##0_-;\-* #,##0_-;_-* &quot;-&quot;??_-;_-@_-"/>
  </numFmts>
  <fonts count="3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8.5"/>
      <color theme="1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sz val="8.5"/>
      <name val="Arial"/>
      <family val="2"/>
    </font>
    <font>
      <b/>
      <sz val="9"/>
      <color theme="1"/>
      <name val="Arial"/>
      <family val="2"/>
    </font>
    <font>
      <u/>
      <sz val="10"/>
      <color indexed="12"/>
      <name val="Arial"/>
      <family val="2"/>
    </font>
    <font>
      <b/>
      <sz val="11"/>
      <name val="Arial"/>
      <family val="2"/>
    </font>
    <font>
      <sz val="11"/>
      <color indexed="8"/>
      <name val="Calibri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vertAlign val="superscript"/>
      <sz val="9"/>
      <color theme="1"/>
      <name val="Arial"/>
      <family val="2"/>
    </font>
    <font>
      <sz val="11"/>
      <color theme="9"/>
      <name val="Calibri"/>
      <family val="2"/>
      <scheme val="minor"/>
    </font>
    <font>
      <sz val="11"/>
      <color rgb="FFFF0000"/>
      <name val="Arial"/>
      <family val="2"/>
    </font>
    <font>
      <sz val="10"/>
      <color theme="1"/>
      <name val="Arial"/>
      <family val="2"/>
    </font>
    <font>
      <sz val="10"/>
      <color indexed="8"/>
      <name val="Calibri"/>
      <family val="2"/>
    </font>
    <font>
      <sz val="10"/>
      <color theme="1"/>
      <name val="Arial "/>
    </font>
    <font>
      <b/>
      <sz val="10"/>
      <color theme="1"/>
      <name val="Arial "/>
    </font>
    <font>
      <b/>
      <sz val="8.5"/>
      <color theme="1"/>
      <name val="Arial"/>
      <family val="2"/>
    </font>
    <font>
      <b/>
      <sz val="8.5"/>
      <color theme="1"/>
      <name val="Wingdings"/>
      <charset val="2"/>
    </font>
    <font>
      <b/>
      <sz val="8.5"/>
      <color theme="1"/>
      <name val="Arial"/>
      <family val="2"/>
      <charset val="2"/>
    </font>
    <font>
      <b/>
      <sz val="8.5"/>
      <color theme="1"/>
      <name val="Calibri"/>
      <family val="2"/>
      <charset val="2"/>
    </font>
    <font>
      <b/>
      <sz val="8.5"/>
      <color theme="1"/>
      <name val="Aial"/>
    </font>
    <font>
      <sz val="11"/>
      <color theme="1"/>
      <name val="Calibri"/>
      <family val="2"/>
      <charset val="2"/>
      <scheme val="minor"/>
    </font>
    <font>
      <u/>
      <sz val="10"/>
      <color rgb="FF0563C1"/>
      <name val="Arial"/>
      <family val="2"/>
    </font>
    <font>
      <sz val="11"/>
      <color indexed="8"/>
      <name val="Arial"/>
      <family val="2"/>
    </font>
    <font>
      <b/>
      <sz val="9"/>
      <name val="Symbol"/>
      <family val="1"/>
    </font>
  </fonts>
  <fills count="11">
    <fill>
      <patternFill patternType="none"/>
    </fill>
    <fill>
      <patternFill patternType="gray125"/>
    </fill>
    <fill>
      <patternFill patternType="solid">
        <fgColor rgb="FFC5D9F1"/>
        <bgColor rgb="FFC5D9F1"/>
      </patternFill>
    </fill>
    <fill>
      <patternFill patternType="solid">
        <fgColor theme="0"/>
        <bgColor rgb="FFC5D9F1"/>
      </patternFill>
    </fill>
    <fill>
      <patternFill patternType="solid">
        <fgColor rgb="FFBFBFBF"/>
        <bgColor rgb="FFC5D9F1"/>
      </patternFill>
    </fill>
    <fill>
      <patternFill patternType="solid">
        <fgColor rgb="FFC6D9F1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EECE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2" fillId="0" borderId="0" applyFont="0" applyFill="0" applyBorder="0" applyAlignment="0" applyProtection="0"/>
    <xf numFmtId="0" fontId="4" fillId="2" borderId="2">
      <alignment horizontal="center" vertical="center" wrapText="1"/>
    </xf>
    <xf numFmtId="0" fontId="4" fillId="3" borderId="0">
      <alignment vertical="center" wrapText="1"/>
    </xf>
    <xf numFmtId="0" fontId="4" fillId="2" borderId="0">
      <alignment vertical="center" wrapText="1"/>
    </xf>
    <xf numFmtId="0" fontId="4" fillId="4" borderId="2">
      <alignment horizontal="center" vertical="center" wrapText="1"/>
    </xf>
    <xf numFmtId="166" fontId="7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3" fillId="0" borderId="0"/>
    <xf numFmtId="0" fontId="15" fillId="0" borderId="0" applyNumberFormat="0" applyFill="0" applyBorder="0" applyAlignment="0" applyProtection="0"/>
    <xf numFmtId="0" fontId="7" fillId="0" borderId="0"/>
  </cellStyleXfs>
  <cellXfs count="384">
    <xf numFmtId="0" fontId="0" fillId="0" borderId="0" xfId="0"/>
    <xf numFmtId="0" fontId="4" fillId="2" borderId="4" xfId="2" applyBorder="1">
      <alignment horizontal="center" vertical="center" wrapText="1"/>
    </xf>
    <xf numFmtId="0" fontId="4" fillId="2" borderId="2" xfId="2">
      <alignment horizontal="center" vertical="center" wrapText="1"/>
    </xf>
    <xf numFmtId="0" fontId="4" fillId="3" borderId="5" xfId="3" applyBorder="1">
      <alignment vertical="center" wrapText="1"/>
    </xf>
    <xf numFmtId="0" fontId="4" fillId="2" borderId="5" xfId="4" applyBorder="1">
      <alignment vertical="center" wrapText="1"/>
    </xf>
    <xf numFmtId="0" fontId="4" fillId="2" borderId="11" xfId="2" applyBorder="1">
      <alignment horizontal="center" vertical="center" wrapText="1"/>
    </xf>
    <xf numFmtId="0" fontId="4" fillId="2" borderId="2" xfId="2" applyBorder="1">
      <alignment horizontal="center" vertical="center" wrapText="1"/>
    </xf>
    <xf numFmtId="0" fontId="4" fillId="4" borderId="2" xfId="5">
      <alignment horizontal="center" vertical="center" wrapText="1"/>
    </xf>
    <xf numFmtId="0" fontId="4" fillId="3" borderId="5" xfId="3" applyBorder="1" applyAlignment="1">
      <alignment horizontal="left" vertical="center" wrapText="1" indent="1"/>
    </xf>
    <xf numFmtId="0" fontId="4" fillId="2" borderId="5" xfId="4" applyBorder="1" applyAlignment="1">
      <alignment horizontal="left" vertical="center" wrapText="1" indent="1"/>
    </xf>
    <xf numFmtId="3" fontId="8" fillId="5" borderId="4" xfId="6" applyNumberFormat="1" applyFont="1" applyFill="1" applyBorder="1" applyAlignment="1">
      <alignment horizontal="center" vertical="center" wrapText="1"/>
    </xf>
    <xf numFmtId="3" fontId="8" fillId="5" borderId="11" xfId="6" applyNumberFormat="1" applyFont="1" applyFill="1" applyBorder="1" applyAlignment="1">
      <alignment horizontal="center" vertical="center" wrapText="1"/>
    </xf>
    <xf numFmtId="3" fontId="8" fillId="7" borderId="14" xfId="6" applyNumberFormat="1" applyFont="1" applyFill="1" applyBorder="1" applyAlignment="1">
      <alignment horizontal="left" vertical="center" wrapText="1"/>
    </xf>
    <xf numFmtId="3" fontId="8" fillId="7" borderId="6" xfId="6" applyNumberFormat="1" applyFont="1" applyFill="1" applyBorder="1" applyAlignment="1">
      <alignment horizontal="right" vertical="center" wrapText="1" indent="3"/>
    </xf>
    <xf numFmtId="3" fontId="8" fillId="5" borderId="5" xfId="6" applyNumberFormat="1" applyFont="1" applyFill="1" applyBorder="1" applyAlignment="1">
      <alignment horizontal="left" vertical="center" wrapText="1"/>
    </xf>
    <xf numFmtId="3" fontId="8" fillId="5" borderId="6" xfId="6" applyNumberFormat="1" applyFont="1" applyFill="1" applyBorder="1" applyAlignment="1">
      <alignment horizontal="right" vertical="center" wrapText="1" indent="3"/>
    </xf>
    <xf numFmtId="3" fontId="8" fillId="7" borderId="5" xfId="6" applyNumberFormat="1" applyFont="1" applyFill="1" applyBorder="1" applyAlignment="1">
      <alignment horizontal="left" vertical="center" wrapText="1"/>
    </xf>
    <xf numFmtId="3" fontId="8" fillId="5" borderId="7" xfId="6" applyNumberFormat="1" applyFont="1" applyFill="1" applyBorder="1" applyAlignment="1">
      <alignment horizontal="left" vertical="center" wrapText="1"/>
    </xf>
    <xf numFmtId="3" fontId="8" fillId="5" borderId="8" xfId="6" applyNumberFormat="1" applyFont="1" applyFill="1" applyBorder="1" applyAlignment="1">
      <alignment horizontal="right" vertical="center" wrapText="1" indent="3"/>
    </xf>
    <xf numFmtId="0" fontId="1" fillId="7" borderId="0" xfId="0" applyFont="1" applyFill="1"/>
    <xf numFmtId="0" fontId="4" fillId="7" borderId="5" xfId="0" applyFont="1" applyFill="1" applyBorder="1" applyAlignment="1">
      <alignment vertical="center"/>
    </xf>
    <xf numFmtId="2" fontId="1" fillId="7" borderId="0" xfId="0" applyNumberFormat="1" applyFont="1" applyFill="1"/>
    <xf numFmtId="0" fontId="4" fillId="8" borderId="2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wrapText="1"/>
    </xf>
    <xf numFmtId="0" fontId="1" fillId="7" borderId="0" xfId="0" applyFont="1" applyFill="1" applyBorder="1"/>
    <xf numFmtId="0" fontId="4" fillId="6" borderId="4" xfId="0" applyFont="1" applyFill="1" applyBorder="1" applyAlignment="1">
      <alignment horizontal="center"/>
    </xf>
    <xf numFmtId="0" fontId="4" fillId="7" borderId="0" xfId="0" applyFont="1" applyFill="1" applyBorder="1" applyAlignment="1"/>
    <xf numFmtId="2" fontId="4" fillId="7" borderId="0" xfId="0" applyNumberFormat="1" applyFont="1" applyFill="1" applyBorder="1"/>
    <xf numFmtId="0" fontId="4" fillId="7" borderId="0" xfId="0" applyFont="1" applyFill="1" applyBorder="1" applyAlignment="1">
      <alignment vertical="center"/>
    </xf>
    <xf numFmtId="3" fontId="4" fillId="7" borderId="6" xfId="0" applyNumberFormat="1" applyFont="1" applyFill="1" applyBorder="1" applyAlignment="1">
      <alignment horizontal="right" vertical="center" indent="3"/>
    </xf>
    <xf numFmtId="1" fontId="4" fillId="7" borderId="6" xfId="0" applyNumberFormat="1" applyFont="1" applyFill="1" applyBorder="1" applyAlignment="1">
      <alignment horizontal="right" vertical="center" wrapText="1" indent="3"/>
    </xf>
    <xf numFmtId="0" fontId="3" fillId="7" borderId="0" xfId="0" applyFont="1" applyFill="1" applyBorder="1" applyAlignment="1">
      <alignment horizontal="left"/>
    </xf>
    <xf numFmtId="0" fontId="4" fillId="8" borderId="0" xfId="0" applyFont="1" applyFill="1" applyBorder="1" applyAlignment="1">
      <alignment horizontal="left" vertical="center" wrapText="1" indent="1"/>
    </xf>
    <xf numFmtId="3" fontId="4" fillId="8" borderId="6" xfId="0" applyNumberFormat="1" applyFont="1" applyFill="1" applyBorder="1" applyAlignment="1">
      <alignment horizontal="right" vertical="center" wrapText="1" indent="3"/>
    </xf>
    <xf numFmtId="165" fontId="4" fillId="8" borderId="6" xfId="0" applyNumberFormat="1" applyFont="1" applyFill="1" applyBorder="1" applyAlignment="1">
      <alignment horizontal="right" vertical="center" wrapText="1" indent="3"/>
    </xf>
    <xf numFmtId="0" fontId="4" fillId="7" borderId="0" xfId="0" applyFont="1" applyFill="1" applyBorder="1"/>
    <xf numFmtId="0" fontId="4" fillId="7" borderId="0" xfId="0" applyFont="1" applyFill="1" applyBorder="1" applyAlignment="1">
      <alignment horizontal="left" vertical="center" wrapText="1" indent="1"/>
    </xf>
    <xf numFmtId="3" fontId="4" fillId="7" borderId="6" xfId="0" applyNumberFormat="1" applyFont="1" applyFill="1" applyBorder="1" applyAlignment="1">
      <alignment horizontal="right" vertical="center" wrapText="1" indent="3"/>
    </xf>
    <xf numFmtId="165" fontId="4" fillId="7" borderId="6" xfId="0" applyNumberFormat="1" applyFont="1" applyFill="1" applyBorder="1" applyAlignment="1">
      <alignment horizontal="right" vertical="center" wrapText="1" indent="3"/>
    </xf>
    <xf numFmtId="0" fontId="4" fillId="7" borderId="1" xfId="0" applyFont="1" applyFill="1" applyBorder="1" applyAlignment="1">
      <alignment horizontal="left" vertical="center" wrapText="1" indent="1"/>
    </xf>
    <xf numFmtId="3" fontId="4" fillId="7" borderId="8" xfId="0" applyNumberFormat="1" applyFont="1" applyFill="1" applyBorder="1" applyAlignment="1">
      <alignment horizontal="right" vertical="center" wrapText="1" indent="3"/>
    </xf>
    <xf numFmtId="165" fontId="4" fillId="7" borderId="8" xfId="0" applyNumberFormat="1" applyFont="1" applyFill="1" applyBorder="1" applyAlignment="1">
      <alignment horizontal="right" vertical="center" wrapText="1" indent="3"/>
    </xf>
    <xf numFmtId="0" fontId="4" fillId="7" borderId="0" xfId="0" applyFont="1" applyFill="1" applyBorder="1" applyAlignment="1">
      <alignment vertical="center" wrapText="1"/>
    </xf>
    <xf numFmtId="3" fontId="4" fillId="7" borderId="12" xfId="0" applyNumberFormat="1" applyFont="1" applyFill="1" applyBorder="1" applyAlignment="1">
      <alignment horizontal="right" vertical="center" wrapText="1" indent="3"/>
    </xf>
    <xf numFmtId="0" fontId="4" fillId="7" borderId="12" xfId="0" applyFont="1" applyFill="1" applyBorder="1" applyAlignment="1">
      <alignment horizontal="right" vertical="center" wrapText="1" indent="3"/>
    </xf>
    <xf numFmtId="0" fontId="4" fillId="8" borderId="1" xfId="0" applyFont="1" applyFill="1" applyBorder="1" applyAlignment="1">
      <alignment horizontal="left" vertical="center" wrapText="1" indent="1"/>
    </xf>
    <xf numFmtId="3" fontId="4" fillId="8" borderId="8" xfId="0" applyNumberFormat="1" applyFont="1" applyFill="1" applyBorder="1" applyAlignment="1">
      <alignment horizontal="right" vertical="center" wrapText="1" indent="3"/>
    </xf>
    <xf numFmtId="165" fontId="4" fillId="8" borderId="8" xfId="0" applyNumberFormat="1" applyFont="1" applyFill="1" applyBorder="1" applyAlignment="1">
      <alignment horizontal="right" vertical="center" wrapText="1" indent="3"/>
    </xf>
    <xf numFmtId="0" fontId="4" fillId="7" borderId="6" xfId="0" applyFont="1" applyFill="1" applyBorder="1" applyAlignment="1">
      <alignment horizontal="right" vertical="center" wrapText="1" indent="3"/>
    </xf>
    <xf numFmtId="3" fontId="4" fillId="7" borderId="13" xfId="0" applyNumberFormat="1" applyFont="1" applyFill="1" applyBorder="1" applyAlignment="1">
      <alignment horizontal="right" vertical="center" wrapText="1" indent="3"/>
    </xf>
    <xf numFmtId="3" fontId="4" fillId="8" borderId="12" xfId="0" applyNumberFormat="1" applyFont="1" applyFill="1" applyBorder="1" applyAlignment="1">
      <alignment horizontal="right" vertical="center" wrapText="1" indent="3"/>
    </xf>
    <xf numFmtId="3" fontId="4" fillId="8" borderId="13" xfId="0" applyNumberFormat="1" applyFont="1" applyFill="1" applyBorder="1" applyAlignment="1">
      <alignment horizontal="right" vertical="center" wrapText="1" indent="3"/>
    </xf>
    <xf numFmtId="0" fontId="4" fillId="7" borderId="0" xfId="0" applyFont="1" applyFill="1"/>
    <xf numFmtId="0" fontId="8" fillId="5" borderId="4" xfId="0" applyFont="1" applyFill="1" applyBorder="1" applyAlignment="1">
      <alignment horizontal="center" vertical="center" wrapText="1"/>
    </xf>
    <xf numFmtId="0" fontId="8" fillId="5" borderId="11" xfId="0" applyFont="1" applyFill="1" applyBorder="1" applyAlignment="1">
      <alignment horizontal="center" vertical="center" wrapText="1"/>
    </xf>
    <xf numFmtId="1" fontId="8" fillId="0" borderId="3" xfId="0" applyNumberFormat="1" applyFont="1" applyFill="1" applyBorder="1" applyAlignment="1">
      <alignment horizontal="left" vertical="center" wrapText="1"/>
    </xf>
    <xf numFmtId="1" fontId="8" fillId="0" borderId="11" xfId="0" applyNumberFormat="1" applyFont="1" applyFill="1" applyBorder="1" applyAlignment="1">
      <alignment horizontal="right" vertical="center" wrapText="1" indent="1"/>
    </xf>
    <xf numFmtId="1" fontId="8" fillId="0" borderId="2" xfId="0" applyNumberFormat="1" applyFont="1" applyFill="1" applyBorder="1" applyAlignment="1">
      <alignment horizontal="right" vertical="center" wrapText="1" indent="1"/>
    </xf>
    <xf numFmtId="0" fontId="8" fillId="7" borderId="5" xfId="0" applyFont="1" applyFill="1" applyBorder="1" applyAlignment="1">
      <alignment horizontal="left" vertical="center" wrapText="1"/>
    </xf>
    <xf numFmtId="0" fontId="4" fillId="7" borderId="6" xfId="0" applyFont="1" applyFill="1" applyBorder="1" applyAlignment="1">
      <alignment horizontal="right" vertical="center" wrapText="1" indent="1"/>
    </xf>
    <xf numFmtId="3" fontId="8" fillId="7" borderId="6" xfId="6" applyNumberFormat="1" applyFont="1" applyFill="1" applyBorder="1" applyAlignment="1">
      <alignment horizontal="right" vertical="center" wrapText="1" indent="1"/>
    </xf>
    <xf numFmtId="0" fontId="4" fillId="7" borderId="12" xfId="0" applyFont="1" applyFill="1" applyBorder="1" applyAlignment="1">
      <alignment horizontal="right" vertical="center" wrapText="1" indent="1"/>
    </xf>
    <xf numFmtId="0" fontId="8" fillId="8" borderId="5" xfId="0" applyFont="1" applyFill="1" applyBorder="1" applyAlignment="1">
      <alignment horizontal="left" vertical="center" wrapText="1"/>
    </xf>
    <xf numFmtId="0" fontId="4" fillId="8" borderId="6" xfId="0" applyFont="1" applyFill="1" applyBorder="1" applyAlignment="1">
      <alignment horizontal="right" vertical="center" wrapText="1" indent="1"/>
    </xf>
    <xf numFmtId="3" fontId="8" fillId="8" borderId="6" xfId="6" applyNumberFormat="1" applyFont="1" applyFill="1" applyBorder="1" applyAlignment="1">
      <alignment horizontal="right" vertical="center" wrapText="1" indent="1"/>
    </xf>
    <xf numFmtId="0" fontId="4" fillId="8" borderId="12" xfId="0" applyFont="1" applyFill="1" applyBorder="1" applyAlignment="1">
      <alignment horizontal="right" vertical="center" wrapText="1" indent="1"/>
    </xf>
    <xf numFmtId="0" fontId="8" fillId="8" borderId="7" xfId="0" applyFont="1" applyFill="1" applyBorder="1" applyAlignment="1">
      <alignment horizontal="left" vertical="center" wrapText="1"/>
    </xf>
    <xf numFmtId="0" fontId="4" fillId="8" borderId="8" xfId="0" applyFont="1" applyFill="1" applyBorder="1" applyAlignment="1">
      <alignment horizontal="right" vertical="center" wrapText="1" indent="1"/>
    </xf>
    <xf numFmtId="3" fontId="8" fillId="8" borderId="8" xfId="6" applyNumberFormat="1" applyFont="1" applyFill="1" applyBorder="1" applyAlignment="1">
      <alignment horizontal="right" vertical="center" wrapText="1" indent="1"/>
    </xf>
    <xf numFmtId="0" fontId="4" fillId="8" borderId="13" xfId="0" applyFont="1" applyFill="1" applyBorder="1" applyAlignment="1">
      <alignment horizontal="right" vertical="center" wrapText="1" indent="1"/>
    </xf>
    <xf numFmtId="0" fontId="10" fillId="7" borderId="6" xfId="0" applyFont="1" applyFill="1" applyBorder="1" applyAlignment="1">
      <alignment horizontal="right" vertical="center" wrapText="1" indent="1"/>
    </xf>
    <xf numFmtId="3" fontId="8" fillId="7" borderId="12" xfId="6" applyNumberFormat="1" applyFont="1" applyFill="1" applyBorder="1" applyAlignment="1">
      <alignment horizontal="right" vertical="center" wrapText="1" indent="1"/>
    </xf>
    <xf numFmtId="0" fontId="10" fillId="8" borderId="6" xfId="0" applyFont="1" applyFill="1" applyBorder="1" applyAlignment="1">
      <alignment horizontal="right" vertical="center" wrapText="1" indent="1"/>
    </xf>
    <xf numFmtId="3" fontId="8" fillId="8" borderId="12" xfId="6" applyNumberFormat="1" applyFont="1" applyFill="1" applyBorder="1" applyAlignment="1">
      <alignment horizontal="right" vertical="center" wrapText="1" indent="1"/>
    </xf>
    <xf numFmtId="0" fontId="10" fillId="8" borderId="8" xfId="0" applyFont="1" applyFill="1" applyBorder="1" applyAlignment="1">
      <alignment horizontal="right" vertical="center" wrapText="1" indent="1"/>
    </xf>
    <xf numFmtId="3" fontId="8" fillId="8" borderId="13" xfId="6" applyNumberFormat="1" applyFont="1" applyFill="1" applyBorder="1" applyAlignment="1">
      <alignment horizontal="right" vertical="center" wrapText="1" indent="1"/>
    </xf>
    <xf numFmtId="0" fontId="10" fillId="7" borderId="12" xfId="0" applyFont="1" applyFill="1" applyBorder="1" applyAlignment="1">
      <alignment horizontal="right" vertical="center" wrapText="1" indent="1"/>
    </xf>
    <xf numFmtId="0" fontId="10" fillId="8" borderId="12" xfId="0" applyFont="1" applyFill="1" applyBorder="1" applyAlignment="1">
      <alignment horizontal="right" vertical="center" wrapText="1" indent="1"/>
    </xf>
    <xf numFmtId="0" fontId="10" fillId="8" borderId="13" xfId="0" applyFont="1" applyFill="1" applyBorder="1" applyAlignment="1">
      <alignment horizontal="right" vertical="center" wrapText="1" indent="1"/>
    </xf>
    <xf numFmtId="0" fontId="8" fillId="7" borderId="5" xfId="0" applyFont="1" applyFill="1" applyBorder="1" applyAlignment="1">
      <alignment wrapText="1"/>
    </xf>
    <xf numFmtId="0" fontId="8" fillId="5" borderId="5" xfId="0" applyFont="1" applyFill="1" applyBorder="1" applyAlignment="1">
      <alignment wrapText="1"/>
    </xf>
    <xf numFmtId="0" fontId="8" fillId="5" borderId="7" xfId="0" applyFont="1" applyFill="1" applyBorder="1" applyAlignment="1">
      <alignment wrapText="1"/>
    </xf>
    <xf numFmtId="0" fontId="4" fillId="7" borderId="14" xfId="0" applyFont="1" applyFill="1" applyBorder="1" applyAlignment="1">
      <alignment horizontal="left" vertical="center"/>
    </xf>
    <xf numFmtId="0" fontId="4" fillId="8" borderId="2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/>
    </xf>
    <xf numFmtId="0" fontId="4" fillId="7" borderId="5" xfId="0" applyFont="1" applyFill="1" applyBorder="1"/>
    <xf numFmtId="165" fontId="4" fillId="7" borderId="0" xfId="0" applyNumberFormat="1" applyFont="1" applyFill="1" applyAlignment="1">
      <alignment horizontal="right" indent="3"/>
    </xf>
    <xf numFmtId="0" fontId="4" fillId="8" borderId="5" xfId="0" applyFont="1" applyFill="1" applyBorder="1"/>
    <xf numFmtId="165" fontId="4" fillId="8" borderId="0" xfId="0" applyNumberFormat="1" applyFont="1" applyFill="1" applyAlignment="1">
      <alignment horizontal="right" indent="3"/>
    </xf>
    <xf numFmtId="0" fontId="4" fillId="8" borderId="7" xfId="0" applyFont="1" applyFill="1" applyBorder="1"/>
    <xf numFmtId="165" fontId="4" fillId="8" borderId="1" xfId="0" applyNumberFormat="1" applyFont="1" applyFill="1" applyBorder="1" applyAlignment="1">
      <alignment horizontal="right" indent="3"/>
    </xf>
    <xf numFmtId="0" fontId="4" fillId="6" borderId="3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right" indent="3"/>
    </xf>
    <xf numFmtId="165" fontId="4" fillId="8" borderId="5" xfId="0" applyNumberFormat="1" applyFont="1" applyFill="1" applyBorder="1" applyAlignment="1">
      <alignment horizontal="right" indent="3"/>
    </xf>
    <xf numFmtId="0" fontId="4" fillId="7" borderId="6" xfId="0" applyFont="1" applyFill="1" applyBorder="1" applyAlignment="1">
      <alignment horizontal="right" indent="3"/>
    </xf>
    <xf numFmtId="165" fontId="4" fillId="7" borderId="5" xfId="0" applyNumberFormat="1" applyFont="1" applyFill="1" applyBorder="1" applyAlignment="1">
      <alignment horizontal="right" indent="3"/>
    </xf>
    <xf numFmtId="0" fontId="4" fillId="8" borderId="8" xfId="0" applyFont="1" applyFill="1" applyBorder="1" applyAlignment="1">
      <alignment horizontal="right" indent="3"/>
    </xf>
    <xf numFmtId="165" fontId="4" fillId="8" borderId="7" xfId="0" applyNumberFormat="1" applyFont="1" applyFill="1" applyBorder="1" applyAlignment="1">
      <alignment horizontal="right" indent="3"/>
    </xf>
    <xf numFmtId="0" fontId="4" fillId="6" borderId="11" xfId="0" applyFont="1" applyFill="1" applyBorder="1" applyAlignment="1">
      <alignment horizontal="center"/>
    </xf>
    <xf numFmtId="0" fontId="4" fillId="6" borderId="4" xfId="0" applyFont="1" applyFill="1" applyBorder="1" applyAlignment="1">
      <alignment horizontal="center" vertical="center"/>
    </xf>
    <xf numFmtId="0" fontId="4" fillId="6" borderId="3" xfId="0" applyFont="1" applyFill="1" applyBorder="1" applyAlignment="1">
      <alignment horizontal="center" vertical="center"/>
    </xf>
    <xf numFmtId="169" fontId="4" fillId="8" borderId="6" xfId="1" applyNumberFormat="1" applyFont="1" applyFill="1" applyBorder="1" applyAlignment="1">
      <alignment horizontal="right" indent="2"/>
    </xf>
    <xf numFmtId="169" fontId="4" fillId="7" borderId="6" xfId="1" applyNumberFormat="1" applyFont="1" applyFill="1" applyBorder="1" applyAlignment="1">
      <alignment horizontal="right" indent="2"/>
    </xf>
    <xf numFmtId="169" fontId="4" fillId="8" borderId="8" xfId="1" applyNumberFormat="1" applyFont="1" applyFill="1" applyBorder="1" applyAlignment="1">
      <alignment horizontal="right" indent="2"/>
    </xf>
    <xf numFmtId="0" fontId="12" fillId="0" borderId="0" xfId="7" applyFont="1"/>
    <xf numFmtId="0" fontId="13" fillId="0" borderId="0" xfId="8"/>
    <xf numFmtId="0" fontId="14" fillId="0" borderId="0" xfId="8" applyFont="1" applyBorder="1"/>
    <xf numFmtId="0" fontId="13" fillId="0" borderId="0" xfId="8" applyAlignment="1"/>
    <xf numFmtId="0" fontId="14" fillId="0" borderId="0" xfId="8" applyFont="1" applyAlignment="1">
      <alignment horizontal="left"/>
    </xf>
    <xf numFmtId="49" fontId="8" fillId="0" borderId="0" xfId="8" applyNumberFormat="1" applyFont="1" applyAlignment="1">
      <alignment horizontal="left" indent="1"/>
    </xf>
    <xf numFmtId="0" fontId="13" fillId="0" borderId="0" xfId="8" applyBorder="1"/>
    <xf numFmtId="0" fontId="8" fillId="0" borderId="0" xfId="8" applyFont="1" applyAlignment="1">
      <alignment horizontal="left"/>
    </xf>
    <xf numFmtId="0" fontId="8" fillId="0" borderId="0" xfId="8" applyFont="1"/>
    <xf numFmtId="0" fontId="7" fillId="0" borderId="0" xfId="8" applyFont="1" applyAlignment="1">
      <alignment horizontal="left" wrapText="1"/>
    </xf>
    <xf numFmtId="0" fontId="4" fillId="3" borderId="3" xfId="3" applyFont="1" applyBorder="1">
      <alignment vertical="center" wrapText="1"/>
    </xf>
    <xf numFmtId="0" fontId="4" fillId="8" borderId="5" xfId="0" applyFont="1" applyFill="1" applyBorder="1" applyAlignment="1">
      <alignment horizontal="left" indent="1"/>
    </xf>
    <xf numFmtId="0" fontId="4" fillId="7" borderId="5" xfId="0" applyFont="1" applyFill="1" applyBorder="1" applyAlignment="1">
      <alignment horizontal="left" indent="1"/>
    </xf>
    <xf numFmtId="0" fontId="4" fillId="8" borderId="7" xfId="0" applyFont="1" applyFill="1" applyBorder="1" applyAlignment="1">
      <alignment horizontal="left" indent="1"/>
    </xf>
    <xf numFmtId="169" fontId="4" fillId="7" borderId="10" xfId="1" applyNumberFormat="1" applyFont="1" applyFill="1" applyBorder="1" applyAlignment="1">
      <alignment horizontal="right" indent="2"/>
    </xf>
    <xf numFmtId="1" fontId="8" fillId="0" borderId="4" xfId="0" applyNumberFormat="1" applyFont="1" applyFill="1" applyBorder="1" applyAlignment="1">
      <alignment horizontal="right" vertical="center" wrapText="1" indent="1"/>
    </xf>
    <xf numFmtId="0" fontId="4" fillId="3" borderId="5" xfId="4" applyFill="1" applyBorder="1" applyAlignment="1">
      <alignment horizontal="left" vertical="center" wrapText="1" indent="1"/>
    </xf>
    <xf numFmtId="0" fontId="4" fillId="3" borderId="1" xfId="4" applyFont="1" applyFill="1" applyBorder="1">
      <alignment vertical="center" wrapText="1"/>
    </xf>
    <xf numFmtId="0" fontId="4" fillId="3" borderId="7" xfId="3" applyFont="1" applyBorder="1" applyAlignment="1">
      <alignment horizontal="left" vertical="center" wrapText="1"/>
    </xf>
    <xf numFmtId="0" fontId="4" fillId="3" borderId="5" xfId="3" applyFont="1" applyBorder="1">
      <alignment vertical="center" wrapText="1"/>
    </xf>
    <xf numFmtId="0" fontId="4" fillId="3" borderId="5" xfId="4" applyFont="1" applyFill="1" applyBorder="1">
      <alignment vertical="center" wrapText="1"/>
    </xf>
    <xf numFmtId="0" fontId="9" fillId="7" borderId="0" xfId="0" applyFont="1" applyFill="1"/>
    <xf numFmtId="165" fontId="4" fillId="7" borderId="5" xfId="0" applyNumberFormat="1" applyFont="1" applyFill="1" applyBorder="1" applyAlignment="1">
      <alignment vertical="center"/>
    </xf>
    <xf numFmtId="165" fontId="4" fillId="7" borderId="6" xfId="0" applyNumberFormat="1" applyFont="1" applyFill="1" applyBorder="1" applyAlignment="1">
      <alignment horizontal="right" indent="3"/>
    </xf>
    <xf numFmtId="165" fontId="4" fillId="8" borderId="5" xfId="0" applyNumberFormat="1" applyFont="1" applyFill="1" applyBorder="1" applyAlignment="1">
      <alignment horizontal="left" vertical="center" indent="1"/>
    </xf>
    <xf numFmtId="165" fontId="4" fillId="8" borderId="6" xfId="0" applyNumberFormat="1" applyFont="1" applyFill="1" applyBorder="1" applyAlignment="1">
      <alignment horizontal="right" indent="3"/>
    </xf>
    <xf numFmtId="165" fontId="4" fillId="7" borderId="5" xfId="0" applyNumberFormat="1" applyFont="1" applyFill="1" applyBorder="1" applyAlignment="1">
      <alignment horizontal="left" vertical="center" indent="1"/>
    </xf>
    <xf numFmtId="165" fontId="4" fillId="8" borderId="0" xfId="0" applyNumberFormat="1" applyFont="1" applyFill="1" applyBorder="1" applyAlignment="1">
      <alignment horizontal="right" indent="3"/>
    </xf>
    <xf numFmtId="165" fontId="4" fillId="8" borderId="7" xfId="0" applyNumberFormat="1" applyFont="1" applyFill="1" applyBorder="1" applyAlignment="1">
      <alignment horizontal="left" vertical="center" indent="1"/>
    </xf>
    <xf numFmtId="165" fontId="4" fillId="8" borderId="8" xfId="0" applyNumberFormat="1" applyFont="1" applyFill="1" applyBorder="1" applyAlignment="1">
      <alignment horizontal="right" indent="3"/>
    </xf>
    <xf numFmtId="1" fontId="4" fillId="7" borderId="5" xfId="0" applyNumberFormat="1" applyFont="1" applyFill="1" applyBorder="1" applyAlignment="1">
      <alignment horizontal="right" indent="3"/>
    </xf>
    <xf numFmtId="1" fontId="4" fillId="8" borderId="0" xfId="0" applyNumberFormat="1" applyFont="1" applyFill="1" applyAlignment="1">
      <alignment horizontal="right" indent="3"/>
    </xf>
    <xf numFmtId="1" fontId="4" fillId="3" borderId="6" xfId="4" applyNumberFormat="1" applyFont="1" applyFill="1" applyBorder="1" applyAlignment="1">
      <alignment horizontal="right" vertical="center" wrapText="1" indent="4"/>
    </xf>
    <xf numFmtId="165" fontId="4" fillId="3" borderId="6" xfId="4" applyNumberFormat="1" applyFont="1" applyFill="1" applyBorder="1" applyAlignment="1">
      <alignment horizontal="right" vertical="center" wrapText="1" indent="4"/>
    </xf>
    <xf numFmtId="165" fontId="4" fillId="3" borderId="0" xfId="4" applyNumberFormat="1" applyFont="1" applyFill="1" applyBorder="1" applyAlignment="1">
      <alignment horizontal="right" vertical="center" wrapText="1" indent="4"/>
    </xf>
    <xf numFmtId="0" fontId="4" fillId="2" borderId="5" xfId="4" applyBorder="1" applyAlignment="1">
      <alignment horizontal="right" vertical="center" wrapText="1" indent="4"/>
    </xf>
    <xf numFmtId="0" fontId="4" fillId="2" borderId="12" xfId="4" applyBorder="1" applyAlignment="1">
      <alignment horizontal="right" vertical="center" wrapText="1" indent="4"/>
    </xf>
    <xf numFmtId="1" fontId="4" fillId="3" borderId="6" xfId="4" applyNumberFormat="1" applyFill="1" applyBorder="1" applyAlignment="1">
      <alignment horizontal="right" vertical="center" wrapText="1" indent="4"/>
    </xf>
    <xf numFmtId="165" fontId="4" fillId="3" borderId="6" xfId="4" applyNumberFormat="1" applyFill="1" applyBorder="1" applyAlignment="1">
      <alignment horizontal="right" vertical="center" wrapText="1" indent="4"/>
    </xf>
    <xf numFmtId="165" fontId="4" fillId="3" borderId="12" xfId="4" applyNumberFormat="1" applyFill="1" applyBorder="1" applyAlignment="1">
      <alignment horizontal="right" vertical="center" wrapText="1" indent="4"/>
    </xf>
    <xf numFmtId="0" fontId="4" fillId="2" borderId="0" xfId="4" applyBorder="1" applyAlignment="1">
      <alignment horizontal="right" vertical="center" wrapText="1" indent="4"/>
    </xf>
    <xf numFmtId="165" fontId="4" fillId="3" borderId="6" xfId="3" applyNumberFormat="1" applyFont="1" applyBorder="1" applyAlignment="1">
      <alignment horizontal="right" vertical="center" wrapText="1" indent="4"/>
    </xf>
    <xf numFmtId="165" fontId="4" fillId="3" borderId="12" xfId="3" applyNumberFormat="1" applyFont="1" applyBorder="1" applyAlignment="1">
      <alignment horizontal="right" vertical="center" wrapText="1" indent="4"/>
    </xf>
    <xf numFmtId="165" fontId="4" fillId="2" borderId="5" xfId="4" applyNumberFormat="1" applyBorder="1" applyAlignment="1">
      <alignment horizontal="right" vertical="center" wrapText="1" indent="4"/>
    </xf>
    <xf numFmtId="165" fontId="4" fillId="2" borderId="12" xfId="4" applyNumberFormat="1" applyBorder="1" applyAlignment="1">
      <alignment horizontal="right" vertical="center" wrapText="1" indent="4"/>
    </xf>
    <xf numFmtId="165" fontId="4" fillId="3" borderId="5" xfId="3" applyNumberFormat="1" applyBorder="1" applyAlignment="1">
      <alignment horizontal="right" vertical="center" wrapText="1" indent="4"/>
    </xf>
    <xf numFmtId="165" fontId="4" fillId="3" borderId="12" xfId="3" applyNumberFormat="1" applyBorder="1" applyAlignment="1">
      <alignment horizontal="right" vertical="center" wrapText="1" indent="4"/>
    </xf>
    <xf numFmtId="1" fontId="4" fillId="2" borderId="5" xfId="4" applyNumberFormat="1" applyBorder="1" applyAlignment="1">
      <alignment horizontal="right" vertical="center" wrapText="1" indent="4"/>
    </xf>
    <xf numFmtId="165" fontId="4" fillId="3" borderId="7" xfId="3" applyNumberFormat="1" applyFont="1" applyBorder="1" applyAlignment="1">
      <alignment horizontal="right" vertical="center" wrapText="1" indent="4"/>
    </xf>
    <xf numFmtId="165" fontId="4" fillId="3" borderId="13" xfId="3" applyNumberFormat="1" applyFont="1" applyBorder="1" applyAlignment="1">
      <alignment horizontal="right" vertical="center" wrapText="1" indent="4"/>
    </xf>
    <xf numFmtId="165" fontId="4" fillId="3" borderId="13" xfId="4" applyNumberFormat="1" applyFont="1" applyFill="1" applyBorder="1" applyAlignment="1">
      <alignment horizontal="right" vertical="center" wrapText="1" indent="4"/>
    </xf>
    <xf numFmtId="0" fontId="4" fillId="6" borderId="2" xfId="0" applyFont="1" applyFill="1" applyBorder="1" applyAlignment="1">
      <alignment horizontal="center" vertical="center"/>
    </xf>
    <xf numFmtId="3" fontId="8" fillId="7" borderId="15" xfId="6" applyNumberFormat="1" applyFont="1" applyFill="1" applyBorder="1" applyAlignment="1">
      <alignment horizontal="right" vertical="center" wrapText="1" indent="3"/>
    </xf>
    <xf numFmtId="3" fontId="8" fillId="5" borderId="12" xfId="6" applyNumberFormat="1" applyFont="1" applyFill="1" applyBorder="1" applyAlignment="1">
      <alignment horizontal="right" vertical="center" wrapText="1" indent="3"/>
    </xf>
    <xf numFmtId="3" fontId="8" fillId="7" borderId="12" xfId="6" applyNumberFormat="1" applyFont="1" applyFill="1" applyBorder="1" applyAlignment="1">
      <alignment horizontal="right" vertical="center" wrapText="1" indent="3"/>
    </xf>
    <xf numFmtId="3" fontId="8" fillId="5" borderId="13" xfId="6" applyNumberFormat="1" applyFont="1" applyFill="1" applyBorder="1" applyAlignment="1">
      <alignment horizontal="right" vertical="center" wrapText="1" indent="3"/>
    </xf>
    <xf numFmtId="0" fontId="21" fillId="7" borderId="0" xfId="0" applyFont="1" applyFill="1"/>
    <xf numFmtId="0" fontId="15" fillId="0" borderId="0" xfId="9"/>
    <xf numFmtId="0" fontId="15" fillId="0" borderId="0" xfId="9"/>
    <xf numFmtId="0" fontId="7" fillId="0" borderId="0" xfId="8" applyFont="1" applyAlignment="1">
      <alignment horizontal="left"/>
    </xf>
    <xf numFmtId="0" fontId="6" fillId="0" borderId="0" xfId="8" applyFont="1" applyAlignment="1">
      <alignment horizontal="right"/>
    </xf>
    <xf numFmtId="49" fontId="7" fillId="0" borderId="0" xfId="8" applyNumberFormat="1" applyFont="1" applyAlignment="1">
      <alignment horizontal="left" indent="1"/>
    </xf>
    <xf numFmtId="0" fontId="7" fillId="0" borderId="0" xfId="8" applyFont="1" applyAlignment="1">
      <alignment horizontal="right"/>
    </xf>
    <xf numFmtId="0" fontId="22" fillId="0" borderId="0" xfId="8" applyFont="1" applyBorder="1"/>
    <xf numFmtId="0" fontId="22" fillId="0" borderId="0" xfId="8" applyFont="1"/>
    <xf numFmtId="0" fontId="21" fillId="0" borderId="0" xfId="0" applyFont="1" applyAlignment="1"/>
    <xf numFmtId="0" fontId="13" fillId="0" borderId="0" xfId="8" applyFont="1"/>
    <xf numFmtId="0" fontId="7" fillId="0" borderId="0" xfId="10" applyFont="1" applyAlignment="1"/>
    <xf numFmtId="0" fontId="7" fillId="0" borderId="0" xfId="10" applyFont="1" applyAlignment="1"/>
    <xf numFmtId="0" fontId="21" fillId="0" borderId="0" xfId="0" applyFont="1" applyAlignment="1"/>
    <xf numFmtId="0" fontId="0" fillId="0" borderId="0" xfId="0"/>
    <xf numFmtId="0" fontId="0" fillId="0" borderId="0" xfId="0" applyAlignment="1">
      <alignment horizontal="left"/>
    </xf>
    <xf numFmtId="0" fontId="15" fillId="0" borderId="0" xfId="9" applyFill="1"/>
    <xf numFmtId="0" fontId="14" fillId="0" borderId="0" xfId="7" applyFont="1"/>
    <xf numFmtId="0" fontId="0" fillId="0" borderId="0" xfId="0"/>
    <xf numFmtId="0" fontId="4" fillId="8" borderId="11" xfId="0" applyFont="1" applyFill="1" applyBorder="1" applyAlignment="1">
      <alignment horizontal="center" vertical="center" wrapText="1"/>
    </xf>
    <xf numFmtId="0" fontId="0" fillId="7" borderId="0" xfId="0" applyFill="1"/>
    <xf numFmtId="0" fontId="0" fillId="7" borderId="0" xfId="0" applyFont="1" applyFill="1"/>
    <xf numFmtId="0" fontId="0" fillId="7" borderId="0" xfId="0" applyFill="1" applyBorder="1"/>
    <xf numFmtId="0" fontId="17" fillId="7" borderId="0" xfId="0" applyFont="1" applyFill="1"/>
    <xf numFmtId="0" fontId="16" fillId="7" borderId="0" xfId="0" applyFont="1" applyFill="1"/>
    <xf numFmtId="170" fontId="4" fillId="3" borderId="3" xfId="1" applyNumberFormat="1" applyFont="1" applyFill="1" applyBorder="1" applyAlignment="1">
      <alignment horizontal="right" vertical="center" wrapText="1" indent="4"/>
    </xf>
    <xf numFmtId="165" fontId="4" fillId="3" borderId="4" xfId="3" applyNumberFormat="1" applyFont="1" applyBorder="1" applyAlignment="1">
      <alignment horizontal="right" vertical="center" wrapText="1" indent="4"/>
    </xf>
    <xf numFmtId="165" fontId="4" fillId="3" borderId="2" xfId="3" applyNumberFormat="1" applyFont="1" applyBorder="1" applyAlignment="1">
      <alignment horizontal="right" vertical="center" wrapText="1" indent="4"/>
    </xf>
    <xf numFmtId="0" fontId="4" fillId="3" borderId="5" xfId="4" applyFont="1" applyFill="1" applyBorder="1" applyAlignment="1">
      <alignment horizontal="right" vertical="center" wrapText="1" indent="4"/>
    </xf>
    <xf numFmtId="0" fontId="4" fillId="3" borderId="5" xfId="4" applyFill="1" applyBorder="1" applyAlignment="1">
      <alignment horizontal="right" vertical="center" wrapText="1" indent="4"/>
    </xf>
    <xf numFmtId="0" fontId="4" fillId="3" borderId="5" xfId="3" applyFont="1" applyBorder="1" applyAlignment="1">
      <alignment horizontal="right" vertical="center" wrapText="1" indent="4"/>
    </xf>
    <xf numFmtId="0" fontId="4" fillId="3" borderId="5" xfId="3" applyBorder="1" applyAlignment="1">
      <alignment horizontal="right" vertical="center" wrapText="1" indent="4"/>
    </xf>
    <xf numFmtId="0" fontId="4" fillId="3" borderId="7" xfId="3" applyFont="1" applyBorder="1" applyAlignment="1">
      <alignment horizontal="right" vertical="center" wrapText="1" indent="4"/>
    </xf>
    <xf numFmtId="0" fontId="4" fillId="3" borderId="8" xfId="4" applyFont="1" applyFill="1" applyBorder="1" applyAlignment="1">
      <alignment horizontal="right" vertical="center" wrapText="1" indent="4"/>
    </xf>
    <xf numFmtId="0" fontId="3" fillId="7" borderId="0" xfId="0" applyFont="1" applyFill="1" applyBorder="1" applyAlignment="1">
      <alignment vertical="center"/>
    </xf>
    <xf numFmtId="0" fontId="19" fillId="7" borderId="0" xfId="0" applyFont="1" applyFill="1"/>
    <xf numFmtId="170" fontId="4" fillId="3" borderId="6" xfId="1" applyNumberFormat="1" applyFont="1" applyFill="1" applyBorder="1" applyAlignment="1">
      <alignment horizontal="right" vertical="center" wrapText="1" indent="2"/>
    </xf>
    <xf numFmtId="170" fontId="4" fillId="2" borderId="6" xfId="1" applyNumberFormat="1" applyFont="1" applyFill="1" applyBorder="1" applyAlignment="1">
      <alignment horizontal="right" vertical="center" wrapText="1" indent="2"/>
    </xf>
    <xf numFmtId="170" fontId="4" fillId="2" borderId="0" xfId="1" applyNumberFormat="1" applyFont="1" applyFill="1" applyBorder="1" applyAlignment="1">
      <alignment horizontal="right" vertical="center" wrapText="1" indent="2"/>
    </xf>
    <xf numFmtId="3" fontId="8" fillId="7" borderId="6" xfId="6" applyNumberFormat="1" applyFont="1" applyFill="1" applyBorder="1" applyAlignment="1">
      <alignment horizontal="right" vertical="center" wrapText="1" indent="2"/>
    </xf>
    <xf numFmtId="3" fontId="8" fillId="5" borderId="6" xfId="6" applyNumberFormat="1" applyFont="1" applyFill="1" applyBorder="1" applyAlignment="1">
      <alignment horizontal="right" vertical="center" wrapText="1" indent="2"/>
    </xf>
    <xf numFmtId="3" fontId="8" fillId="5" borderId="8" xfId="6" applyNumberFormat="1" applyFont="1" applyFill="1" applyBorder="1" applyAlignment="1">
      <alignment horizontal="right" vertical="center" wrapText="1" indent="2"/>
    </xf>
    <xf numFmtId="0" fontId="20" fillId="7" borderId="0" xfId="0" applyFont="1" applyFill="1" applyAlignment="1">
      <alignment wrapText="1"/>
    </xf>
    <xf numFmtId="0" fontId="0" fillId="7" borderId="0" xfId="0" applyFill="1" applyAlignment="1"/>
    <xf numFmtId="0" fontId="4" fillId="7" borderId="6" xfId="0" applyFont="1" applyFill="1" applyBorder="1" applyAlignment="1">
      <alignment horizontal="right" vertical="center" wrapText="1" indent="2"/>
    </xf>
    <xf numFmtId="0" fontId="4" fillId="7" borderId="12" xfId="0" applyFont="1" applyFill="1" applyBorder="1" applyAlignment="1">
      <alignment horizontal="right" vertical="center" wrapText="1" indent="2"/>
    </xf>
    <xf numFmtId="0" fontId="4" fillId="5" borderId="6" xfId="0" applyFont="1" applyFill="1" applyBorder="1" applyAlignment="1">
      <alignment horizontal="right" vertical="center" wrapText="1" indent="2"/>
    </xf>
    <xf numFmtId="0" fontId="4" fillId="5" borderId="12" xfId="0" applyFont="1" applyFill="1" applyBorder="1" applyAlignment="1">
      <alignment horizontal="right" vertical="center" wrapText="1" indent="2"/>
    </xf>
    <xf numFmtId="0" fontId="4" fillId="5" borderId="8" xfId="0" applyFont="1" applyFill="1" applyBorder="1" applyAlignment="1">
      <alignment horizontal="right" vertical="center" wrapText="1" indent="2"/>
    </xf>
    <xf numFmtId="0" fontId="4" fillId="5" borderId="13" xfId="0" applyFont="1" applyFill="1" applyBorder="1" applyAlignment="1">
      <alignment horizontal="right" vertical="center" wrapText="1" indent="2"/>
    </xf>
    <xf numFmtId="0" fontId="4" fillId="8" borderId="5" xfId="0" applyFont="1" applyFill="1" applyBorder="1" applyAlignment="1">
      <alignment horizontal="left" vertical="center" indent="1"/>
    </xf>
    <xf numFmtId="0" fontId="4" fillId="7" borderId="5" xfId="0" applyFont="1" applyFill="1" applyBorder="1" applyAlignment="1">
      <alignment horizontal="left" vertical="center" indent="1"/>
    </xf>
    <xf numFmtId="0" fontId="4" fillId="8" borderId="7" xfId="0" applyFont="1" applyFill="1" applyBorder="1" applyAlignment="1">
      <alignment horizontal="left" vertical="center" indent="1"/>
    </xf>
    <xf numFmtId="167" fontId="4" fillId="7" borderId="10" xfId="1" applyNumberFormat="1" applyFont="1" applyFill="1" applyBorder="1" applyAlignment="1">
      <alignment horizontal="right" indent="3"/>
    </xf>
    <xf numFmtId="0" fontId="4" fillId="7" borderId="14" xfId="0" applyFont="1" applyFill="1" applyBorder="1" applyAlignment="1">
      <alignment horizontal="right" indent="3"/>
    </xf>
    <xf numFmtId="3" fontId="4" fillId="7" borderId="10" xfId="0" applyNumberFormat="1" applyFont="1" applyFill="1" applyBorder="1" applyAlignment="1">
      <alignment horizontal="right" indent="3"/>
    </xf>
    <xf numFmtId="0" fontId="4" fillId="7" borderId="9" xfId="0" applyFont="1" applyFill="1" applyBorder="1" applyAlignment="1">
      <alignment horizontal="right" indent="3"/>
    </xf>
    <xf numFmtId="0" fontId="4" fillId="8" borderId="4" xfId="0" applyFont="1" applyFill="1" applyBorder="1" applyAlignment="1">
      <alignment horizontal="center" vertical="center" wrapText="1"/>
    </xf>
    <xf numFmtId="1" fontId="4" fillId="7" borderId="15" xfId="0" applyNumberFormat="1" applyFont="1" applyFill="1" applyBorder="1" applyAlignment="1">
      <alignment horizontal="right" vertical="center" indent="2"/>
    </xf>
    <xf numFmtId="165" fontId="4" fillId="8" borderId="12" xfId="0" applyNumberFormat="1" applyFont="1" applyFill="1" applyBorder="1" applyAlignment="1">
      <alignment horizontal="right" vertical="center" indent="2"/>
    </xf>
    <xf numFmtId="165" fontId="4" fillId="7" borderId="12" xfId="0" applyNumberFormat="1" applyFont="1" applyFill="1" applyBorder="1" applyAlignment="1">
      <alignment horizontal="right" vertical="center" indent="2"/>
    </xf>
    <xf numFmtId="1" fontId="4" fillId="8" borderId="12" xfId="0" applyNumberFormat="1" applyFont="1" applyFill="1" applyBorder="1" applyAlignment="1">
      <alignment horizontal="right" vertical="center" indent="2"/>
    </xf>
    <xf numFmtId="165" fontId="4" fillId="8" borderId="13" xfId="0" applyNumberFormat="1" applyFont="1" applyFill="1" applyBorder="1" applyAlignment="1">
      <alignment horizontal="right" vertical="center" indent="2"/>
    </xf>
    <xf numFmtId="3" fontId="4" fillId="7" borderId="12" xfId="0" applyNumberFormat="1" applyFont="1" applyFill="1" applyBorder="1" applyAlignment="1">
      <alignment horizontal="right" vertical="center" indent="2"/>
    </xf>
    <xf numFmtId="3" fontId="4" fillId="8" borderId="12" xfId="0" applyNumberFormat="1" applyFont="1" applyFill="1" applyBorder="1" applyAlignment="1">
      <alignment horizontal="right" vertical="center" indent="2"/>
    </xf>
    <xf numFmtId="3" fontId="4" fillId="8" borderId="13" xfId="0" applyNumberFormat="1" applyFont="1" applyFill="1" applyBorder="1" applyAlignment="1">
      <alignment horizontal="right" vertical="center" indent="2"/>
    </xf>
    <xf numFmtId="0" fontId="4" fillId="3" borderId="14" xfId="3" applyBorder="1">
      <alignment vertical="center" wrapText="1"/>
    </xf>
    <xf numFmtId="3" fontId="4" fillId="7" borderId="6" xfId="0" applyNumberFormat="1" applyFont="1" applyFill="1" applyBorder="1" applyAlignment="1">
      <alignment horizontal="right" vertical="center" indent="2"/>
    </xf>
    <xf numFmtId="3" fontId="4" fillId="7" borderId="0" xfId="0" applyNumberFormat="1" applyFont="1" applyFill="1" applyBorder="1" applyAlignment="1">
      <alignment horizontal="right" vertical="center" indent="2"/>
    </xf>
    <xf numFmtId="0" fontId="4" fillId="7" borderId="5" xfId="0" applyFont="1" applyFill="1" applyBorder="1" applyAlignment="1">
      <alignment horizontal="right" vertical="center" indent="2"/>
    </xf>
    <xf numFmtId="3" fontId="4" fillId="7" borderId="5" xfId="0" applyNumberFormat="1" applyFont="1" applyFill="1" applyBorder="1" applyAlignment="1">
      <alignment horizontal="right" vertical="center" indent="2"/>
    </xf>
    <xf numFmtId="0" fontId="4" fillId="7" borderId="0" xfId="0" applyFont="1" applyFill="1" applyBorder="1" applyAlignment="1">
      <alignment horizontal="right" vertical="center" indent="2"/>
    </xf>
    <xf numFmtId="0" fontId="4" fillId="8" borderId="6" xfId="0" applyFont="1" applyFill="1" applyBorder="1" applyAlignment="1">
      <alignment horizontal="right" vertical="center" indent="2"/>
    </xf>
    <xf numFmtId="0" fontId="4" fillId="8" borderId="5" xfId="0" applyFont="1" applyFill="1" applyBorder="1" applyAlignment="1">
      <alignment horizontal="right" vertical="center" indent="2"/>
    </xf>
    <xf numFmtId="165" fontId="4" fillId="8" borderId="5" xfId="0" applyNumberFormat="1" applyFont="1" applyFill="1" applyBorder="1" applyAlignment="1">
      <alignment horizontal="right" vertical="center" indent="2"/>
    </xf>
    <xf numFmtId="168" fontId="4" fillId="8" borderId="5" xfId="1" applyNumberFormat="1" applyFont="1" applyFill="1" applyBorder="1" applyAlignment="1">
      <alignment horizontal="right" vertical="center" indent="2"/>
    </xf>
    <xf numFmtId="165" fontId="4" fillId="8" borderId="0" xfId="0" applyNumberFormat="1" applyFont="1" applyFill="1" applyBorder="1" applyAlignment="1">
      <alignment horizontal="right" vertical="center" indent="2"/>
    </xf>
    <xf numFmtId="0" fontId="4" fillId="7" borderId="6" xfId="0" applyFont="1" applyFill="1" applyBorder="1" applyAlignment="1">
      <alignment horizontal="right" vertical="center" indent="2"/>
    </xf>
    <xf numFmtId="165" fontId="4" fillId="7" borderId="5" xfId="0" applyNumberFormat="1" applyFont="1" applyFill="1" applyBorder="1" applyAlignment="1">
      <alignment horizontal="right" vertical="center" indent="2"/>
    </xf>
    <xf numFmtId="168" fontId="4" fillId="7" borderId="5" xfId="1" applyNumberFormat="1" applyFont="1" applyFill="1" applyBorder="1" applyAlignment="1">
      <alignment horizontal="right" vertical="center" indent="2"/>
    </xf>
    <xf numFmtId="165" fontId="4" fillId="7" borderId="0" xfId="0" applyNumberFormat="1" applyFont="1" applyFill="1" applyAlignment="1">
      <alignment horizontal="right" vertical="center" indent="2"/>
    </xf>
    <xf numFmtId="165" fontId="4" fillId="8" borderId="0" xfId="0" applyNumberFormat="1" applyFont="1" applyFill="1" applyAlignment="1">
      <alignment horizontal="right" vertical="center" indent="2"/>
    </xf>
    <xf numFmtId="0" fontId="4" fillId="8" borderId="8" xfId="0" applyFont="1" applyFill="1" applyBorder="1" applyAlignment="1">
      <alignment horizontal="right" vertical="center" indent="2"/>
    </xf>
    <xf numFmtId="0" fontId="4" fillId="8" borderId="7" xfId="0" applyFont="1" applyFill="1" applyBorder="1" applyAlignment="1">
      <alignment horizontal="right" vertical="center" indent="2"/>
    </xf>
    <xf numFmtId="0" fontId="4" fillId="8" borderId="1" xfId="0" applyFont="1" applyFill="1" applyBorder="1" applyAlignment="1">
      <alignment horizontal="right" vertical="center" indent="2"/>
    </xf>
    <xf numFmtId="1" fontId="4" fillId="7" borderId="5" xfId="0" applyNumberFormat="1" applyFont="1" applyFill="1" applyBorder="1" applyAlignment="1">
      <alignment horizontal="right" vertical="center" indent="2"/>
    </xf>
    <xf numFmtId="169" fontId="4" fillId="7" borderId="5" xfId="1" applyNumberFormat="1" applyFont="1" applyFill="1" applyBorder="1" applyAlignment="1">
      <alignment horizontal="right" vertical="center" indent="2"/>
    </xf>
    <xf numFmtId="1" fontId="4" fillId="7" borderId="0" xfId="0" applyNumberFormat="1" applyFont="1" applyFill="1" applyAlignment="1">
      <alignment horizontal="right" vertical="center" indent="2"/>
    </xf>
    <xf numFmtId="3" fontId="4" fillId="8" borderId="7" xfId="0" applyNumberFormat="1" applyFont="1" applyFill="1" applyBorder="1" applyAlignment="1">
      <alignment horizontal="right" vertical="center" indent="2"/>
    </xf>
    <xf numFmtId="0" fontId="32" fillId="0" borderId="0" xfId="8" applyFont="1"/>
    <xf numFmtId="49" fontId="14" fillId="0" borderId="0" xfId="8" applyNumberFormat="1" applyFont="1" applyAlignment="1">
      <alignment horizontal="left" indent="1"/>
    </xf>
    <xf numFmtId="0" fontId="13" fillId="0" borderId="0" xfId="8" applyFont="1" applyBorder="1"/>
    <xf numFmtId="0" fontId="2" fillId="0" borderId="0" xfId="0" applyFont="1"/>
    <xf numFmtId="0" fontId="4" fillId="8" borderId="11" xfId="0" applyFont="1" applyFill="1" applyBorder="1" applyAlignment="1">
      <alignment horizontal="center" vertical="center" wrapText="1"/>
    </xf>
    <xf numFmtId="0" fontId="33" fillId="0" borderId="0" xfId="8" applyFont="1" applyAlignment="1">
      <alignment horizontal="right"/>
    </xf>
    <xf numFmtId="0" fontId="4" fillId="4" borderId="4" xfId="2" applyFill="1" applyBorder="1" applyAlignment="1">
      <alignment horizontal="center" vertical="center" wrapText="1"/>
    </xf>
    <xf numFmtId="165" fontId="4" fillId="3" borderId="6" xfId="3" applyNumberFormat="1" applyBorder="1" applyAlignment="1">
      <alignment horizontal="right" vertical="center" wrapText="1" indent="3"/>
    </xf>
    <xf numFmtId="0" fontId="4" fillId="3" borderId="6" xfId="3" applyBorder="1" applyAlignment="1">
      <alignment horizontal="right" vertical="center" wrapText="1" indent="3"/>
    </xf>
    <xf numFmtId="170" fontId="4" fillId="3" borderId="0" xfId="1" applyNumberFormat="1" applyFont="1" applyFill="1" applyAlignment="1">
      <alignment horizontal="right" vertical="center" wrapText="1" indent="3"/>
    </xf>
    <xf numFmtId="165" fontId="4" fillId="2" borderId="6" xfId="4" applyNumberFormat="1" applyBorder="1" applyAlignment="1">
      <alignment horizontal="right" vertical="center" wrapText="1" indent="3"/>
    </xf>
    <xf numFmtId="0" fontId="4" fillId="2" borderId="6" xfId="4" applyBorder="1" applyAlignment="1">
      <alignment horizontal="right" vertical="center" wrapText="1" indent="3"/>
    </xf>
    <xf numFmtId="170" fontId="4" fillId="2" borderId="0" xfId="1" applyNumberFormat="1" applyFont="1" applyFill="1" applyAlignment="1">
      <alignment horizontal="right" vertical="center" wrapText="1" indent="3"/>
    </xf>
    <xf numFmtId="1" fontId="4" fillId="3" borderId="6" xfId="3" applyNumberFormat="1" applyBorder="1" applyAlignment="1">
      <alignment horizontal="right" vertical="center" wrapText="1" indent="3"/>
    </xf>
    <xf numFmtId="170" fontId="4" fillId="2" borderId="0" xfId="1" applyNumberFormat="1" applyFont="1" applyFill="1" applyBorder="1" applyAlignment="1">
      <alignment horizontal="right" vertical="center" wrapText="1" indent="3"/>
    </xf>
    <xf numFmtId="3" fontId="8" fillId="7" borderId="6" xfId="6" applyNumberFormat="1" applyFont="1" applyFill="1" applyBorder="1" applyAlignment="1">
      <alignment horizontal="right" vertical="center" wrapText="1" indent="5"/>
    </xf>
    <xf numFmtId="3" fontId="8" fillId="5" borderId="6" xfId="6" applyNumberFormat="1" applyFont="1" applyFill="1" applyBorder="1" applyAlignment="1">
      <alignment horizontal="right" vertical="center" wrapText="1" indent="5"/>
    </xf>
    <xf numFmtId="3" fontId="8" fillId="5" borderId="8" xfId="6" applyNumberFormat="1" applyFont="1" applyFill="1" applyBorder="1" applyAlignment="1">
      <alignment horizontal="right" vertical="center" wrapText="1" indent="5"/>
    </xf>
    <xf numFmtId="3" fontId="8" fillId="7" borderId="15" xfId="6" applyNumberFormat="1" applyFont="1" applyFill="1" applyBorder="1" applyAlignment="1">
      <alignment horizontal="right" vertical="center" wrapText="1" indent="5"/>
    </xf>
    <xf numFmtId="3" fontId="8" fillId="5" borderId="12" xfId="6" applyNumberFormat="1" applyFont="1" applyFill="1" applyBorder="1" applyAlignment="1">
      <alignment horizontal="right" vertical="center" wrapText="1" indent="5"/>
    </xf>
    <xf numFmtId="3" fontId="8" fillId="7" borderId="12" xfId="6" applyNumberFormat="1" applyFont="1" applyFill="1" applyBorder="1" applyAlignment="1">
      <alignment horizontal="right" vertical="center" wrapText="1" indent="5"/>
    </xf>
    <xf numFmtId="3" fontId="8" fillId="5" borderId="13" xfId="6" applyNumberFormat="1" applyFont="1" applyFill="1" applyBorder="1" applyAlignment="1">
      <alignment horizontal="right" vertical="center" wrapText="1" indent="5"/>
    </xf>
    <xf numFmtId="0" fontId="0" fillId="0" borderId="0" xfId="0" applyAlignment="1">
      <alignment vertical="center"/>
    </xf>
    <xf numFmtId="0" fontId="15" fillId="0" borderId="0" xfId="9" applyAlignment="1">
      <alignment vertical="center"/>
    </xf>
    <xf numFmtId="3" fontId="0" fillId="7" borderId="0" xfId="0" applyNumberFormat="1" applyFill="1" applyBorder="1"/>
    <xf numFmtId="1" fontId="4" fillId="7" borderId="14" xfId="0" applyNumberFormat="1" applyFont="1" applyFill="1" applyBorder="1" applyAlignment="1">
      <alignment horizontal="right" indent="3"/>
    </xf>
    <xf numFmtId="1" fontId="4" fillId="7" borderId="9" xfId="0" applyNumberFormat="1" applyFont="1" applyFill="1" applyBorder="1" applyAlignment="1">
      <alignment horizontal="right" indent="3"/>
    </xf>
    <xf numFmtId="1" fontId="4" fillId="7" borderId="0" xfId="0" applyNumberFormat="1" applyFont="1" applyFill="1" applyBorder="1" applyAlignment="1">
      <alignment horizontal="right" vertical="center" indent="3"/>
    </xf>
    <xf numFmtId="165" fontId="4" fillId="8" borderId="12" xfId="0" applyNumberFormat="1" applyFont="1" applyFill="1" applyBorder="1" applyAlignment="1">
      <alignment horizontal="right" vertical="center" wrapText="1" indent="3"/>
    </xf>
    <xf numFmtId="165" fontId="4" fillId="7" borderId="12" xfId="0" applyNumberFormat="1" applyFont="1" applyFill="1" applyBorder="1" applyAlignment="1">
      <alignment horizontal="right" vertical="center" wrapText="1" indent="3"/>
    </xf>
    <xf numFmtId="165" fontId="4" fillId="7" borderId="13" xfId="0" applyNumberFormat="1" applyFont="1" applyFill="1" applyBorder="1" applyAlignment="1">
      <alignment horizontal="right" vertical="center" wrapText="1" indent="3"/>
    </xf>
    <xf numFmtId="0" fontId="4" fillId="7" borderId="6" xfId="0" applyFont="1" applyFill="1" applyBorder="1" applyAlignment="1">
      <alignment horizontal="right" vertical="center" indent="3"/>
    </xf>
    <xf numFmtId="0" fontId="4" fillId="7" borderId="5" xfId="0" applyFont="1" applyFill="1" applyBorder="1" applyAlignment="1">
      <alignment horizontal="right" vertical="center" indent="3"/>
    </xf>
    <xf numFmtId="0" fontId="4" fillId="7" borderId="0" xfId="0" applyFont="1" applyFill="1" applyBorder="1" applyAlignment="1">
      <alignment horizontal="right" vertical="center" indent="3"/>
    </xf>
    <xf numFmtId="165" fontId="4" fillId="8" borderId="5" xfId="0" applyNumberFormat="1" applyFont="1" applyFill="1" applyBorder="1" applyAlignment="1">
      <alignment horizontal="right" vertical="center" wrapText="1" indent="3"/>
    </xf>
    <xf numFmtId="165" fontId="4" fillId="7" borderId="5" xfId="0" applyNumberFormat="1" applyFont="1" applyFill="1" applyBorder="1" applyAlignment="1">
      <alignment horizontal="right" vertical="center" wrapText="1" indent="3"/>
    </xf>
    <xf numFmtId="165" fontId="4" fillId="8" borderId="7" xfId="0" applyNumberFormat="1" applyFont="1" applyFill="1" applyBorder="1" applyAlignment="1">
      <alignment horizontal="right" vertical="center" wrapText="1" indent="3"/>
    </xf>
    <xf numFmtId="165" fontId="4" fillId="8" borderId="13" xfId="0" applyNumberFormat="1" applyFont="1" applyFill="1" applyBorder="1" applyAlignment="1">
      <alignment horizontal="right" vertical="center" wrapText="1" indent="3"/>
    </xf>
    <xf numFmtId="1" fontId="4" fillId="8" borderId="5" xfId="0" applyNumberFormat="1" applyFont="1" applyFill="1" applyBorder="1" applyAlignment="1">
      <alignment horizontal="right" vertical="center" wrapText="1" indent="3"/>
    </xf>
    <xf numFmtId="165" fontId="4" fillId="7" borderId="7" xfId="0" applyNumberFormat="1" applyFont="1" applyFill="1" applyBorder="1" applyAlignment="1">
      <alignment horizontal="right" vertical="center" wrapText="1" indent="3"/>
    </xf>
    <xf numFmtId="1" fontId="4" fillId="7" borderId="7" xfId="0" applyNumberFormat="1" applyFont="1" applyFill="1" applyBorder="1" applyAlignment="1">
      <alignment horizontal="right" vertical="center" wrapText="1" indent="3"/>
    </xf>
    <xf numFmtId="1" fontId="4" fillId="7" borderId="5" xfId="0" applyNumberFormat="1" applyFont="1" applyFill="1" applyBorder="1" applyAlignment="1">
      <alignment horizontal="right" vertical="center" wrapText="1" indent="3"/>
    </xf>
    <xf numFmtId="0" fontId="1" fillId="10" borderId="0" xfId="0" applyFont="1" applyFill="1" applyAlignment="1">
      <alignment horizontal="left" vertical="center"/>
    </xf>
    <xf numFmtId="0" fontId="15" fillId="0" borderId="0" xfId="9" applyAlignment="1">
      <alignment vertical="center"/>
    </xf>
    <xf numFmtId="0" fontId="15" fillId="0" borderId="0" xfId="9" applyAlignment="1">
      <alignment vertical="center" wrapText="1"/>
    </xf>
    <xf numFmtId="0" fontId="15" fillId="0" borderId="0" xfId="9" applyFont="1" applyAlignment="1">
      <alignment horizontal="left" vertical="center"/>
    </xf>
    <xf numFmtId="0" fontId="15" fillId="0" borderId="0" xfId="9" applyFill="1" applyAlignment="1">
      <alignment vertical="center"/>
    </xf>
    <xf numFmtId="0" fontId="15" fillId="0" borderId="0" xfId="9" applyAlignment="1">
      <alignment horizontal="left" vertical="center" wrapText="1"/>
    </xf>
    <xf numFmtId="0" fontId="15" fillId="0" borderId="0" xfId="9" applyAlignment="1">
      <alignment horizontal="left" vertical="center"/>
    </xf>
    <xf numFmtId="0" fontId="3" fillId="0" borderId="0" xfId="0" applyFont="1" applyAlignment="1">
      <alignment horizontal="left" wrapText="1"/>
    </xf>
    <xf numFmtId="0" fontId="21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7" fillId="0" borderId="0" xfId="0" applyFont="1" applyAlignment="1">
      <alignment horizontal="right" vertical="center"/>
    </xf>
    <xf numFmtId="0" fontId="24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5" fillId="0" borderId="0" xfId="0" applyFont="1" applyAlignment="1">
      <alignment wrapText="1"/>
    </xf>
    <xf numFmtId="0" fontId="28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31" fillId="0" borderId="0" xfId="9" applyFont="1" applyAlignment="1">
      <alignment horizontal="left" vertical="center" wrapText="1"/>
    </xf>
    <xf numFmtId="0" fontId="0" fillId="0" borderId="0" xfId="0" applyAlignment="1">
      <alignment horizontal="left" wrapText="1"/>
    </xf>
    <xf numFmtId="0" fontId="3" fillId="0" borderId="0" xfId="0" applyFont="1" applyAlignment="1">
      <alignment horizontal="left"/>
    </xf>
    <xf numFmtId="0" fontId="5" fillId="0" borderId="0" xfId="0" applyFont="1"/>
    <xf numFmtId="0" fontId="0" fillId="0" borderId="0" xfId="0" applyAlignment="1">
      <alignment horizontal="left"/>
    </xf>
    <xf numFmtId="0" fontId="30" fillId="0" borderId="0" xfId="0" applyFont="1" applyAlignment="1">
      <alignment horizontal="right" vertical="center"/>
    </xf>
    <xf numFmtId="0" fontId="31" fillId="7" borderId="0" xfId="9" applyFont="1" applyFill="1" applyAlignment="1">
      <alignment horizontal="left" vertical="center"/>
    </xf>
    <xf numFmtId="0" fontId="5" fillId="7" borderId="9" xfId="0" applyFont="1" applyFill="1" applyBorder="1" applyAlignment="1">
      <alignment horizontal="left"/>
    </xf>
    <xf numFmtId="0" fontId="4" fillId="2" borderId="10" xfId="2" applyBorder="1" applyAlignment="1">
      <alignment horizontal="center" vertical="center" wrapText="1"/>
    </xf>
    <xf numFmtId="0" fontId="4" fillId="2" borderId="8" xfId="2" applyBorder="1" applyAlignment="1">
      <alignment horizontal="center" vertical="center" wrapText="1"/>
    </xf>
    <xf numFmtId="0" fontId="4" fillId="9" borderId="9" xfId="0" applyFont="1" applyFill="1" applyBorder="1" applyAlignment="1">
      <alignment horizontal="center"/>
    </xf>
    <xf numFmtId="0" fontId="3" fillId="7" borderId="1" xfId="0" applyFont="1" applyFill="1" applyBorder="1" applyAlignment="1">
      <alignment horizontal="left"/>
    </xf>
    <xf numFmtId="0" fontId="4" fillId="2" borderId="2" xfId="2" applyBorder="1">
      <alignment horizontal="center" vertical="center" wrapText="1"/>
    </xf>
    <xf numFmtId="0" fontId="4" fillId="2" borderId="3" xfId="2" applyBorder="1">
      <alignment horizontal="center" vertical="center" wrapText="1"/>
    </xf>
    <xf numFmtId="0" fontId="4" fillId="2" borderId="11" xfId="2" applyBorder="1" applyAlignment="1">
      <alignment horizontal="center" vertical="center" wrapText="1"/>
    </xf>
    <xf numFmtId="0" fontId="4" fillId="2" borderId="2" xfId="2" applyBorder="1" applyAlignment="1">
      <alignment horizontal="center" vertical="center" wrapText="1"/>
    </xf>
    <xf numFmtId="0" fontId="4" fillId="4" borderId="11" xfId="5" applyBorder="1" applyAlignment="1">
      <alignment horizontal="center" vertical="center" wrapText="1"/>
    </xf>
    <xf numFmtId="0" fontId="4" fillId="4" borderId="2" xfId="5" applyBorder="1" applyAlignment="1">
      <alignment horizontal="center" vertical="center" wrapText="1"/>
    </xf>
    <xf numFmtId="0" fontId="3" fillId="7" borderId="1" xfId="0" applyFont="1" applyFill="1" applyBorder="1" applyAlignment="1">
      <alignment horizontal="left" vertical="center"/>
    </xf>
    <xf numFmtId="0" fontId="5" fillId="7" borderId="9" xfId="0" applyFont="1" applyFill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wrapText="1"/>
    </xf>
    <xf numFmtId="0" fontId="15" fillId="7" borderId="0" xfId="9" applyFont="1" applyFill="1" applyAlignment="1">
      <alignment horizontal="left" vertical="center"/>
    </xf>
    <xf numFmtId="0" fontId="4" fillId="2" borderId="14" xfId="2" applyBorder="1" applyAlignment="1">
      <alignment horizontal="center" vertical="center" wrapText="1"/>
    </xf>
    <xf numFmtId="0" fontId="4" fillId="2" borderId="5" xfId="2" applyBorder="1" applyAlignment="1">
      <alignment horizontal="center" vertical="center" wrapText="1"/>
    </xf>
    <xf numFmtId="0" fontId="4" fillId="2" borderId="6" xfId="2" applyBorder="1" applyAlignment="1">
      <alignment horizontal="center" vertical="center" wrapText="1"/>
    </xf>
    <xf numFmtId="3" fontId="8" fillId="5" borderId="14" xfId="6" applyNumberFormat="1" applyFont="1" applyFill="1" applyBorder="1" applyAlignment="1">
      <alignment horizontal="center" vertical="center" wrapText="1"/>
    </xf>
    <xf numFmtId="3" fontId="8" fillId="5" borderId="7" xfId="6" applyNumberFormat="1" applyFont="1" applyFill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center" vertical="center"/>
    </xf>
    <xf numFmtId="0" fontId="4" fillId="6" borderId="2" xfId="0" applyFont="1" applyFill="1" applyBorder="1" applyAlignment="1">
      <alignment horizontal="center" vertical="center"/>
    </xf>
    <xf numFmtId="0" fontId="6" fillId="7" borderId="1" xfId="0" applyFont="1" applyFill="1" applyBorder="1" applyAlignment="1">
      <alignment horizontal="left" vertical="center" wrapText="1"/>
    </xf>
    <xf numFmtId="0" fontId="15" fillId="7" borderId="0" xfId="9" applyFill="1" applyAlignment="1">
      <alignment horizontal="left" vertical="center"/>
    </xf>
    <xf numFmtId="0" fontId="9" fillId="7" borderId="9" xfId="0" applyFont="1" applyFill="1" applyBorder="1" applyAlignment="1">
      <alignment horizontal="left" vertical="center" wrapText="1"/>
    </xf>
    <xf numFmtId="0" fontId="5" fillId="7" borderId="0" xfId="0" applyFont="1" applyFill="1" applyAlignment="1">
      <alignment horizontal="left" vertical="center" wrapText="1"/>
    </xf>
    <xf numFmtId="165" fontId="4" fillId="9" borderId="9" xfId="0" applyNumberFormat="1" applyFont="1" applyFill="1" applyBorder="1" applyAlignment="1">
      <alignment horizontal="center"/>
    </xf>
    <xf numFmtId="0" fontId="3" fillId="7" borderId="0" xfId="0" applyFont="1" applyFill="1" applyBorder="1" applyAlignment="1">
      <alignment horizontal="left" wrapText="1"/>
    </xf>
    <xf numFmtId="0" fontId="4" fillId="8" borderId="14" xfId="0" applyFont="1" applyFill="1" applyBorder="1" applyAlignment="1">
      <alignment horizontal="center" vertical="center"/>
    </xf>
    <xf numFmtId="0" fontId="4" fillId="8" borderId="5" xfId="0" applyFont="1" applyFill="1" applyBorder="1" applyAlignment="1">
      <alignment horizontal="center" vertical="center"/>
    </xf>
    <xf numFmtId="0" fontId="4" fillId="8" borderId="7" xfId="0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/>
    </xf>
    <xf numFmtId="0" fontId="3" fillId="7" borderId="0" xfId="0" applyFont="1" applyFill="1" applyBorder="1" applyAlignment="1">
      <alignment horizontal="left"/>
    </xf>
    <xf numFmtId="0" fontId="4" fillId="9" borderId="9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left" wrapText="1"/>
    </xf>
    <xf numFmtId="0" fontId="4" fillId="6" borderId="11" xfId="0" applyFont="1" applyFill="1" applyBorder="1" applyAlignment="1">
      <alignment horizontal="center"/>
    </xf>
    <xf numFmtId="0" fontId="4" fillId="6" borderId="2" xfId="0" applyFont="1" applyFill="1" applyBorder="1" applyAlignment="1">
      <alignment horizontal="center"/>
    </xf>
    <xf numFmtId="0" fontId="4" fillId="9" borderId="9" xfId="0" applyFont="1" applyFill="1" applyBorder="1" applyAlignment="1">
      <alignment horizontal="center" vertical="center"/>
    </xf>
    <xf numFmtId="0" fontId="4" fillId="7" borderId="0" xfId="0" applyFont="1" applyFill="1" applyBorder="1" applyAlignment="1">
      <alignment horizontal="center"/>
    </xf>
    <xf numFmtId="0" fontId="4" fillId="8" borderId="15" xfId="0" applyFont="1" applyFill="1" applyBorder="1" applyAlignment="1">
      <alignment horizontal="center" vertical="center" wrapText="1"/>
    </xf>
    <xf numFmtId="0" fontId="4" fillId="8" borderId="9" xfId="0" applyFont="1" applyFill="1" applyBorder="1" applyAlignment="1">
      <alignment horizontal="center" vertical="center" wrapText="1"/>
    </xf>
    <xf numFmtId="0" fontId="4" fillId="8" borderId="13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 wrapText="1"/>
    </xf>
    <xf numFmtId="0" fontId="4" fillId="8" borderId="11" xfId="0" applyFont="1" applyFill="1" applyBorder="1" applyAlignment="1">
      <alignment horizontal="center" vertical="center" wrapText="1"/>
    </xf>
    <xf numFmtId="0" fontId="4" fillId="8" borderId="2" xfId="0" applyFont="1" applyFill="1" applyBorder="1" applyAlignment="1">
      <alignment horizontal="center" vertical="center" wrapText="1"/>
    </xf>
    <xf numFmtId="0" fontId="9" fillId="7" borderId="0" xfId="0" applyFont="1" applyFill="1" applyBorder="1" applyAlignment="1">
      <alignment horizontal="left" vertical="center" wrapText="1"/>
    </xf>
    <xf numFmtId="0" fontId="16" fillId="7" borderId="0" xfId="0" applyFont="1" applyFill="1" applyAlignment="1">
      <alignment horizontal="left" vertical="top" wrapText="1"/>
    </xf>
    <xf numFmtId="1" fontId="8" fillId="5" borderId="3" xfId="0" applyNumberFormat="1" applyFont="1" applyFill="1" applyBorder="1" applyAlignment="1">
      <alignment horizontal="center" vertical="center" wrapText="1"/>
    </xf>
    <xf numFmtId="1" fontId="8" fillId="5" borderId="14" xfId="0" applyNumberFormat="1" applyFont="1" applyFill="1" applyBorder="1" applyAlignment="1">
      <alignment horizontal="center" vertical="center" wrapText="1"/>
    </xf>
    <xf numFmtId="0" fontId="8" fillId="6" borderId="11" xfId="0" applyFont="1" applyFill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9" fillId="7" borderId="0" xfId="0" applyFont="1" applyFill="1" applyBorder="1" applyAlignment="1">
      <alignment horizontal="left" wrapText="1"/>
    </xf>
    <xf numFmtId="0" fontId="5" fillId="7" borderId="0" xfId="0" applyFont="1" applyFill="1" applyAlignment="1">
      <alignment horizontal="left" wrapText="1"/>
    </xf>
    <xf numFmtId="0" fontId="5" fillId="7" borderId="9" xfId="0" applyFont="1" applyFill="1" applyBorder="1" applyAlignment="1">
      <alignment horizontal="left" vertical="center"/>
    </xf>
    <xf numFmtId="0" fontId="5" fillId="7" borderId="9" xfId="0" applyFont="1" applyFill="1" applyBorder="1" applyAlignment="1">
      <alignment horizontal="left" wrapText="1"/>
    </xf>
    <xf numFmtId="0" fontId="3" fillId="7" borderId="0" xfId="0" applyFont="1" applyFill="1" applyAlignment="1">
      <alignment horizontal="left" wrapText="1"/>
    </xf>
    <xf numFmtId="0" fontId="4" fillId="8" borderId="2" xfId="0" applyFont="1" applyFill="1" applyBorder="1" applyAlignment="1">
      <alignment horizontal="center" vertical="center"/>
    </xf>
    <xf numFmtId="0" fontId="4" fillId="8" borderId="2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4" fillId="8" borderId="15" xfId="0" applyFont="1" applyFill="1" applyBorder="1" applyAlignment="1">
      <alignment horizontal="center" vertical="center"/>
    </xf>
    <xf numFmtId="0" fontId="4" fillId="8" borderId="13" xfId="0" applyFont="1" applyFill="1" applyBorder="1" applyAlignment="1">
      <alignment horizontal="center" vertical="center"/>
    </xf>
    <xf numFmtId="0" fontId="9" fillId="7" borderId="9" xfId="0" applyFont="1" applyFill="1" applyBorder="1" applyAlignment="1">
      <alignment horizontal="left" vertical="center"/>
    </xf>
    <xf numFmtId="0" fontId="4" fillId="8" borderId="11" xfId="0" applyFont="1" applyFill="1" applyBorder="1" applyAlignment="1">
      <alignment horizontal="center" vertical="center"/>
    </xf>
    <xf numFmtId="0" fontId="4" fillId="8" borderId="3" xfId="0" applyFont="1" applyFill="1" applyBorder="1" applyAlignment="1">
      <alignment horizontal="center" vertical="center"/>
    </xf>
  </cellXfs>
  <cellStyles count="11">
    <cellStyle name="Euro" xfId="6"/>
    <cellStyle name="Hyperlink_Tabellen_H2.3_HIS_gesamt_2012-06-12-1" xfId="7"/>
    <cellStyle name="Komma" xfId="1" builtinId="3"/>
    <cellStyle name="Link" xfId="9" builtinId="8"/>
    <cellStyle name="NBB blau" xfId="4"/>
    <cellStyle name="NBB Einheit" xfId="5"/>
    <cellStyle name="NBB Kopf" xfId="2"/>
    <cellStyle name="NBB weiß" xfId="3"/>
    <cellStyle name="Standard" xfId="0" builtinId="0"/>
    <cellStyle name="Standard 2 2 2" xfId="10"/>
    <cellStyle name="Standard_Tabellen_H2.3_HIS_gesamt_2012-06-12-1" xfId="8"/>
  </cellStyles>
  <dxfs count="0"/>
  <tableStyles count="0" defaultTableStyle="TableStyleMedium2" defaultPivotStyle="PivotStyleLight16"/>
  <colors>
    <mruColors>
      <color rgb="FFBFBFBF"/>
      <color rgb="FFC5D9F1"/>
      <color rgb="FFEEEC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7</xdr:col>
      <xdr:colOff>288</xdr:colOff>
      <xdr:row>22</xdr:row>
      <xdr:rowOff>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375"/>
          <a:ext cx="5334288" cy="32289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7</xdr:col>
      <xdr:colOff>9525</xdr:colOff>
      <xdr:row>24</xdr:row>
      <xdr:rowOff>184464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375"/>
          <a:ext cx="5343525" cy="37182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7</xdr:col>
      <xdr:colOff>9525</xdr:colOff>
      <xdr:row>19</xdr:row>
      <xdr:rowOff>90012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375"/>
          <a:ext cx="5343525" cy="28141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38100</xdr:rowOff>
    </xdr:from>
    <xdr:to>
      <xdr:col>7</xdr:col>
      <xdr:colOff>0</xdr:colOff>
      <xdr:row>18</xdr:row>
      <xdr:rowOff>131265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33400"/>
          <a:ext cx="5334000" cy="26839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28575</xdr:rowOff>
    </xdr:from>
    <xdr:to>
      <xdr:col>7</xdr:col>
      <xdr:colOff>9525</xdr:colOff>
      <xdr:row>17</xdr:row>
      <xdr:rowOff>141523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14375"/>
          <a:ext cx="5343525" cy="25418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BILDUN~1\Kuehne\Bildungsberichterstattung\BBE2006\BBE-Dokumente\Endfassung%2021.04\AbbildungenExcel\Konsortium\050714_Sitzung_Konsortium\2-04_Bildungsstand_nach_Altersgruppe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BHUHN\rebhuhn_e\G-vie\G-VIE-Daten\Querschnitt\Daten\Koordinierung\AUSKUNFT\Mikrozensus\Formel_(Nicht_versenden)\2004\Bildungsstand_2004_nach_Ausl&#228;nder_Altersgruppe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ildungsbericht.de/Bildungsforschung/Kuehne/Bildungsbericht/Wiederholer/wiederholerAbbildung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hrbuch"/>
      <sheetName val="BIZ 2.4"/>
      <sheetName val="BBericht"/>
      <sheetName val="BBericht ohneBB"/>
      <sheetName val="BBericht ohneBB (2)"/>
      <sheetName val="Info"/>
      <sheetName val="Daten"/>
      <sheetName val="MZ"/>
      <sheetName val="Zahlenkompaß"/>
      <sheetName val="Datenreport"/>
      <sheetName val="Internet"/>
      <sheetName val="Makr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e"/>
      <sheetName val="MZ_Daten"/>
      <sheetName val="Deutschland"/>
      <sheetName val="PL"/>
    </sheetNames>
    <sheetDataSet>
      <sheetData sheetId="0" refreshError="1"/>
      <sheetData sheetId="1">
        <row r="3">
          <cell r="E3" t="str">
            <v>Insgsamt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</row>
        <row r="4">
          <cell r="E4">
            <v>0</v>
          </cell>
          <cell r="F4" t="str">
            <v>Allgemei</v>
          </cell>
          <cell r="G4" t="str">
            <v xml:space="preserve">noch in </v>
          </cell>
          <cell r="H4" t="str">
            <v>Mit allgemeinem Schulabschluß</v>
          </cell>
          <cell r="N4" t="str">
            <v>Ohne all</v>
          </cell>
          <cell r="Q4" t="str">
            <v>Darunter mit beruflichem Bildungsabschluß</v>
          </cell>
          <cell r="AB4" t="str">
            <v>Ohne Ber</v>
          </cell>
          <cell r="AE4" t="str">
            <v>Beruflich mit Angabe</v>
          </cell>
          <cell r="AM4" t="str">
            <v>KEY_5er</v>
          </cell>
        </row>
        <row r="5">
          <cell r="E5">
            <v>0</v>
          </cell>
          <cell r="F5">
            <v>0</v>
          </cell>
          <cell r="G5">
            <v>0</v>
          </cell>
          <cell r="H5" t="str">
            <v>Volks-</v>
          </cell>
          <cell r="I5" t="str">
            <v>POS</v>
          </cell>
          <cell r="J5" t="str">
            <v>Real-</v>
          </cell>
          <cell r="K5" t="str">
            <v>FHR</v>
          </cell>
          <cell r="L5" t="str">
            <v>HSR</v>
          </cell>
          <cell r="M5" t="str">
            <v xml:space="preserve">Ohne </v>
          </cell>
          <cell r="N5" t="str">
            <v xml:space="preserve"> </v>
          </cell>
          <cell r="Q5" t="str">
            <v>Anlern-</v>
          </cell>
          <cell r="R5" t="str">
            <v>BVJ</v>
          </cell>
          <cell r="S5" t="str">
            <v>Lehre/</v>
          </cell>
          <cell r="T5" t="str">
            <v>Berufs-</v>
          </cell>
          <cell r="U5" t="str">
            <v>Fach-</v>
          </cell>
          <cell r="V5" t="str">
            <v>Fach-</v>
          </cell>
          <cell r="W5" t="str">
            <v>Verwal-</v>
          </cell>
          <cell r="X5" t="str">
            <v>Fach-</v>
          </cell>
          <cell r="Y5" t="str">
            <v>Univer-</v>
          </cell>
          <cell r="Z5" t="str">
            <v>Promo-</v>
          </cell>
          <cell r="AA5" t="str">
            <v>Ohne</v>
          </cell>
          <cell r="AB5" t="str">
            <v xml:space="preserve"> </v>
          </cell>
        </row>
        <row r="6">
          <cell r="E6">
            <v>0</v>
          </cell>
          <cell r="F6">
            <v>0</v>
          </cell>
          <cell r="G6">
            <v>0</v>
          </cell>
          <cell r="H6" t="str">
            <v>/Haupt-</v>
          </cell>
          <cell r="I6">
            <v>0</v>
          </cell>
          <cell r="J6" t="str">
            <v>schule</v>
          </cell>
          <cell r="K6">
            <v>0</v>
          </cell>
          <cell r="L6">
            <v>0</v>
          </cell>
          <cell r="M6" t="str">
            <v>Angabe</v>
          </cell>
          <cell r="N6">
            <v>0</v>
          </cell>
          <cell r="Q6" t="str">
            <v>ausbil-</v>
          </cell>
          <cell r="R6">
            <v>0</v>
          </cell>
          <cell r="S6" t="str">
            <v>Mittlere</v>
          </cell>
          <cell r="T6" t="str">
            <v>fach-</v>
          </cell>
          <cell r="U6" t="str">
            <v>schulab-</v>
          </cell>
          <cell r="V6" t="str">
            <v>schule D</v>
          </cell>
          <cell r="W6" t="str">
            <v>tungsFH</v>
          </cell>
          <cell r="X6" t="str">
            <v>hoch-</v>
          </cell>
          <cell r="Y6" t="str">
            <v>sitäts-</v>
          </cell>
          <cell r="Z6" t="str">
            <v>tion</v>
          </cell>
          <cell r="AA6" t="str">
            <v>Angabe</v>
          </cell>
          <cell r="AB6">
            <v>0</v>
          </cell>
        </row>
        <row r="7">
          <cell r="E7">
            <v>0</v>
          </cell>
          <cell r="F7">
            <v>0</v>
          </cell>
          <cell r="G7">
            <v>0</v>
          </cell>
          <cell r="H7" t="str">
            <v>schule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 t="str">
            <v>zur Art</v>
          </cell>
          <cell r="N7">
            <v>0</v>
          </cell>
          <cell r="Q7" t="str">
            <v>dung/Pra</v>
          </cell>
          <cell r="R7">
            <v>0</v>
          </cell>
          <cell r="S7">
            <v>0</v>
          </cell>
          <cell r="T7" t="str">
            <v>schule</v>
          </cell>
          <cell r="U7" t="str">
            <v>schluss</v>
          </cell>
          <cell r="V7">
            <v>0</v>
          </cell>
          <cell r="W7">
            <v>0</v>
          </cell>
          <cell r="X7" t="str">
            <v>schule</v>
          </cell>
          <cell r="Y7" t="str">
            <v>abschlus</v>
          </cell>
          <cell r="Z7">
            <v>0</v>
          </cell>
          <cell r="AA7">
            <v>0</v>
          </cell>
          <cell r="AB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E8">
            <v>0</v>
          </cell>
          <cell r="AM8" t="str">
            <v>Männlich_Deutsch_Summe</v>
          </cell>
        </row>
        <row r="9">
          <cell r="E9">
            <v>21853</v>
          </cell>
          <cell r="F9">
            <v>20525</v>
          </cell>
          <cell r="G9">
            <v>12641</v>
          </cell>
          <cell r="H9">
            <v>3295</v>
          </cell>
          <cell r="I9">
            <v>116</v>
          </cell>
          <cell r="J9">
            <v>3745</v>
          </cell>
          <cell r="K9">
            <v>148</v>
          </cell>
          <cell r="L9">
            <v>401</v>
          </cell>
          <cell r="M9">
            <v>180</v>
          </cell>
          <cell r="N9">
            <v>779</v>
          </cell>
          <cell r="Q9">
            <v>35</v>
          </cell>
          <cell r="R9">
            <v>31</v>
          </cell>
          <cell r="S9">
            <v>597</v>
          </cell>
          <cell r="T9">
            <v>34</v>
          </cell>
          <cell r="U9">
            <v>7</v>
          </cell>
          <cell r="V9">
            <v>1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53</v>
          </cell>
          <cell r="AB9">
            <v>19448</v>
          </cell>
          <cell r="AE9">
            <v>20206</v>
          </cell>
          <cell r="AM9" t="str">
            <v>Männlich_Deutsch_15 - 20</v>
          </cell>
        </row>
        <row r="10">
          <cell r="E10">
            <v>21428</v>
          </cell>
          <cell r="F10">
            <v>20065</v>
          </cell>
          <cell r="G10">
            <v>581</v>
          </cell>
          <cell r="H10">
            <v>5122</v>
          </cell>
          <cell r="I10">
            <v>309</v>
          </cell>
          <cell r="J10">
            <v>6871</v>
          </cell>
          <cell r="K10">
            <v>1301</v>
          </cell>
          <cell r="L10">
            <v>5582</v>
          </cell>
          <cell r="M10">
            <v>298</v>
          </cell>
          <cell r="N10">
            <v>533</v>
          </cell>
          <cell r="Q10">
            <v>128</v>
          </cell>
          <cell r="R10">
            <v>52</v>
          </cell>
          <cell r="S10">
            <v>8627</v>
          </cell>
          <cell r="T10">
            <v>499</v>
          </cell>
          <cell r="U10">
            <v>335</v>
          </cell>
          <cell r="V10">
            <v>19</v>
          </cell>
          <cell r="W10">
            <v>39</v>
          </cell>
          <cell r="X10">
            <v>132</v>
          </cell>
          <cell r="Y10">
            <v>64</v>
          </cell>
          <cell r="Z10">
            <v>6</v>
          </cell>
          <cell r="AA10">
            <v>270</v>
          </cell>
          <cell r="AB10">
            <v>10044</v>
          </cell>
          <cell r="AE10">
            <v>20215</v>
          </cell>
          <cell r="AM10" t="str">
            <v>Männlich_Deutsch_20 - 25</v>
          </cell>
        </row>
        <row r="11">
          <cell r="E11">
            <v>18906</v>
          </cell>
          <cell r="F11">
            <v>17924</v>
          </cell>
          <cell r="G11">
            <v>42</v>
          </cell>
          <cell r="H11">
            <v>4612</v>
          </cell>
          <cell r="I11">
            <v>767</v>
          </cell>
          <cell r="J11">
            <v>5354</v>
          </cell>
          <cell r="K11">
            <v>1488</v>
          </cell>
          <cell r="L11">
            <v>5475</v>
          </cell>
          <cell r="M11">
            <v>187</v>
          </cell>
          <cell r="N11">
            <v>343</v>
          </cell>
          <cell r="Q11">
            <v>178</v>
          </cell>
          <cell r="R11">
            <v>27</v>
          </cell>
          <cell r="S11">
            <v>9831</v>
          </cell>
          <cell r="T11">
            <v>653</v>
          </cell>
          <cell r="U11">
            <v>1071</v>
          </cell>
          <cell r="V11">
            <v>19</v>
          </cell>
          <cell r="W11">
            <v>115</v>
          </cell>
          <cell r="X11">
            <v>864</v>
          </cell>
          <cell r="Y11">
            <v>1003</v>
          </cell>
          <cell r="Z11">
            <v>81</v>
          </cell>
          <cell r="AA11">
            <v>308</v>
          </cell>
          <cell r="AB11">
            <v>3903</v>
          </cell>
          <cell r="AE11">
            <v>18053</v>
          </cell>
          <cell r="AM11" t="str">
            <v>Männlich_Deutsch_25 - 30</v>
          </cell>
        </row>
        <row r="12">
          <cell r="E12">
            <v>22366</v>
          </cell>
          <cell r="F12">
            <v>21340</v>
          </cell>
          <cell r="G12">
            <v>1</v>
          </cell>
          <cell r="H12">
            <v>5917</v>
          </cell>
          <cell r="I12">
            <v>2861</v>
          </cell>
          <cell r="J12">
            <v>4794</v>
          </cell>
          <cell r="K12">
            <v>1889</v>
          </cell>
          <cell r="L12">
            <v>5705</v>
          </cell>
          <cell r="M12">
            <v>172</v>
          </cell>
          <cell r="N12">
            <v>310</v>
          </cell>
          <cell r="Q12">
            <v>190</v>
          </cell>
          <cell r="R12">
            <v>43</v>
          </cell>
          <cell r="S12">
            <v>11449</v>
          </cell>
          <cell r="T12">
            <v>703</v>
          </cell>
          <cell r="U12">
            <v>2059</v>
          </cell>
          <cell r="V12">
            <v>130</v>
          </cell>
          <cell r="W12">
            <v>206</v>
          </cell>
          <cell r="X12">
            <v>1615</v>
          </cell>
          <cell r="Y12">
            <v>2129</v>
          </cell>
          <cell r="Z12">
            <v>352</v>
          </cell>
          <cell r="AA12">
            <v>416</v>
          </cell>
          <cell r="AB12">
            <v>2165</v>
          </cell>
          <cell r="AE12">
            <v>21457</v>
          </cell>
          <cell r="AM12" t="str">
            <v>Männlich_Deutsch_30 - 35</v>
          </cell>
        </row>
        <row r="13">
          <cell r="E13">
            <v>30382</v>
          </cell>
          <cell r="F13">
            <v>28805</v>
          </cell>
          <cell r="G13">
            <v>4</v>
          </cell>
          <cell r="H13">
            <v>9211</v>
          </cell>
          <cell r="I13">
            <v>4006</v>
          </cell>
          <cell r="J13">
            <v>6252</v>
          </cell>
          <cell r="K13">
            <v>2289</v>
          </cell>
          <cell r="L13">
            <v>6792</v>
          </cell>
          <cell r="M13">
            <v>252</v>
          </cell>
          <cell r="N13">
            <v>488</v>
          </cell>
          <cell r="Q13">
            <v>196</v>
          </cell>
          <cell r="R13">
            <v>54</v>
          </cell>
          <cell r="S13">
            <v>15355</v>
          </cell>
          <cell r="T13">
            <v>921</v>
          </cell>
          <cell r="U13">
            <v>3369</v>
          </cell>
          <cell r="V13">
            <v>265</v>
          </cell>
          <cell r="W13">
            <v>303</v>
          </cell>
          <cell r="X13">
            <v>2221</v>
          </cell>
          <cell r="Y13">
            <v>2633</v>
          </cell>
          <cell r="Z13">
            <v>656</v>
          </cell>
          <cell r="AA13">
            <v>519</v>
          </cell>
          <cell r="AB13">
            <v>2520</v>
          </cell>
          <cell r="AE13">
            <v>29012</v>
          </cell>
          <cell r="AM13" t="str">
            <v>Männlich_Deutsch_35 - 40</v>
          </cell>
        </row>
        <row r="14">
          <cell r="E14">
            <v>31926</v>
          </cell>
          <cell r="F14">
            <v>30202</v>
          </cell>
          <cell r="G14">
            <v>6</v>
          </cell>
          <cell r="H14">
            <v>10568</v>
          </cell>
          <cell r="I14">
            <v>4792</v>
          </cell>
          <cell r="J14">
            <v>5744</v>
          </cell>
          <cell r="K14">
            <v>2291</v>
          </cell>
          <cell r="L14">
            <v>6513</v>
          </cell>
          <cell r="M14">
            <v>288</v>
          </cell>
          <cell r="N14">
            <v>569</v>
          </cell>
          <cell r="Q14">
            <v>271</v>
          </cell>
          <cell r="R14">
            <v>40</v>
          </cell>
          <cell r="S14">
            <v>16355</v>
          </cell>
          <cell r="T14">
            <v>888</v>
          </cell>
          <cell r="U14">
            <v>3552</v>
          </cell>
          <cell r="V14">
            <v>346</v>
          </cell>
          <cell r="W14">
            <v>337</v>
          </cell>
          <cell r="X14">
            <v>2117</v>
          </cell>
          <cell r="Y14">
            <v>2546</v>
          </cell>
          <cell r="Z14">
            <v>745</v>
          </cell>
          <cell r="AA14">
            <v>532</v>
          </cell>
          <cell r="AB14">
            <v>2693</v>
          </cell>
          <cell r="AE14">
            <v>30422</v>
          </cell>
          <cell r="AM14" t="str">
            <v>Männlich_Deutsch_40 - 45</v>
          </cell>
        </row>
        <row r="15">
          <cell r="E15">
            <v>27945</v>
          </cell>
          <cell r="F15">
            <v>26502</v>
          </cell>
          <cell r="G15">
            <v>4</v>
          </cell>
          <cell r="H15">
            <v>10410</v>
          </cell>
          <cell r="I15">
            <v>4080</v>
          </cell>
          <cell r="J15">
            <v>4402</v>
          </cell>
          <cell r="K15">
            <v>1947</v>
          </cell>
          <cell r="L15">
            <v>5422</v>
          </cell>
          <cell r="M15">
            <v>237</v>
          </cell>
          <cell r="N15">
            <v>425</v>
          </cell>
          <cell r="Q15">
            <v>238</v>
          </cell>
          <cell r="R15">
            <v>26</v>
          </cell>
          <cell r="S15">
            <v>14177</v>
          </cell>
          <cell r="T15">
            <v>825</v>
          </cell>
          <cell r="U15">
            <v>2891</v>
          </cell>
          <cell r="V15">
            <v>364</v>
          </cell>
          <cell r="W15">
            <v>349</v>
          </cell>
          <cell r="X15">
            <v>1890</v>
          </cell>
          <cell r="Y15">
            <v>2321</v>
          </cell>
          <cell r="Z15">
            <v>643</v>
          </cell>
          <cell r="AA15">
            <v>460</v>
          </cell>
          <cell r="AB15">
            <v>2411</v>
          </cell>
          <cell r="AE15">
            <v>26595</v>
          </cell>
          <cell r="AM15" t="str">
            <v>Männlich_Deutsch_45 - 50</v>
          </cell>
        </row>
        <row r="16">
          <cell r="E16">
            <v>25929</v>
          </cell>
          <cell r="F16">
            <v>24224</v>
          </cell>
          <cell r="G16">
            <v>0</v>
          </cell>
          <cell r="H16">
            <v>10695</v>
          </cell>
          <cell r="I16">
            <v>3562</v>
          </cell>
          <cell r="J16">
            <v>3219</v>
          </cell>
          <cell r="K16">
            <v>1902</v>
          </cell>
          <cell r="L16">
            <v>4560</v>
          </cell>
          <cell r="M16">
            <v>287</v>
          </cell>
          <cell r="N16">
            <v>311</v>
          </cell>
          <cell r="Q16">
            <v>182</v>
          </cell>
          <cell r="R16">
            <v>17</v>
          </cell>
          <cell r="S16">
            <v>13004</v>
          </cell>
          <cell r="T16">
            <v>660</v>
          </cell>
          <cell r="U16">
            <v>2575</v>
          </cell>
          <cell r="V16">
            <v>359</v>
          </cell>
          <cell r="W16">
            <v>286</v>
          </cell>
          <cell r="X16">
            <v>1757</v>
          </cell>
          <cell r="Y16">
            <v>2333</v>
          </cell>
          <cell r="Z16">
            <v>561</v>
          </cell>
          <cell r="AA16">
            <v>472</v>
          </cell>
          <cell r="AB16">
            <v>1968</v>
          </cell>
          <cell r="AE16">
            <v>24174</v>
          </cell>
          <cell r="AM16" t="str">
            <v>Männlich_Deutsch_50 - 55</v>
          </cell>
        </row>
        <row r="17">
          <cell r="E17">
            <v>21031</v>
          </cell>
          <cell r="F17">
            <v>19370</v>
          </cell>
          <cell r="G17">
            <v>1</v>
          </cell>
          <cell r="H17">
            <v>10004</v>
          </cell>
          <cell r="I17">
            <v>1599</v>
          </cell>
          <cell r="J17">
            <v>2635</v>
          </cell>
          <cell r="K17">
            <v>1411</v>
          </cell>
          <cell r="L17">
            <v>3436</v>
          </cell>
          <cell r="M17">
            <v>285</v>
          </cell>
          <cell r="N17">
            <v>193</v>
          </cell>
          <cell r="Q17">
            <v>160</v>
          </cell>
          <cell r="R17">
            <v>19</v>
          </cell>
          <cell r="S17">
            <v>10208</v>
          </cell>
          <cell r="T17">
            <v>507</v>
          </cell>
          <cell r="U17">
            <v>2137</v>
          </cell>
          <cell r="V17">
            <v>340</v>
          </cell>
          <cell r="W17">
            <v>232</v>
          </cell>
          <cell r="X17">
            <v>1422</v>
          </cell>
          <cell r="Y17">
            <v>1800</v>
          </cell>
          <cell r="Z17">
            <v>538</v>
          </cell>
          <cell r="AA17">
            <v>376</v>
          </cell>
          <cell r="AB17">
            <v>1495</v>
          </cell>
          <cell r="AE17">
            <v>19234</v>
          </cell>
          <cell r="AM17" t="str">
            <v>Männlich_Deutsch_55 - 60</v>
          </cell>
        </row>
        <row r="18">
          <cell r="E18">
            <v>26525</v>
          </cell>
          <cell r="F18">
            <v>24190</v>
          </cell>
          <cell r="G18">
            <v>0</v>
          </cell>
          <cell r="H18">
            <v>15099</v>
          </cell>
          <cell r="I18">
            <v>669</v>
          </cell>
          <cell r="J18">
            <v>2909</v>
          </cell>
          <cell r="K18">
            <v>1619</v>
          </cell>
          <cell r="L18">
            <v>3576</v>
          </cell>
          <cell r="M18">
            <v>319</v>
          </cell>
          <cell r="N18">
            <v>245</v>
          </cell>
          <cell r="Q18">
            <v>209</v>
          </cell>
          <cell r="R18">
            <v>30</v>
          </cell>
          <cell r="S18">
            <v>13025</v>
          </cell>
          <cell r="T18">
            <v>568</v>
          </cell>
          <cell r="U18">
            <v>2709</v>
          </cell>
          <cell r="V18">
            <v>479</v>
          </cell>
          <cell r="W18">
            <v>308</v>
          </cell>
          <cell r="X18">
            <v>1589</v>
          </cell>
          <cell r="Y18">
            <v>1901</v>
          </cell>
          <cell r="Z18">
            <v>601</v>
          </cell>
          <cell r="AA18">
            <v>408</v>
          </cell>
          <cell r="AB18">
            <v>2238</v>
          </cell>
          <cell r="AE18">
            <v>24065</v>
          </cell>
          <cell r="AM18" t="str">
            <v>Männlich_Deutsch_60 - 65</v>
          </cell>
        </row>
        <row r="19">
          <cell r="E19">
            <v>24853</v>
          </cell>
          <cell r="F19">
            <v>22542</v>
          </cell>
          <cell r="G19">
            <v>0</v>
          </cell>
          <cell r="H19">
            <v>16111</v>
          </cell>
          <cell r="I19">
            <v>304</v>
          </cell>
          <cell r="J19">
            <v>2144</v>
          </cell>
          <cell r="K19">
            <v>1229</v>
          </cell>
          <cell r="L19">
            <v>2508</v>
          </cell>
          <cell r="M19">
            <v>246</v>
          </cell>
          <cell r="N19">
            <v>285</v>
          </cell>
          <cell r="Q19">
            <v>288</v>
          </cell>
          <cell r="R19">
            <v>31</v>
          </cell>
          <cell r="S19">
            <v>12336</v>
          </cell>
          <cell r="T19">
            <v>535</v>
          </cell>
          <cell r="U19">
            <v>2323</v>
          </cell>
          <cell r="V19">
            <v>452</v>
          </cell>
          <cell r="W19">
            <v>227</v>
          </cell>
          <cell r="X19">
            <v>1208</v>
          </cell>
          <cell r="Y19">
            <v>1318</v>
          </cell>
          <cell r="Z19">
            <v>395</v>
          </cell>
          <cell r="AA19">
            <v>344</v>
          </cell>
          <cell r="AB19">
            <v>3001</v>
          </cell>
          <cell r="AE19">
            <v>22458</v>
          </cell>
          <cell r="AM19" t="str">
            <v>Männlich_Deutsch_65 und mehr</v>
          </cell>
        </row>
        <row r="20">
          <cell r="E20">
            <v>16547</v>
          </cell>
          <cell r="F20">
            <v>14871</v>
          </cell>
          <cell r="G20">
            <v>0</v>
          </cell>
          <cell r="H20">
            <v>10900</v>
          </cell>
          <cell r="I20">
            <v>138</v>
          </cell>
          <cell r="J20">
            <v>1441</v>
          </cell>
          <cell r="K20">
            <v>655</v>
          </cell>
          <cell r="L20">
            <v>1584</v>
          </cell>
          <cell r="M20">
            <v>154</v>
          </cell>
          <cell r="N20">
            <v>295</v>
          </cell>
          <cell r="Q20">
            <v>194</v>
          </cell>
          <cell r="R20">
            <v>34</v>
          </cell>
          <cell r="S20">
            <v>8032</v>
          </cell>
          <cell r="T20">
            <v>326</v>
          </cell>
          <cell r="U20">
            <v>1439</v>
          </cell>
          <cell r="V20">
            <v>349</v>
          </cell>
          <cell r="W20">
            <v>111</v>
          </cell>
          <cell r="X20">
            <v>694</v>
          </cell>
          <cell r="Y20">
            <v>729</v>
          </cell>
          <cell r="Z20">
            <v>266</v>
          </cell>
          <cell r="AA20">
            <v>206</v>
          </cell>
          <cell r="AB20">
            <v>2538</v>
          </cell>
          <cell r="AE20">
            <v>14918</v>
          </cell>
          <cell r="AM20" t="str">
            <v>Männlich_Deutsch_65 und mehr</v>
          </cell>
        </row>
        <row r="21">
          <cell r="E21">
            <v>22240</v>
          </cell>
          <cell r="F21">
            <v>19602</v>
          </cell>
          <cell r="G21">
            <v>2</v>
          </cell>
          <cell r="H21">
            <v>14124</v>
          </cell>
          <cell r="I21">
            <v>103</v>
          </cell>
          <cell r="J21">
            <v>1987</v>
          </cell>
          <cell r="K21">
            <v>775</v>
          </cell>
          <cell r="L21">
            <v>2421</v>
          </cell>
          <cell r="M21">
            <v>189</v>
          </cell>
          <cell r="N21">
            <v>301</v>
          </cell>
          <cell r="Q21">
            <v>290</v>
          </cell>
          <cell r="R21">
            <v>35</v>
          </cell>
          <cell r="S21">
            <v>10323</v>
          </cell>
          <cell r="T21">
            <v>432</v>
          </cell>
          <cell r="U21">
            <v>1791</v>
          </cell>
          <cell r="V21">
            <v>356</v>
          </cell>
          <cell r="W21">
            <v>181</v>
          </cell>
          <cell r="X21">
            <v>825</v>
          </cell>
          <cell r="Y21">
            <v>1006</v>
          </cell>
          <cell r="Z21">
            <v>389</v>
          </cell>
          <cell r="AA21">
            <v>339</v>
          </cell>
          <cell r="AB21">
            <v>3574</v>
          </cell>
          <cell r="AE21">
            <v>19541</v>
          </cell>
          <cell r="AM21" t="str">
            <v>Männlich_Deutsch_65 und mehr</v>
          </cell>
        </row>
        <row r="22">
          <cell r="E22">
            <v>311930</v>
          </cell>
          <cell r="F22">
            <v>290162</v>
          </cell>
          <cell r="G22">
            <v>13282</v>
          </cell>
          <cell r="H22">
            <v>126068</v>
          </cell>
          <cell r="I22">
            <v>23304</v>
          </cell>
          <cell r="J22">
            <v>51495</v>
          </cell>
          <cell r="K22">
            <v>18945</v>
          </cell>
          <cell r="L22">
            <v>53974</v>
          </cell>
          <cell r="M22">
            <v>3094</v>
          </cell>
          <cell r="N22">
            <v>5076</v>
          </cell>
          <cell r="Q22">
            <v>2559</v>
          </cell>
          <cell r="R22">
            <v>439</v>
          </cell>
          <cell r="S22">
            <v>143320</v>
          </cell>
          <cell r="T22">
            <v>7552</v>
          </cell>
          <cell r="U22">
            <v>26258</v>
          </cell>
          <cell r="V22">
            <v>3479</v>
          </cell>
          <cell r="W22">
            <v>2694</v>
          </cell>
          <cell r="X22">
            <v>16335</v>
          </cell>
          <cell r="Y22">
            <v>19783</v>
          </cell>
          <cell r="Z22">
            <v>5233</v>
          </cell>
          <cell r="AA22">
            <v>4702</v>
          </cell>
          <cell r="AB22">
            <v>57997</v>
          </cell>
          <cell r="AE22">
            <v>290351</v>
          </cell>
          <cell r="AM22" t="str">
            <v>Männlich_Deutsch_Summe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E23">
            <v>0</v>
          </cell>
          <cell r="AM23" t="str">
            <v>Männlich_Nichtdeutsch_Summe</v>
          </cell>
        </row>
        <row r="24">
          <cell r="E24">
            <v>2247</v>
          </cell>
          <cell r="F24">
            <v>1980</v>
          </cell>
          <cell r="G24">
            <v>1331</v>
          </cell>
          <cell r="H24">
            <v>409</v>
          </cell>
          <cell r="I24">
            <v>0</v>
          </cell>
          <cell r="J24">
            <v>166</v>
          </cell>
          <cell r="K24">
            <v>16</v>
          </cell>
          <cell r="L24">
            <v>39</v>
          </cell>
          <cell r="M24">
            <v>18</v>
          </cell>
          <cell r="N24">
            <v>154</v>
          </cell>
          <cell r="Q24">
            <v>6</v>
          </cell>
          <cell r="R24">
            <v>3</v>
          </cell>
          <cell r="S24">
            <v>27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1</v>
          </cell>
          <cell r="AB24">
            <v>1954</v>
          </cell>
          <cell r="AE24">
            <v>1993</v>
          </cell>
          <cell r="AM24" t="str">
            <v>Männlich_Nichtdeutsch_15 - 20</v>
          </cell>
        </row>
        <row r="25">
          <cell r="E25">
            <v>2728</v>
          </cell>
          <cell r="F25">
            <v>2352</v>
          </cell>
          <cell r="G25">
            <v>91</v>
          </cell>
          <cell r="H25">
            <v>1029</v>
          </cell>
          <cell r="I25">
            <v>3</v>
          </cell>
          <cell r="J25">
            <v>488</v>
          </cell>
          <cell r="K25">
            <v>128</v>
          </cell>
          <cell r="L25">
            <v>565</v>
          </cell>
          <cell r="M25">
            <v>48</v>
          </cell>
          <cell r="N25">
            <v>219</v>
          </cell>
          <cell r="Q25">
            <v>17</v>
          </cell>
          <cell r="R25">
            <v>8</v>
          </cell>
          <cell r="S25">
            <v>671</v>
          </cell>
          <cell r="T25">
            <v>33</v>
          </cell>
          <cell r="U25">
            <v>25</v>
          </cell>
          <cell r="V25">
            <v>0</v>
          </cell>
          <cell r="W25">
            <v>1</v>
          </cell>
          <cell r="X25">
            <v>19</v>
          </cell>
          <cell r="Y25">
            <v>43</v>
          </cell>
          <cell r="Z25">
            <v>3</v>
          </cell>
          <cell r="AA25">
            <v>33</v>
          </cell>
          <cell r="AB25">
            <v>1671</v>
          </cell>
          <cell r="AE25">
            <v>2524</v>
          </cell>
          <cell r="AM25" t="str">
            <v>Männlich_Nichtdeutsch_20 - 25</v>
          </cell>
        </row>
        <row r="26">
          <cell r="E26">
            <v>3707</v>
          </cell>
          <cell r="F26">
            <v>3202</v>
          </cell>
          <cell r="G26">
            <v>4</v>
          </cell>
          <cell r="H26">
            <v>1524</v>
          </cell>
          <cell r="I26">
            <v>12</v>
          </cell>
          <cell r="J26">
            <v>580</v>
          </cell>
          <cell r="K26">
            <v>192</v>
          </cell>
          <cell r="L26">
            <v>837</v>
          </cell>
          <cell r="M26">
            <v>51</v>
          </cell>
          <cell r="N26">
            <v>307</v>
          </cell>
          <cell r="Q26">
            <v>50</v>
          </cell>
          <cell r="R26">
            <v>2</v>
          </cell>
          <cell r="S26">
            <v>1223</v>
          </cell>
          <cell r="T26">
            <v>85</v>
          </cell>
          <cell r="U26">
            <v>85</v>
          </cell>
          <cell r="V26">
            <v>1</v>
          </cell>
          <cell r="W26">
            <v>10</v>
          </cell>
          <cell r="X26">
            <v>90</v>
          </cell>
          <cell r="Y26">
            <v>263</v>
          </cell>
          <cell r="Z26">
            <v>23</v>
          </cell>
          <cell r="AA26">
            <v>65</v>
          </cell>
          <cell r="AB26">
            <v>1563</v>
          </cell>
          <cell r="AE26">
            <v>3460</v>
          </cell>
          <cell r="AM26" t="str">
            <v>Männlich_Nichtdeutsch_25 - 30</v>
          </cell>
        </row>
        <row r="27">
          <cell r="E27">
            <v>4162</v>
          </cell>
          <cell r="F27">
            <v>3540</v>
          </cell>
          <cell r="G27">
            <v>0</v>
          </cell>
          <cell r="H27">
            <v>1767</v>
          </cell>
          <cell r="I27">
            <v>10</v>
          </cell>
          <cell r="J27">
            <v>645</v>
          </cell>
          <cell r="K27">
            <v>147</v>
          </cell>
          <cell r="L27">
            <v>914</v>
          </cell>
          <cell r="M27">
            <v>57</v>
          </cell>
          <cell r="N27">
            <v>384</v>
          </cell>
          <cell r="Q27">
            <v>86</v>
          </cell>
          <cell r="R27">
            <v>10</v>
          </cell>
          <cell r="S27">
            <v>1401</v>
          </cell>
          <cell r="T27">
            <v>123</v>
          </cell>
          <cell r="U27">
            <v>125</v>
          </cell>
          <cell r="V27">
            <v>2</v>
          </cell>
          <cell r="W27">
            <v>2</v>
          </cell>
          <cell r="X27">
            <v>143</v>
          </cell>
          <cell r="Y27">
            <v>334</v>
          </cell>
          <cell r="Z27">
            <v>58</v>
          </cell>
          <cell r="AA27">
            <v>61</v>
          </cell>
          <cell r="AB27">
            <v>1502</v>
          </cell>
          <cell r="AE27">
            <v>3847</v>
          </cell>
          <cell r="AM27" t="str">
            <v>Männlich_Nichtdeutsch_30 - 35</v>
          </cell>
        </row>
        <row r="28">
          <cell r="E28">
            <v>3685</v>
          </cell>
          <cell r="F28">
            <v>3036</v>
          </cell>
          <cell r="G28">
            <v>2</v>
          </cell>
          <cell r="H28">
            <v>1527</v>
          </cell>
          <cell r="I28">
            <v>13</v>
          </cell>
          <cell r="J28">
            <v>557</v>
          </cell>
          <cell r="K28">
            <v>142</v>
          </cell>
          <cell r="L28">
            <v>733</v>
          </cell>
          <cell r="M28">
            <v>63</v>
          </cell>
          <cell r="N28">
            <v>428</v>
          </cell>
          <cell r="Q28">
            <v>74</v>
          </cell>
          <cell r="R28">
            <v>16</v>
          </cell>
          <cell r="S28">
            <v>1154</v>
          </cell>
          <cell r="T28">
            <v>86</v>
          </cell>
          <cell r="U28">
            <v>140</v>
          </cell>
          <cell r="V28">
            <v>6</v>
          </cell>
          <cell r="W28">
            <v>4</v>
          </cell>
          <cell r="X28">
            <v>118</v>
          </cell>
          <cell r="Y28">
            <v>279</v>
          </cell>
          <cell r="Z28">
            <v>43</v>
          </cell>
          <cell r="AA28">
            <v>94</v>
          </cell>
          <cell r="AB28">
            <v>1390</v>
          </cell>
          <cell r="AE28">
            <v>3404</v>
          </cell>
          <cell r="AM28" t="str">
            <v>Männlich_Nichtdeutsch_35 - 40</v>
          </cell>
        </row>
        <row r="29">
          <cell r="E29">
            <v>3052</v>
          </cell>
          <cell r="F29">
            <v>2475</v>
          </cell>
          <cell r="G29">
            <v>0</v>
          </cell>
          <cell r="H29">
            <v>1309</v>
          </cell>
          <cell r="I29">
            <v>13</v>
          </cell>
          <cell r="J29">
            <v>414</v>
          </cell>
          <cell r="K29">
            <v>121</v>
          </cell>
          <cell r="L29">
            <v>579</v>
          </cell>
          <cell r="M29">
            <v>39</v>
          </cell>
          <cell r="N29">
            <v>368</v>
          </cell>
          <cell r="Q29">
            <v>63</v>
          </cell>
          <cell r="R29">
            <v>6</v>
          </cell>
          <cell r="S29">
            <v>939</v>
          </cell>
          <cell r="T29">
            <v>57</v>
          </cell>
          <cell r="U29">
            <v>110</v>
          </cell>
          <cell r="V29">
            <v>2</v>
          </cell>
          <cell r="W29">
            <v>8</v>
          </cell>
          <cell r="X29">
            <v>122</v>
          </cell>
          <cell r="Y29">
            <v>214</v>
          </cell>
          <cell r="Z29">
            <v>38</v>
          </cell>
          <cell r="AA29">
            <v>45</v>
          </cell>
          <cell r="AB29">
            <v>1214</v>
          </cell>
          <cell r="AE29">
            <v>2818</v>
          </cell>
          <cell r="AM29" t="str">
            <v>Männlich_Nichtdeutsch_40 - 45</v>
          </cell>
        </row>
        <row r="30">
          <cell r="E30">
            <v>2432</v>
          </cell>
          <cell r="F30">
            <v>1940</v>
          </cell>
          <cell r="G30">
            <v>0</v>
          </cell>
          <cell r="H30">
            <v>1041</v>
          </cell>
          <cell r="I30">
            <v>17</v>
          </cell>
          <cell r="J30">
            <v>295</v>
          </cell>
          <cell r="K30">
            <v>93</v>
          </cell>
          <cell r="L30">
            <v>457</v>
          </cell>
          <cell r="M30">
            <v>36</v>
          </cell>
          <cell r="N30">
            <v>325</v>
          </cell>
          <cell r="Q30">
            <v>41</v>
          </cell>
          <cell r="R30">
            <v>5</v>
          </cell>
          <cell r="S30">
            <v>699</v>
          </cell>
          <cell r="T30">
            <v>41</v>
          </cell>
          <cell r="U30">
            <v>114</v>
          </cell>
          <cell r="V30">
            <v>0</v>
          </cell>
          <cell r="W30">
            <v>1</v>
          </cell>
          <cell r="X30">
            <v>105</v>
          </cell>
          <cell r="Y30">
            <v>187</v>
          </cell>
          <cell r="Z30">
            <v>45</v>
          </cell>
          <cell r="AA30">
            <v>43</v>
          </cell>
          <cell r="AB30">
            <v>939</v>
          </cell>
          <cell r="AE30">
            <v>2220</v>
          </cell>
          <cell r="AM30" t="str">
            <v>Männlich_Nichtdeutsch_45 - 50</v>
          </cell>
        </row>
        <row r="31">
          <cell r="E31">
            <v>2143</v>
          </cell>
          <cell r="F31">
            <v>1689</v>
          </cell>
          <cell r="G31">
            <v>0</v>
          </cell>
          <cell r="H31">
            <v>993</v>
          </cell>
          <cell r="I31">
            <v>7</v>
          </cell>
          <cell r="J31">
            <v>235</v>
          </cell>
          <cell r="K31">
            <v>71</v>
          </cell>
          <cell r="L31">
            <v>348</v>
          </cell>
          <cell r="M31">
            <v>33</v>
          </cell>
          <cell r="N31">
            <v>281</v>
          </cell>
          <cell r="Q31">
            <v>45</v>
          </cell>
          <cell r="R31">
            <v>4</v>
          </cell>
          <cell r="S31">
            <v>698</v>
          </cell>
          <cell r="T31">
            <v>38</v>
          </cell>
          <cell r="U31">
            <v>93</v>
          </cell>
          <cell r="V31">
            <v>2</v>
          </cell>
          <cell r="W31">
            <v>1</v>
          </cell>
          <cell r="X31">
            <v>94</v>
          </cell>
          <cell r="Y31">
            <v>137</v>
          </cell>
          <cell r="Z31">
            <v>37</v>
          </cell>
          <cell r="AA31">
            <v>38</v>
          </cell>
          <cell r="AB31">
            <v>733</v>
          </cell>
          <cell r="AE31">
            <v>1920</v>
          </cell>
          <cell r="AM31" t="str">
            <v>Männlich_Nichtdeutsch_50 - 55</v>
          </cell>
        </row>
        <row r="32">
          <cell r="E32">
            <v>2528</v>
          </cell>
          <cell r="F32">
            <v>1876</v>
          </cell>
          <cell r="G32">
            <v>0</v>
          </cell>
          <cell r="H32">
            <v>1326</v>
          </cell>
          <cell r="I32">
            <v>9</v>
          </cell>
          <cell r="J32">
            <v>196</v>
          </cell>
          <cell r="K32">
            <v>54</v>
          </cell>
          <cell r="L32">
            <v>255</v>
          </cell>
          <cell r="M32">
            <v>35</v>
          </cell>
          <cell r="N32">
            <v>376</v>
          </cell>
          <cell r="Q32">
            <v>43</v>
          </cell>
          <cell r="R32">
            <v>7</v>
          </cell>
          <cell r="S32">
            <v>711</v>
          </cell>
          <cell r="T32">
            <v>48</v>
          </cell>
          <cell r="U32">
            <v>94</v>
          </cell>
          <cell r="V32">
            <v>0</v>
          </cell>
          <cell r="W32">
            <v>2</v>
          </cell>
          <cell r="X32">
            <v>76</v>
          </cell>
          <cell r="Y32">
            <v>118</v>
          </cell>
          <cell r="Z32">
            <v>34</v>
          </cell>
          <cell r="AA32">
            <v>40</v>
          </cell>
          <cell r="AB32">
            <v>1025</v>
          </cell>
          <cell r="AE32">
            <v>2198</v>
          </cell>
          <cell r="AM32" t="str">
            <v>Männlich_Nichtdeutsch_55 - 60</v>
          </cell>
        </row>
        <row r="33">
          <cell r="E33">
            <v>1896</v>
          </cell>
          <cell r="F33">
            <v>1306</v>
          </cell>
          <cell r="G33">
            <v>0</v>
          </cell>
          <cell r="H33">
            <v>927</v>
          </cell>
          <cell r="I33">
            <v>5</v>
          </cell>
          <cell r="J33">
            <v>117</v>
          </cell>
          <cell r="K33">
            <v>42</v>
          </cell>
          <cell r="L33">
            <v>178</v>
          </cell>
          <cell r="M33">
            <v>38</v>
          </cell>
          <cell r="N33">
            <v>384</v>
          </cell>
          <cell r="Q33">
            <v>33</v>
          </cell>
          <cell r="R33">
            <v>2</v>
          </cell>
          <cell r="S33">
            <v>483</v>
          </cell>
          <cell r="T33">
            <v>19</v>
          </cell>
          <cell r="U33">
            <v>84</v>
          </cell>
          <cell r="V33">
            <v>1</v>
          </cell>
          <cell r="W33">
            <v>0</v>
          </cell>
          <cell r="X33">
            <v>53</v>
          </cell>
          <cell r="Y33">
            <v>66</v>
          </cell>
          <cell r="Z33">
            <v>21</v>
          </cell>
          <cell r="AA33">
            <v>24</v>
          </cell>
          <cell r="AB33">
            <v>854</v>
          </cell>
          <cell r="AE33">
            <v>1640</v>
          </cell>
          <cell r="AM33" t="str">
            <v>Männlich_Nichtdeutsch_60 - 65</v>
          </cell>
        </row>
        <row r="34">
          <cell r="E34">
            <v>1239</v>
          </cell>
          <cell r="F34">
            <v>806</v>
          </cell>
          <cell r="G34">
            <v>0</v>
          </cell>
          <cell r="H34">
            <v>544</v>
          </cell>
          <cell r="I34">
            <v>3</v>
          </cell>
          <cell r="J34">
            <v>57</v>
          </cell>
          <cell r="K34">
            <v>38</v>
          </cell>
          <cell r="L34">
            <v>147</v>
          </cell>
          <cell r="M34">
            <v>17</v>
          </cell>
          <cell r="N34">
            <v>249</v>
          </cell>
          <cell r="Q34">
            <v>24</v>
          </cell>
          <cell r="R34">
            <v>0</v>
          </cell>
          <cell r="S34">
            <v>260</v>
          </cell>
          <cell r="T34">
            <v>17</v>
          </cell>
          <cell r="U34">
            <v>25</v>
          </cell>
          <cell r="V34">
            <v>1</v>
          </cell>
          <cell r="W34">
            <v>2</v>
          </cell>
          <cell r="X34">
            <v>57</v>
          </cell>
          <cell r="Y34">
            <v>61</v>
          </cell>
          <cell r="Z34">
            <v>17</v>
          </cell>
          <cell r="AA34">
            <v>13</v>
          </cell>
          <cell r="AB34">
            <v>544</v>
          </cell>
          <cell r="AE34">
            <v>1021</v>
          </cell>
          <cell r="AM34" t="str">
            <v>Männlich_Nichtdeutsch_65 und mehr</v>
          </cell>
        </row>
        <row r="35">
          <cell r="E35">
            <v>530</v>
          </cell>
          <cell r="F35">
            <v>328</v>
          </cell>
          <cell r="G35">
            <v>0</v>
          </cell>
          <cell r="H35">
            <v>190</v>
          </cell>
          <cell r="I35">
            <v>4</v>
          </cell>
          <cell r="J35">
            <v>34</v>
          </cell>
          <cell r="K35">
            <v>22</v>
          </cell>
          <cell r="L35">
            <v>75</v>
          </cell>
          <cell r="M35">
            <v>3</v>
          </cell>
          <cell r="N35">
            <v>117</v>
          </cell>
          <cell r="Q35">
            <v>9</v>
          </cell>
          <cell r="R35">
            <v>0</v>
          </cell>
          <cell r="S35">
            <v>98</v>
          </cell>
          <cell r="T35">
            <v>2</v>
          </cell>
          <cell r="U35">
            <v>17</v>
          </cell>
          <cell r="V35">
            <v>6</v>
          </cell>
          <cell r="W35">
            <v>0</v>
          </cell>
          <cell r="X35">
            <v>15</v>
          </cell>
          <cell r="Y35">
            <v>41</v>
          </cell>
          <cell r="Z35">
            <v>14</v>
          </cell>
          <cell r="AA35">
            <v>9</v>
          </cell>
          <cell r="AB35">
            <v>222</v>
          </cell>
          <cell r="AE35">
            <v>433</v>
          </cell>
          <cell r="AM35" t="str">
            <v>Männlich_Nichtdeutsch_65 und mehr</v>
          </cell>
        </row>
        <row r="36">
          <cell r="E36">
            <v>378</v>
          </cell>
          <cell r="F36">
            <v>268</v>
          </cell>
          <cell r="G36">
            <v>0</v>
          </cell>
          <cell r="H36">
            <v>134</v>
          </cell>
          <cell r="I36">
            <v>0</v>
          </cell>
          <cell r="J36">
            <v>43</v>
          </cell>
          <cell r="K36">
            <v>15</v>
          </cell>
          <cell r="L36">
            <v>74</v>
          </cell>
          <cell r="M36">
            <v>1</v>
          </cell>
          <cell r="N36">
            <v>49</v>
          </cell>
          <cell r="Q36">
            <v>5</v>
          </cell>
          <cell r="R36">
            <v>0</v>
          </cell>
          <cell r="S36">
            <v>85</v>
          </cell>
          <cell r="T36">
            <v>5</v>
          </cell>
          <cell r="U36">
            <v>18</v>
          </cell>
          <cell r="V36">
            <v>2</v>
          </cell>
          <cell r="W36">
            <v>0</v>
          </cell>
          <cell r="X36">
            <v>22</v>
          </cell>
          <cell r="Y36">
            <v>38</v>
          </cell>
          <cell r="Z36">
            <v>6</v>
          </cell>
          <cell r="AA36">
            <v>3</v>
          </cell>
          <cell r="AB36">
            <v>124</v>
          </cell>
          <cell r="AE36">
            <v>308</v>
          </cell>
          <cell r="AM36" t="str">
            <v>Männlich_Nichtdeutsch_65 und mehr</v>
          </cell>
        </row>
        <row r="37">
          <cell r="E37">
            <v>30725</v>
          </cell>
          <cell r="F37">
            <v>24798</v>
          </cell>
          <cell r="G37">
            <v>1428</v>
          </cell>
          <cell r="H37">
            <v>12721</v>
          </cell>
          <cell r="I37">
            <v>96</v>
          </cell>
          <cell r="J37">
            <v>3828</v>
          </cell>
          <cell r="K37">
            <v>1083</v>
          </cell>
          <cell r="L37">
            <v>5201</v>
          </cell>
          <cell r="M37">
            <v>440</v>
          </cell>
          <cell r="N37">
            <v>3642</v>
          </cell>
          <cell r="Q37">
            <v>497</v>
          </cell>
          <cell r="R37">
            <v>63</v>
          </cell>
          <cell r="S37">
            <v>8449</v>
          </cell>
          <cell r="T37">
            <v>554</v>
          </cell>
          <cell r="U37">
            <v>929</v>
          </cell>
          <cell r="V37">
            <v>24</v>
          </cell>
          <cell r="W37">
            <v>30</v>
          </cell>
          <cell r="X37">
            <v>916</v>
          </cell>
          <cell r="Y37">
            <v>1782</v>
          </cell>
          <cell r="Z37">
            <v>340</v>
          </cell>
          <cell r="AA37">
            <v>469</v>
          </cell>
          <cell r="AB37">
            <v>13736</v>
          </cell>
          <cell r="AE37">
            <v>27789</v>
          </cell>
          <cell r="AM37" t="str">
            <v>Männlich_Nichtdeutsch_Summe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E38">
            <v>0</v>
          </cell>
          <cell r="AM38" t="str">
            <v>Männlich_Summe_Summe</v>
          </cell>
        </row>
        <row r="39">
          <cell r="E39">
            <v>24099</v>
          </cell>
          <cell r="F39">
            <v>22505</v>
          </cell>
          <cell r="G39">
            <v>13972</v>
          </cell>
          <cell r="H39">
            <v>3704</v>
          </cell>
          <cell r="I39">
            <v>116</v>
          </cell>
          <cell r="J39">
            <v>3911</v>
          </cell>
          <cell r="K39">
            <v>164</v>
          </cell>
          <cell r="L39">
            <v>440</v>
          </cell>
          <cell r="M39">
            <v>198</v>
          </cell>
          <cell r="N39">
            <v>932</v>
          </cell>
          <cell r="Q39">
            <v>41</v>
          </cell>
          <cell r="R39">
            <v>33</v>
          </cell>
          <cell r="S39">
            <v>624</v>
          </cell>
          <cell r="T39">
            <v>36</v>
          </cell>
          <cell r="U39">
            <v>7</v>
          </cell>
          <cell r="V39">
            <v>1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54</v>
          </cell>
          <cell r="AB39">
            <v>21402</v>
          </cell>
          <cell r="AE39">
            <v>22198</v>
          </cell>
          <cell r="AM39" t="str">
            <v>Männlich_Summe_15 - 20</v>
          </cell>
        </row>
        <row r="40">
          <cell r="E40">
            <v>24156</v>
          </cell>
          <cell r="F40">
            <v>22417</v>
          </cell>
          <cell r="G40">
            <v>672</v>
          </cell>
          <cell r="H40">
            <v>6152</v>
          </cell>
          <cell r="I40">
            <v>312</v>
          </cell>
          <cell r="J40">
            <v>7359</v>
          </cell>
          <cell r="K40">
            <v>1430</v>
          </cell>
          <cell r="L40">
            <v>6147</v>
          </cell>
          <cell r="M40">
            <v>346</v>
          </cell>
          <cell r="N40">
            <v>751</v>
          </cell>
          <cell r="Q40">
            <v>145</v>
          </cell>
          <cell r="R40">
            <v>60</v>
          </cell>
          <cell r="S40">
            <v>9298</v>
          </cell>
          <cell r="T40">
            <v>532</v>
          </cell>
          <cell r="U40">
            <v>360</v>
          </cell>
          <cell r="V40">
            <v>19</v>
          </cell>
          <cell r="W40">
            <v>40</v>
          </cell>
          <cell r="X40">
            <v>151</v>
          </cell>
          <cell r="Y40">
            <v>107</v>
          </cell>
          <cell r="Z40">
            <v>9</v>
          </cell>
          <cell r="AA40">
            <v>303</v>
          </cell>
          <cell r="AB40">
            <v>11715</v>
          </cell>
          <cell r="AE40">
            <v>22739</v>
          </cell>
          <cell r="AM40" t="str">
            <v>Männlich_Summe_20 - 25</v>
          </cell>
        </row>
        <row r="41">
          <cell r="E41">
            <v>22613</v>
          </cell>
          <cell r="F41">
            <v>21126</v>
          </cell>
          <cell r="G41">
            <v>47</v>
          </cell>
          <cell r="H41">
            <v>6137</v>
          </cell>
          <cell r="I41">
            <v>779</v>
          </cell>
          <cell r="J41">
            <v>5934</v>
          </cell>
          <cell r="K41">
            <v>1680</v>
          </cell>
          <cell r="L41">
            <v>6311</v>
          </cell>
          <cell r="M41">
            <v>238</v>
          </cell>
          <cell r="N41">
            <v>650</v>
          </cell>
          <cell r="Q41">
            <v>228</v>
          </cell>
          <cell r="R41">
            <v>29</v>
          </cell>
          <cell r="S41">
            <v>11055</v>
          </cell>
          <cell r="T41">
            <v>738</v>
          </cell>
          <cell r="U41">
            <v>1156</v>
          </cell>
          <cell r="V41">
            <v>20</v>
          </cell>
          <cell r="W41">
            <v>125</v>
          </cell>
          <cell r="X41">
            <v>954</v>
          </cell>
          <cell r="Y41">
            <v>1266</v>
          </cell>
          <cell r="Z41">
            <v>104</v>
          </cell>
          <cell r="AA41">
            <v>373</v>
          </cell>
          <cell r="AB41">
            <v>5466</v>
          </cell>
          <cell r="AE41">
            <v>21514</v>
          </cell>
          <cell r="AM41" t="str">
            <v>Männlich_Summe_25 - 30</v>
          </cell>
        </row>
        <row r="42">
          <cell r="E42">
            <v>26528</v>
          </cell>
          <cell r="F42">
            <v>24879</v>
          </cell>
          <cell r="G42">
            <v>1</v>
          </cell>
          <cell r="H42">
            <v>7684</v>
          </cell>
          <cell r="I42">
            <v>2871</v>
          </cell>
          <cell r="J42">
            <v>5439</v>
          </cell>
          <cell r="K42">
            <v>2036</v>
          </cell>
          <cell r="L42">
            <v>6619</v>
          </cell>
          <cell r="M42">
            <v>230</v>
          </cell>
          <cell r="N42">
            <v>694</v>
          </cell>
          <cell r="Q42">
            <v>276</v>
          </cell>
          <cell r="R42">
            <v>52</v>
          </cell>
          <cell r="S42">
            <v>12850</v>
          </cell>
          <cell r="T42">
            <v>826</v>
          </cell>
          <cell r="U42">
            <v>2184</v>
          </cell>
          <cell r="V42">
            <v>132</v>
          </cell>
          <cell r="W42">
            <v>207</v>
          </cell>
          <cell r="X42">
            <v>1758</v>
          </cell>
          <cell r="Y42">
            <v>2464</v>
          </cell>
          <cell r="Z42">
            <v>410</v>
          </cell>
          <cell r="AA42">
            <v>478</v>
          </cell>
          <cell r="AB42">
            <v>3667</v>
          </cell>
          <cell r="AE42">
            <v>25304</v>
          </cell>
          <cell r="AM42" t="str">
            <v>Männlich_Summe_30 - 35</v>
          </cell>
        </row>
        <row r="43">
          <cell r="E43">
            <v>34066</v>
          </cell>
          <cell r="F43">
            <v>31842</v>
          </cell>
          <cell r="G43">
            <v>5</v>
          </cell>
          <cell r="H43">
            <v>10738</v>
          </cell>
          <cell r="I43">
            <v>4019</v>
          </cell>
          <cell r="J43">
            <v>6809</v>
          </cell>
          <cell r="K43">
            <v>2431</v>
          </cell>
          <cell r="L43">
            <v>7525</v>
          </cell>
          <cell r="M43">
            <v>315</v>
          </cell>
          <cell r="N43">
            <v>917</v>
          </cell>
          <cell r="Q43">
            <v>270</v>
          </cell>
          <cell r="R43">
            <v>70</v>
          </cell>
          <cell r="S43">
            <v>16509</v>
          </cell>
          <cell r="T43">
            <v>1007</v>
          </cell>
          <cell r="U43">
            <v>3509</v>
          </cell>
          <cell r="V43">
            <v>272</v>
          </cell>
          <cell r="W43">
            <v>306</v>
          </cell>
          <cell r="X43">
            <v>2340</v>
          </cell>
          <cell r="Y43">
            <v>2911</v>
          </cell>
          <cell r="Z43">
            <v>699</v>
          </cell>
          <cell r="AA43">
            <v>613</v>
          </cell>
          <cell r="AB43">
            <v>3910</v>
          </cell>
          <cell r="AE43">
            <v>32416</v>
          </cell>
          <cell r="AM43" t="str">
            <v>Männlich_Summe_35 - 40</v>
          </cell>
        </row>
        <row r="44">
          <cell r="E44">
            <v>34977</v>
          </cell>
          <cell r="F44">
            <v>32677</v>
          </cell>
          <cell r="G44">
            <v>6</v>
          </cell>
          <cell r="H44">
            <v>11877</v>
          </cell>
          <cell r="I44">
            <v>4805</v>
          </cell>
          <cell r="J44">
            <v>6158</v>
          </cell>
          <cell r="K44">
            <v>2413</v>
          </cell>
          <cell r="L44">
            <v>7092</v>
          </cell>
          <cell r="M44">
            <v>326</v>
          </cell>
          <cell r="N44">
            <v>937</v>
          </cell>
          <cell r="Q44">
            <v>335</v>
          </cell>
          <cell r="R44">
            <v>46</v>
          </cell>
          <cell r="S44">
            <v>17294</v>
          </cell>
          <cell r="T44">
            <v>944</v>
          </cell>
          <cell r="U44">
            <v>3662</v>
          </cell>
          <cell r="V44">
            <v>348</v>
          </cell>
          <cell r="W44">
            <v>345</v>
          </cell>
          <cell r="X44">
            <v>2239</v>
          </cell>
          <cell r="Y44">
            <v>2760</v>
          </cell>
          <cell r="Z44">
            <v>783</v>
          </cell>
          <cell r="AA44">
            <v>576</v>
          </cell>
          <cell r="AB44">
            <v>3907</v>
          </cell>
          <cell r="AE44">
            <v>33239</v>
          </cell>
          <cell r="AM44" t="str">
            <v>Männlich_Summe_40 - 45</v>
          </cell>
        </row>
        <row r="45">
          <cell r="E45">
            <v>30378</v>
          </cell>
          <cell r="F45">
            <v>28442</v>
          </cell>
          <cell r="G45">
            <v>4</v>
          </cell>
          <cell r="H45">
            <v>11451</v>
          </cell>
          <cell r="I45">
            <v>4096</v>
          </cell>
          <cell r="J45">
            <v>4697</v>
          </cell>
          <cell r="K45">
            <v>2041</v>
          </cell>
          <cell r="L45">
            <v>5879</v>
          </cell>
          <cell r="M45">
            <v>273</v>
          </cell>
          <cell r="N45">
            <v>750</v>
          </cell>
          <cell r="Q45">
            <v>279</v>
          </cell>
          <cell r="R45">
            <v>32</v>
          </cell>
          <cell r="S45">
            <v>14876</v>
          </cell>
          <cell r="T45">
            <v>866</v>
          </cell>
          <cell r="U45">
            <v>3004</v>
          </cell>
          <cell r="V45">
            <v>364</v>
          </cell>
          <cell r="W45">
            <v>351</v>
          </cell>
          <cell r="X45">
            <v>1995</v>
          </cell>
          <cell r="Y45">
            <v>2508</v>
          </cell>
          <cell r="Z45">
            <v>688</v>
          </cell>
          <cell r="AA45">
            <v>503</v>
          </cell>
          <cell r="AB45">
            <v>3351</v>
          </cell>
          <cell r="AE45">
            <v>28817</v>
          </cell>
          <cell r="AM45" t="str">
            <v>Männlich_Summe_45 - 50</v>
          </cell>
        </row>
        <row r="46">
          <cell r="E46">
            <v>28071</v>
          </cell>
          <cell r="F46">
            <v>25913</v>
          </cell>
          <cell r="G46">
            <v>0</v>
          </cell>
          <cell r="H46">
            <v>11689</v>
          </cell>
          <cell r="I46">
            <v>3569</v>
          </cell>
          <cell r="J46">
            <v>3454</v>
          </cell>
          <cell r="K46">
            <v>1973</v>
          </cell>
          <cell r="L46">
            <v>4908</v>
          </cell>
          <cell r="M46">
            <v>320</v>
          </cell>
          <cell r="N46">
            <v>592</v>
          </cell>
          <cell r="Q46">
            <v>228</v>
          </cell>
          <cell r="R46">
            <v>22</v>
          </cell>
          <cell r="S46">
            <v>13703</v>
          </cell>
          <cell r="T46">
            <v>699</v>
          </cell>
          <cell r="U46">
            <v>2668</v>
          </cell>
          <cell r="V46">
            <v>361</v>
          </cell>
          <cell r="W46">
            <v>288</v>
          </cell>
          <cell r="X46">
            <v>1851</v>
          </cell>
          <cell r="Y46">
            <v>2470</v>
          </cell>
          <cell r="Z46">
            <v>598</v>
          </cell>
          <cell r="AA46">
            <v>510</v>
          </cell>
          <cell r="AB46">
            <v>2701</v>
          </cell>
          <cell r="AE46">
            <v>26099</v>
          </cell>
          <cell r="AM46" t="str">
            <v>Männlich_Summe_50 - 55</v>
          </cell>
        </row>
        <row r="47">
          <cell r="E47">
            <v>23559</v>
          </cell>
          <cell r="F47">
            <v>21246</v>
          </cell>
          <cell r="G47">
            <v>1</v>
          </cell>
          <cell r="H47">
            <v>11330</v>
          </cell>
          <cell r="I47">
            <v>1607</v>
          </cell>
          <cell r="J47">
            <v>2831</v>
          </cell>
          <cell r="K47">
            <v>1465</v>
          </cell>
          <cell r="L47">
            <v>3691</v>
          </cell>
          <cell r="M47">
            <v>320</v>
          </cell>
          <cell r="N47">
            <v>569</v>
          </cell>
          <cell r="Q47">
            <v>203</v>
          </cell>
          <cell r="R47">
            <v>26</v>
          </cell>
          <cell r="S47">
            <v>10918</v>
          </cell>
          <cell r="T47">
            <v>554</v>
          </cell>
          <cell r="U47">
            <v>2231</v>
          </cell>
          <cell r="V47">
            <v>340</v>
          </cell>
          <cell r="W47">
            <v>233</v>
          </cell>
          <cell r="X47">
            <v>1498</v>
          </cell>
          <cell r="Y47">
            <v>1918</v>
          </cell>
          <cell r="Z47">
            <v>573</v>
          </cell>
          <cell r="AA47">
            <v>416</v>
          </cell>
          <cell r="AB47">
            <v>2521</v>
          </cell>
          <cell r="AE47">
            <v>21431</v>
          </cell>
          <cell r="AM47" t="str">
            <v>Männlich_Summe_55 - 60</v>
          </cell>
        </row>
        <row r="48">
          <cell r="E48">
            <v>28420</v>
          </cell>
          <cell r="F48">
            <v>25496</v>
          </cell>
          <cell r="G48">
            <v>0</v>
          </cell>
          <cell r="H48">
            <v>16025</v>
          </cell>
          <cell r="I48">
            <v>674</v>
          </cell>
          <cell r="J48">
            <v>3026</v>
          </cell>
          <cell r="K48">
            <v>1661</v>
          </cell>
          <cell r="L48">
            <v>3754</v>
          </cell>
          <cell r="M48">
            <v>356</v>
          </cell>
          <cell r="N48">
            <v>629</v>
          </cell>
          <cell r="Q48">
            <v>243</v>
          </cell>
          <cell r="R48">
            <v>32</v>
          </cell>
          <cell r="S48">
            <v>13508</v>
          </cell>
          <cell r="T48">
            <v>587</v>
          </cell>
          <cell r="U48">
            <v>2792</v>
          </cell>
          <cell r="V48">
            <v>480</v>
          </cell>
          <cell r="W48">
            <v>308</v>
          </cell>
          <cell r="X48">
            <v>1642</v>
          </cell>
          <cell r="Y48">
            <v>1967</v>
          </cell>
          <cell r="Z48">
            <v>622</v>
          </cell>
          <cell r="AA48">
            <v>431</v>
          </cell>
          <cell r="AB48">
            <v>3092</v>
          </cell>
          <cell r="AE48">
            <v>25704</v>
          </cell>
          <cell r="AM48" t="str">
            <v>Männlich_Summe_60 - 65</v>
          </cell>
        </row>
        <row r="49">
          <cell r="E49">
            <v>26093</v>
          </cell>
          <cell r="F49">
            <v>23348</v>
          </cell>
          <cell r="G49">
            <v>0</v>
          </cell>
          <cell r="H49">
            <v>16654</v>
          </cell>
          <cell r="I49">
            <v>307</v>
          </cell>
          <cell r="J49">
            <v>2201</v>
          </cell>
          <cell r="K49">
            <v>1267</v>
          </cell>
          <cell r="L49">
            <v>2655</v>
          </cell>
          <cell r="M49">
            <v>263</v>
          </cell>
          <cell r="N49">
            <v>534</v>
          </cell>
          <cell r="Q49">
            <v>311</v>
          </cell>
          <cell r="R49">
            <v>31</v>
          </cell>
          <cell r="S49">
            <v>12596</v>
          </cell>
          <cell r="T49">
            <v>553</v>
          </cell>
          <cell r="U49">
            <v>2349</v>
          </cell>
          <cell r="V49">
            <v>453</v>
          </cell>
          <cell r="W49">
            <v>229</v>
          </cell>
          <cell r="X49">
            <v>1265</v>
          </cell>
          <cell r="Y49">
            <v>1379</v>
          </cell>
          <cell r="Z49">
            <v>412</v>
          </cell>
          <cell r="AA49">
            <v>356</v>
          </cell>
          <cell r="AB49">
            <v>3544</v>
          </cell>
          <cell r="AE49">
            <v>23478</v>
          </cell>
          <cell r="AM49" t="str">
            <v>Männlich_Summe_65 und mehr</v>
          </cell>
        </row>
        <row r="50">
          <cell r="E50">
            <v>17077</v>
          </cell>
          <cell r="F50">
            <v>15199</v>
          </cell>
          <cell r="G50">
            <v>0</v>
          </cell>
          <cell r="H50">
            <v>11090</v>
          </cell>
          <cell r="I50">
            <v>142</v>
          </cell>
          <cell r="J50">
            <v>1475</v>
          </cell>
          <cell r="K50">
            <v>677</v>
          </cell>
          <cell r="L50">
            <v>1659</v>
          </cell>
          <cell r="M50">
            <v>157</v>
          </cell>
          <cell r="N50">
            <v>412</v>
          </cell>
          <cell r="Q50">
            <v>203</v>
          </cell>
          <cell r="R50">
            <v>34</v>
          </cell>
          <cell r="S50">
            <v>8130</v>
          </cell>
          <cell r="T50">
            <v>328</v>
          </cell>
          <cell r="U50">
            <v>1456</v>
          </cell>
          <cell r="V50">
            <v>355</v>
          </cell>
          <cell r="W50">
            <v>111</v>
          </cell>
          <cell r="X50">
            <v>710</v>
          </cell>
          <cell r="Y50">
            <v>770</v>
          </cell>
          <cell r="Z50">
            <v>280</v>
          </cell>
          <cell r="AA50">
            <v>215</v>
          </cell>
          <cell r="AB50">
            <v>2759</v>
          </cell>
          <cell r="AE50">
            <v>15351</v>
          </cell>
          <cell r="AM50" t="str">
            <v>Männlich_Summe_65 und mehr</v>
          </cell>
        </row>
        <row r="51">
          <cell r="E51">
            <v>22618</v>
          </cell>
          <cell r="F51">
            <v>19870</v>
          </cell>
          <cell r="G51">
            <v>2</v>
          </cell>
          <cell r="H51">
            <v>14258</v>
          </cell>
          <cell r="I51">
            <v>103</v>
          </cell>
          <cell r="J51">
            <v>2030</v>
          </cell>
          <cell r="K51">
            <v>791</v>
          </cell>
          <cell r="L51">
            <v>2495</v>
          </cell>
          <cell r="M51">
            <v>191</v>
          </cell>
          <cell r="N51">
            <v>350</v>
          </cell>
          <cell r="Q51">
            <v>295</v>
          </cell>
          <cell r="R51">
            <v>35</v>
          </cell>
          <cell r="S51">
            <v>10408</v>
          </cell>
          <cell r="T51">
            <v>437</v>
          </cell>
          <cell r="U51">
            <v>1809</v>
          </cell>
          <cell r="V51">
            <v>359</v>
          </cell>
          <cell r="W51">
            <v>181</v>
          </cell>
          <cell r="X51">
            <v>848</v>
          </cell>
          <cell r="Y51">
            <v>1044</v>
          </cell>
          <cell r="Z51">
            <v>395</v>
          </cell>
          <cell r="AA51">
            <v>342</v>
          </cell>
          <cell r="AB51">
            <v>3697</v>
          </cell>
          <cell r="AE51">
            <v>19850</v>
          </cell>
          <cell r="AM51" t="str">
            <v>Männlich_Summe_65 und mehr</v>
          </cell>
        </row>
        <row r="52">
          <cell r="E52">
            <v>342655</v>
          </cell>
          <cell r="F52">
            <v>314960</v>
          </cell>
          <cell r="G52">
            <v>14710</v>
          </cell>
          <cell r="H52">
            <v>138789</v>
          </cell>
          <cell r="I52">
            <v>23401</v>
          </cell>
          <cell r="J52">
            <v>55324</v>
          </cell>
          <cell r="K52">
            <v>20028</v>
          </cell>
          <cell r="L52">
            <v>59176</v>
          </cell>
          <cell r="M52">
            <v>3534</v>
          </cell>
          <cell r="N52">
            <v>8718</v>
          </cell>
          <cell r="Q52">
            <v>3056</v>
          </cell>
          <cell r="R52">
            <v>502</v>
          </cell>
          <cell r="S52">
            <v>151769</v>
          </cell>
          <cell r="T52">
            <v>8106</v>
          </cell>
          <cell r="U52">
            <v>27187</v>
          </cell>
          <cell r="V52">
            <v>3504</v>
          </cell>
          <cell r="W52">
            <v>2724</v>
          </cell>
          <cell r="X52">
            <v>17250</v>
          </cell>
          <cell r="Y52">
            <v>21565</v>
          </cell>
          <cell r="Z52">
            <v>5573</v>
          </cell>
          <cell r="AA52">
            <v>5171</v>
          </cell>
          <cell r="AB52">
            <v>71734</v>
          </cell>
          <cell r="AE52">
            <v>318141</v>
          </cell>
          <cell r="AM52" t="str">
            <v>Männlich_Summe_Summe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E53">
            <v>0</v>
          </cell>
          <cell r="AM53" t="str">
            <v>Weiblich_Deutsch_Summe</v>
          </cell>
        </row>
        <row r="54">
          <cell r="E54">
            <v>20731</v>
          </cell>
          <cell r="F54">
            <v>19579</v>
          </cell>
          <cell r="G54">
            <v>13051</v>
          </cell>
          <cell r="H54">
            <v>1972</v>
          </cell>
          <cell r="I54">
            <v>96</v>
          </cell>
          <cell r="J54">
            <v>3596</v>
          </cell>
          <cell r="K54">
            <v>207</v>
          </cell>
          <cell r="L54">
            <v>511</v>
          </cell>
          <cell r="M54">
            <v>147</v>
          </cell>
          <cell r="N54">
            <v>613</v>
          </cell>
          <cell r="Q54">
            <v>30</v>
          </cell>
          <cell r="R54">
            <v>25</v>
          </cell>
          <cell r="S54">
            <v>481</v>
          </cell>
          <cell r="T54">
            <v>61</v>
          </cell>
          <cell r="U54">
            <v>30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64</v>
          </cell>
          <cell r="AB54">
            <v>18365</v>
          </cell>
          <cell r="AE54">
            <v>19057</v>
          </cell>
          <cell r="AM54" t="str">
            <v>Weiblich_Deutsch_15 - 20</v>
          </cell>
        </row>
        <row r="55">
          <cell r="E55">
            <v>20238</v>
          </cell>
          <cell r="F55">
            <v>19048</v>
          </cell>
          <cell r="G55">
            <v>509</v>
          </cell>
          <cell r="H55">
            <v>3078</v>
          </cell>
          <cell r="I55">
            <v>223</v>
          </cell>
          <cell r="J55">
            <v>7042</v>
          </cell>
          <cell r="K55">
            <v>1319</v>
          </cell>
          <cell r="L55">
            <v>6661</v>
          </cell>
          <cell r="M55">
            <v>217</v>
          </cell>
          <cell r="N55">
            <v>433</v>
          </cell>
          <cell r="Q55">
            <v>139</v>
          </cell>
          <cell r="R55">
            <v>45</v>
          </cell>
          <cell r="S55">
            <v>7112</v>
          </cell>
          <cell r="T55">
            <v>767</v>
          </cell>
          <cell r="U55">
            <v>684</v>
          </cell>
          <cell r="V55">
            <v>20</v>
          </cell>
          <cell r="W55">
            <v>62</v>
          </cell>
          <cell r="X55">
            <v>181</v>
          </cell>
          <cell r="Y55">
            <v>123</v>
          </cell>
          <cell r="Z55">
            <v>5</v>
          </cell>
          <cell r="AA55">
            <v>257</v>
          </cell>
          <cell r="AB55">
            <v>9779</v>
          </cell>
          <cell r="AE55">
            <v>19174</v>
          </cell>
          <cell r="AM55" t="str">
            <v>Weiblich_Deutsch_20 - 25</v>
          </cell>
        </row>
        <row r="56">
          <cell r="E56">
            <v>18113</v>
          </cell>
          <cell r="F56">
            <v>17277</v>
          </cell>
          <cell r="G56">
            <v>40</v>
          </cell>
          <cell r="H56">
            <v>3303</v>
          </cell>
          <cell r="I56">
            <v>693</v>
          </cell>
          <cell r="J56">
            <v>5881</v>
          </cell>
          <cell r="K56">
            <v>1259</v>
          </cell>
          <cell r="L56">
            <v>5951</v>
          </cell>
          <cell r="M56">
            <v>150</v>
          </cell>
          <cell r="N56">
            <v>259</v>
          </cell>
          <cell r="Q56">
            <v>153</v>
          </cell>
          <cell r="R56">
            <v>39</v>
          </cell>
          <cell r="S56">
            <v>8952</v>
          </cell>
          <cell r="T56">
            <v>983</v>
          </cell>
          <cell r="U56">
            <v>1212</v>
          </cell>
          <cell r="V56">
            <v>51</v>
          </cell>
          <cell r="W56">
            <v>159</v>
          </cell>
          <cell r="X56">
            <v>737</v>
          </cell>
          <cell r="Y56">
            <v>1434</v>
          </cell>
          <cell r="Z56">
            <v>105</v>
          </cell>
          <cell r="AA56">
            <v>325</v>
          </cell>
          <cell r="AB56">
            <v>3224</v>
          </cell>
          <cell r="AE56">
            <v>17374</v>
          </cell>
          <cell r="AM56" t="str">
            <v>Weiblich_Deutsch_25 - 30</v>
          </cell>
        </row>
        <row r="57">
          <cell r="E57">
            <v>21670</v>
          </cell>
          <cell r="F57">
            <v>20627</v>
          </cell>
          <cell r="G57">
            <v>7</v>
          </cell>
          <cell r="H57">
            <v>4454</v>
          </cell>
          <cell r="I57">
            <v>2840</v>
          </cell>
          <cell r="J57">
            <v>6414</v>
          </cell>
          <cell r="K57">
            <v>1419</v>
          </cell>
          <cell r="L57">
            <v>5338</v>
          </cell>
          <cell r="M57">
            <v>155</v>
          </cell>
          <cell r="N57">
            <v>323</v>
          </cell>
          <cell r="Q57">
            <v>161</v>
          </cell>
          <cell r="R57">
            <v>30</v>
          </cell>
          <cell r="S57">
            <v>11497</v>
          </cell>
          <cell r="T57">
            <v>1080</v>
          </cell>
          <cell r="U57">
            <v>1312</v>
          </cell>
          <cell r="V57">
            <v>375</v>
          </cell>
          <cell r="W57">
            <v>249</v>
          </cell>
          <cell r="X57">
            <v>918</v>
          </cell>
          <cell r="Y57">
            <v>2030</v>
          </cell>
          <cell r="Z57">
            <v>285</v>
          </cell>
          <cell r="AA57">
            <v>378</v>
          </cell>
          <cell r="AB57">
            <v>2441</v>
          </cell>
          <cell r="AE57">
            <v>20756</v>
          </cell>
          <cell r="AM57" t="str">
            <v>Weiblich_Deutsch_30 - 35</v>
          </cell>
        </row>
        <row r="58">
          <cell r="E58">
            <v>29608</v>
          </cell>
          <cell r="F58">
            <v>28090</v>
          </cell>
          <cell r="G58">
            <v>13</v>
          </cell>
          <cell r="H58">
            <v>6781</v>
          </cell>
          <cell r="I58">
            <v>3980</v>
          </cell>
          <cell r="J58">
            <v>8963</v>
          </cell>
          <cell r="K58">
            <v>1761</v>
          </cell>
          <cell r="L58">
            <v>6372</v>
          </cell>
          <cell r="M58">
            <v>220</v>
          </cell>
          <cell r="N58">
            <v>442</v>
          </cell>
          <cell r="Q58">
            <v>212</v>
          </cell>
          <cell r="R58">
            <v>56</v>
          </cell>
          <cell r="S58">
            <v>16059</v>
          </cell>
          <cell r="T58">
            <v>1431</v>
          </cell>
          <cell r="U58">
            <v>1820</v>
          </cell>
          <cell r="V58">
            <v>767</v>
          </cell>
          <cell r="W58">
            <v>254</v>
          </cell>
          <cell r="X58">
            <v>1343</v>
          </cell>
          <cell r="Y58">
            <v>2236</v>
          </cell>
          <cell r="Z58">
            <v>372</v>
          </cell>
          <cell r="AA58">
            <v>485</v>
          </cell>
          <cell r="AB58">
            <v>3228</v>
          </cell>
          <cell r="AE58">
            <v>28263</v>
          </cell>
          <cell r="AM58" t="str">
            <v>Weiblich_Deutsch_35 - 40</v>
          </cell>
        </row>
        <row r="59">
          <cell r="E59">
            <v>30895</v>
          </cell>
          <cell r="F59">
            <v>29229</v>
          </cell>
          <cell r="G59">
            <v>5</v>
          </cell>
          <cell r="H59">
            <v>8493</v>
          </cell>
          <cell r="I59">
            <v>4648</v>
          </cell>
          <cell r="J59">
            <v>8386</v>
          </cell>
          <cell r="K59">
            <v>1667</v>
          </cell>
          <cell r="L59">
            <v>5786</v>
          </cell>
          <cell r="M59">
            <v>244</v>
          </cell>
          <cell r="N59">
            <v>479</v>
          </cell>
          <cell r="Q59">
            <v>288</v>
          </cell>
          <cell r="R59">
            <v>47</v>
          </cell>
          <cell r="S59">
            <v>16245</v>
          </cell>
          <cell r="T59">
            <v>1556</v>
          </cell>
          <cell r="U59">
            <v>1925</v>
          </cell>
          <cell r="V59">
            <v>915</v>
          </cell>
          <cell r="W59">
            <v>262</v>
          </cell>
          <cell r="X59">
            <v>1254</v>
          </cell>
          <cell r="Y59">
            <v>2223</v>
          </cell>
          <cell r="Z59">
            <v>379</v>
          </cell>
          <cell r="AA59">
            <v>501</v>
          </cell>
          <cell r="AB59">
            <v>3786</v>
          </cell>
          <cell r="AE59">
            <v>29381</v>
          </cell>
          <cell r="AM59" t="str">
            <v>Weiblich_Deutsch_40 - 45</v>
          </cell>
        </row>
        <row r="60">
          <cell r="E60">
            <v>27616</v>
          </cell>
          <cell r="F60">
            <v>26240</v>
          </cell>
          <cell r="G60">
            <v>3</v>
          </cell>
          <cell r="H60">
            <v>9639</v>
          </cell>
          <cell r="I60">
            <v>4260</v>
          </cell>
          <cell r="J60">
            <v>6264</v>
          </cell>
          <cell r="K60">
            <v>1299</v>
          </cell>
          <cell r="L60">
            <v>4548</v>
          </cell>
          <cell r="M60">
            <v>228</v>
          </cell>
          <cell r="N60">
            <v>385</v>
          </cell>
          <cell r="Q60">
            <v>285</v>
          </cell>
          <cell r="R60">
            <v>44</v>
          </cell>
          <cell r="S60">
            <v>14440</v>
          </cell>
          <cell r="T60">
            <v>1264</v>
          </cell>
          <cell r="U60">
            <v>1522</v>
          </cell>
          <cell r="V60">
            <v>890</v>
          </cell>
          <cell r="W60">
            <v>200</v>
          </cell>
          <cell r="X60">
            <v>1051</v>
          </cell>
          <cell r="Y60">
            <v>2153</v>
          </cell>
          <cell r="Z60">
            <v>285</v>
          </cell>
          <cell r="AA60">
            <v>479</v>
          </cell>
          <cell r="AB60">
            <v>3662</v>
          </cell>
          <cell r="AE60">
            <v>26275</v>
          </cell>
          <cell r="AM60" t="str">
            <v>Weiblich_Deutsch_45 - 50</v>
          </cell>
        </row>
        <row r="61">
          <cell r="E61">
            <v>26142</v>
          </cell>
          <cell r="F61">
            <v>24206</v>
          </cell>
          <cell r="G61">
            <v>0</v>
          </cell>
          <cell r="H61">
            <v>11227</v>
          </cell>
          <cell r="I61">
            <v>3648</v>
          </cell>
          <cell r="J61">
            <v>4652</v>
          </cell>
          <cell r="K61">
            <v>942</v>
          </cell>
          <cell r="L61">
            <v>3475</v>
          </cell>
          <cell r="M61">
            <v>263</v>
          </cell>
          <cell r="N61">
            <v>283</v>
          </cell>
          <cell r="Q61">
            <v>315</v>
          </cell>
          <cell r="R61">
            <v>44</v>
          </cell>
          <cell r="S61">
            <v>13337</v>
          </cell>
          <cell r="T61">
            <v>983</v>
          </cell>
          <cell r="U61">
            <v>1123</v>
          </cell>
          <cell r="V61">
            <v>775</v>
          </cell>
          <cell r="W61">
            <v>140</v>
          </cell>
          <cell r="X61">
            <v>894</v>
          </cell>
          <cell r="Y61">
            <v>1895</v>
          </cell>
          <cell r="Z61">
            <v>276</v>
          </cell>
          <cell r="AA61">
            <v>389</v>
          </cell>
          <cell r="AB61">
            <v>3928</v>
          </cell>
          <cell r="AE61">
            <v>24099</v>
          </cell>
          <cell r="AM61" t="str">
            <v>Weiblich_Deutsch_50 - 55</v>
          </cell>
        </row>
        <row r="62">
          <cell r="E62">
            <v>21209</v>
          </cell>
          <cell r="F62">
            <v>19439</v>
          </cell>
          <cell r="G62">
            <v>1</v>
          </cell>
          <cell r="H62">
            <v>11025</v>
          </cell>
          <cell r="I62">
            <v>1747</v>
          </cell>
          <cell r="J62">
            <v>3751</v>
          </cell>
          <cell r="K62">
            <v>578</v>
          </cell>
          <cell r="L62">
            <v>2130</v>
          </cell>
          <cell r="M62">
            <v>207</v>
          </cell>
          <cell r="N62">
            <v>184</v>
          </cell>
          <cell r="Q62">
            <v>317</v>
          </cell>
          <cell r="R62">
            <v>43</v>
          </cell>
          <cell r="S62">
            <v>10717</v>
          </cell>
          <cell r="T62">
            <v>811</v>
          </cell>
          <cell r="U62">
            <v>797</v>
          </cell>
          <cell r="V62">
            <v>557</v>
          </cell>
          <cell r="W62">
            <v>76</v>
          </cell>
          <cell r="X62">
            <v>508</v>
          </cell>
          <cell r="Y62">
            <v>1144</v>
          </cell>
          <cell r="Z62">
            <v>153</v>
          </cell>
          <cell r="AA62">
            <v>271</v>
          </cell>
          <cell r="AB62">
            <v>3865</v>
          </cell>
          <cell r="AE62">
            <v>19259</v>
          </cell>
          <cell r="AM62" t="str">
            <v>Weiblich_Deutsch_55 - 60</v>
          </cell>
        </row>
        <row r="63">
          <cell r="E63">
            <v>27959</v>
          </cell>
          <cell r="F63">
            <v>25362</v>
          </cell>
          <cell r="G63">
            <v>2</v>
          </cell>
          <cell r="H63">
            <v>17176</v>
          </cell>
          <cell r="I63">
            <v>745</v>
          </cell>
          <cell r="J63">
            <v>4591</v>
          </cell>
          <cell r="K63">
            <v>597</v>
          </cell>
          <cell r="L63">
            <v>2043</v>
          </cell>
          <cell r="M63">
            <v>209</v>
          </cell>
          <cell r="N63">
            <v>336</v>
          </cell>
          <cell r="Q63">
            <v>496</v>
          </cell>
          <cell r="R63">
            <v>62</v>
          </cell>
          <cell r="S63">
            <v>13262</v>
          </cell>
          <cell r="T63">
            <v>963</v>
          </cell>
          <cell r="U63">
            <v>829</v>
          </cell>
          <cell r="V63">
            <v>762</v>
          </cell>
          <cell r="W63">
            <v>71</v>
          </cell>
          <cell r="X63">
            <v>453</v>
          </cell>
          <cell r="Y63">
            <v>1032</v>
          </cell>
          <cell r="Z63">
            <v>171</v>
          </cell>
          <cell r="AA63">
            <v>313</v>
          </cell>
          <cell r="AB63">
            <v>6857</v>
          </cell>
          <cell r="AE63">
            <v>25271</v>
          </cell>
          <cell r="AM63" t="str">
            <v>Weiblich_Deutsch_60 - 65</v>
          </cell>
        </row>
        <row r="64">
          <cell r="E64">
            <v>27476</v>
          </cell>
          <cell r="F64">
            <v>24729</v>
          </cell>
          <cell r="G64">
            <v>0</v>
          </cell>
          <cell r="H64">
            <v>19306</v>
          </cell>
          <cell r="I64">
            <v>313</v>
          </cell>
          <cell r="J64">
            <v>3209</v>
          </cell>
          <cell r="K64">
            <v>395</v>
          </cell>
          <cell r="L64">
            <v>1319</v>
          </cell>
          <cell r="M64">
            <v>188</v>
          </cell>
          <cell r="N64">
            <v>400</v>
          </cell>
          <cell r="Q64">
            <v>548</v>
          </cell>
          <cell r="R64">
            <v>64</v>
          </cell>
          <cell r="S64">
            <v>11264</v>
          </cell>
          <cell r="T64">
            <v>769</v>
          </cell>
          <cell r="U64">
            <v>564</v>
          </cell>
          <cell r="V64">
            <v>533</v>
          </cell>
          <cell r="W64">
            <v>45</v>
          </cell>
          <cell r="X64">
            <v>275</v>
          </cell>
          <cell r="Y64">
            <v>580</v>
          </cell>
          <cell r="Z64">
            <v>121</v>
          </cell>
          <cell r="AA64">
            <v>242</v>
          </cell>
          <cell r="AB64">
            <v>9672</v>
          </cell>
          <cell r="AE64">
            <v>24677</v>
          </cell>
          <cell r="AM64" t="str">
            <v>Weiblich_Deutsch_65 und mehr</v>
          </cell>
        </row>
        <row r="65">
          <cell r="E65">
            <v>20123</v>
          </cell>
          <cell r="F65">
            <v>17691</v>
          </cell>
          <cell r="G65">
            <v>0</v>
          </cell>
          <cell r="H65">
            <v>14382</v>
          </cell>
          <cell r="I65">
            <v>130</v>
          </cell>
          <cell r="J65">
            <v>2037</v>
          </cell>
          <cell r="K65">
            <v>183</v>
          </cell>
          <cell r="L65">
            <v>824</v>
          </cell>
          <cell r="M65">
            <v>135</v>
          </cell>
          <cell r="N65">
            <v>549</v>
          </cell>
          <cell r="Q65">
            <v>505</v>
          </cell>
          <cell r="R65">
            <v>42</v>
          </cell>
          <cell r="S65">
            <v>6192</v>
          </cell>
          <cell r="T65">
            <v>414</v>
          </cell>
          <cell r="U65">
            <v>371</v>
          </cell>
          <cell r="V65">
            <v>247</v>
          </cell>
          <cell r="W65">
            <v>28</v>
          </cell>
          <cell r="X65">
            <v>121</v>
          </cell>
          <cell r="Y65">
            <v>295</v>
          </cell>
          <cell r="Z65">
            <v>49</v>
          </cell>
          <cell r="AA65">
            <v>150</v>
          </cell>
          <cell r="AB65">
            <v>9482</v>
          </cell>
          <cell r="AE65">
            <v>17896</v>
          </cell>
          <cell r="AM65" t="str">
            <v>Weiblich_Deutsch_65 und mehr</v>
          </cell>
        </row>
        <row r="66">
          <cell r="E66">
            <v>43894</v>
          </cell>
          <cell r="F66">
            <v>37037</v>
          </cell>
          <cell r="G66">
            <v>2</v>
          </cell>
          <cell r="H66">
            <v>29773</v>
          </cell>
          <cell r="I66">
            <v>185</v>
          </cell>
          <cell r="J66">
            <v>4515</v>
          </cell>
          <cell r="K66">
            <v>346</v>
          </cell>
          <cell r="L66">
            <v>1835</v>
          </cell>
          <cell r="M66">
            <v>380</v>
          </cell>
          <cell r="N66">
            <v>827</v>
          </cell>
          <cell r="Q66">
            <v>1019</v>
          </cell>
          <cell r="R66">
            <v>90</v>
          </cell>
          <cell r="S66">
            <v>12629</v>
          </cell>
          <cell r="T66">
            <v>862</v>
          </cell>
          <cell r="U66">
            <v>733</v>
          </cell>
          <cell r="V66">
            <v>300</v>
          </cell>
          <cell r="W66">
            <v>46</v>
          </cell>
          <cell r="X66">
            <v>240</v>
          </cell>
          <cell r="Y66">
            <v>552</v>
          </cell>
          <cell r="Z66">
            <v>142</v>
          </cell>
          <cell r="AA66">
            <v>337</v>
          </cell>
          <cell r="AB66">
            <v>19735</v>
          </cell>
          <cell r="AE66">
            <v>36685</v>
          </cell>
          <cell r="AM66" t="str">
            <v>Weiblich_Deutsch_65 und mehr</v>
          </cell>
        </row>
        <row r="67">
          <cell r="E67">
            <v>335675</v>
          </cell>
          <cell r="F67">
            <v>308554</v>
          </cell>
          <cell r="G67">
            <v>13633</v>
          </cell>
          <cell r="H67">
            <v>140609</v>
          </cell>
          <cell r="I67">
            <v>23506</v>
          </cell>
          <cell r="J67">
            <v>69301</v>
          </cell>
          <cell r="K67">
            <v>11970</v>
          </cell>
          <cell r="L67">
            <v>46792</v>
          </cell>
          <cell r="M67">
            <v>2743</v>
          </cell>
          <cell r="N67">
            <v>5516</v>
          </cell>
          <cell r="Q67">
            <v>4468</v>
          </cell>
          <cell r="R67">
            <v>630</v>
          </cell>
          <cell r="S67">
            <v>142185</v>
          </cell>
          <cell r="T67">
            <v>11944</v>
          </cell>
          <cell r="U67">
            <v>12922</v>
          </cell>
          <cell r="V67">
            <v>6191</v>
          </cell>
          <cell r="W67">
            <v>1592</v>
          </cell>
          <cell r="X67">
            <v>7976</v>
          </cell>
          <cell r="Y67">
            <v>15698</v>
          </cell>
          <cell r="Z67">
            <v>2342</v>
          </cell>
          <cell r="AA67">
            <v>4190</v>
          </cell>
          <cell r="AB67">
            <v>98024</v>
          </cell>
          <cell r="AE67">
            <v>308162</v>
          </cell>
          <cell r="AM67" t="str">
            <v>Weiblich_Deutsch_Summe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E68">
            <v>0</v>
          </cell>
          <cell r="AM68" t="str">
            <v>Weiblich_Nichtdeutsch_Summe</v>
          </cell>
        </row>
        <row r="69">
          <cell r="E69">
            <v>2118</v>
          </cell>
          <cell r="F69">
            <v>1919</v>
          </cell>
          <cell r="G69">
            <v>1255</v>
          </cell>
          <cell r="H69">
            <v>341</v>
          </cell>
          <cell r="I69">
            <v>5</v>
          </cell>
          <cell r="J69">
            <v>206</v>
          </cell>
          <cell r="K69">
            <v>17</v>
          </cell>
          <cell r="L69">
            <v>57</v>
          </cell>
          <cell r="M69">
            <v>37</v>
          </cell>
          <cell r="N69">
            <v>124</v>
          </cell>
          <cell r="Q69">
            <v>3</v>
          </cell>
          <cell r="R69">
            <v>5</v>
          </cell>
          <cell r="S69">
            <v>42</v>
          </cell>
          <cell r="T69">
            <v>5</v>
          </cell>
          <cell r="U69">
            <v>1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6</v>
          </cell>
          <cell r="AB69">
            <v>1874</v>
          </cell>
          <cell r="AE69">
            <v>1936</v>
          </cell>
          <cell r="AM69" t="str">
            <v>Weiblich_Nichtdeutsch_15 - 20</v>
          </cell>
        </row>
        <row r="70">
          <cell r="E70">
            <v>2759</v>
          </cell>
          <cell r="F70">
            <v>2362</v>
          </cell>
          <cell r="G70">
            <v>53</v>
          </cell>
          <cell r="H70">
            <v>876</v>
          </cell>
          <cell r="I70">
            <v>8</v>
          </cell>
          <cell r="J70">
            <v>542</v>
          </cell>
          <cell r="K70">
            <v>114</v>
          </cell>
          <cell r="L70">
            <v>717</v>
          </cell>
          <cell r="M70">
            <v>52</v>
          </cell>
          <cell r="N70">
            <v>237</v>
          </cell>
          <cell r="Q70">
            <v>24</v>
          </cell>
          <cell r="R70">
            <v>10</v>
          </cell>
          <cell r="S70">
            <v>577</v>
          </cell>
          <cell r="T70">
            <v>38</v>
          </cell>
          <cell r="U70">
            <v>44</v>
          </cell>
          <cell r="V70">
            <v>0</v>
          </cell>
          <cell r="W70">
            <v>4</v>
          </cell>
          <cell r="X70">
            <v>36</v>
          </cell>
          <cell r="Y70">
            <v>75</v>
          </cell>
          <cell r="Z70">
            <v>5</v>
          </cell>
          <cell r="AA70">
            <v>27</v>
          </cell>
          <cell r="AB70">
            <v>1701</v>
          </cell>
          <cell r="AE70">
            <v>2541</v>
          </cell>
          <cell r="AM70" t="str">
            <v>Weiblich_Nichtdeutsch_20 - 25</v>
          </cell>
        </row>
        <row r="71">
          <cell r="E71">
            <v>3750</v>
          </cell>
          <cell r="F71">
            <v>3142</v>
          </cell>
          <cell r="G71">
            <v>5</v>
          </cell>
          <cell r="H71">
            <v>1330</v>
          </cell>
          <cell r="I71">
            <v>13</v>
          </cell>
          <cell r="J71">
            <v>605</v>
          </cell>
          <cell r="K71">
            <v>152</v>
          </cell>
          <cell r="L71">
            <v>976</v>
          </cell>
          <cell r="M71">
            <v>62</v>
          </cell>
          <cell r="N71">
            <v>403</v>
          </cell>
          <cell r="Q71">
            <v>31</v>
          </cell>
          <cell r="R71">
            <v>9</v>
          </cell>
          <cell r="S71">
            <v>932</v>
          </cell>
          <cell r="T71">
            <v>101</v>
          </cell>
          <cell r="U71">
            <v>103</v>
          </cell>
          <cell r="V71">
            <v>3</v>
          </cell>
          <cell r="W71">
            <v>7</v>
          </cell>
          <cell r="X71">
            <v>72</v>
          </cell>
          <cell r="Y71">
            <v>292</v>
          </cell>
          <cell r="Z71">
            <v>31</v>
          </cell>
          <cell r="AA71">
            <v>53</v>
          </cell>
          <cell r="AB71">
            <v>1863</v>
          </cell>
          <cell r="AE71">
            <v>3497</v>
          </cell>
          <cell r="AM71" t="str">
            <v>Weiblich_Nichtdeutsch_25 - 30</v>
          </cell>
        </row>
        <row r="72">
          <cell r="E72">
            <v>4064</v>
          </cell>
          <cell r="F72">
            <v>3300</v>
          </cell>
          <cell r="G72">
            <v>3</v>
          </cell>
          <cell r="H72">
            <v>1415</v>
          </cell>
          <cell r="I72">
            <v>11</v>
          </cell>
          <cell r="J72">
            <v>637</v>
          </cell>
          <cell r="K72">
            <v>147</v>
          </cell>
          <cell r="L72">
            <v>1020</v>
          </cell>
          <cell r="M72">
            <v>66</v>
          </cell>
          <cell r="N72">
            <v>535</v>
          </cell>
          <cell r="Q72">
            <v>53</v>
          </cell>
          <cell r="R72">
            <v>0</v>
          </cell>
          <cell r="S72">
            <v>1019</v>
          </cell>
          <cell r="T72">
            <v>121</v>
          </cell>
          <cell r="U72">
            <v>116</v>
          </cell>
          <cell r="V72">
            <v>2</v>
          </cell>
          <cell r="W72">
            <v>6</v>
          </cell>
          <cell r="X72">
            <v>120</v>
          </cell>
          <cell r="Y72">
            <v>406</v>
          </cell>
          <cell r="Z72">
            <v>56</v>
          </cell>
          <cell r="AA72">
            <v>45</v>
          </cell>
          <cell r="AB72">
            <v>1794</v>
          </cell>
          <cell r="AE72">
            <v>3738</v>
          </cell>
          <cell r="AM72" t="str">
            <v>Weiblich_Nichtdeutsch_30 - 35</v>
          </cell>
        </row>
        <row r="73">
          <cell r="E73">
            <v>3297</v>
          </cell>
          <cell r="F73">
            <v>2637</v>
          </cell>
          <cell r="G73">
            <v>1</v>
          </cell>
          <cell r="H73">
            <v>1281</v>
          </cell>
          <cell r="I73">
            <v>12</v>
          </cell>
          <cell r="J73">
            <v>477</v>
          </cell>
          <cell r="K73">
            <v>105</v>
          </cell>
          <cell r="L73">
            <v>722</v>
          </cell>
          <cell r="M73">
            <v>38</v>
          </cell>
          <cell r="N73">
            <v>454</v>
          </cell>
          <cell r="Q73">
            <v>45</v>
          </cell>
          <cell r="R73">
            <v>4</v>
          </cell>
          <cell r="S73">
            <v>752</v>
          </cell>
          <cell r="T73">
            <v>91</v>
          </cell>
          <cell r="U73">
            <v>93</v>
          </cell>
          <cell r="V73">
            <v>2</v>
          </cell>
          <cell r="W73">
            <v>3</v>
          </cell>
          <cell r="X73">
            <v>85</v>
          </cell>
          <cell r="Y73">
            <v>305</v>
          </cell>
          <cell r="Z73">
            <v>37</v>
          </cell>
          <cell r="AA73">
            <v>44</v>
          </cell>
          <cell r="AB73">
            <v>1553</v>
          </cell>
          <cell r="AE73">
            <v>3014</v>
          </cell>
          <cell r="AM73" t="str">
            <v>Weiblich_Nichtdeutsch_35 - 40</v>
          </cell>
        </row>
        <row r="74">
          <cell r="E74">
            <v>2652</v>
          </cell>
          <cell r="F74">
            <v>2053</v>
          </cell>
          <cell r="G74">
            <v>0</v>
          </cell>
          <cell r="H74">
            <v>923</v>
          </cell>
          <cell r="I74">
            <v>20</v>
          </cell>
          <cell r="J74">
            <v>401</v>
          </cell>
          <cell r="K74">
            <v>100</v>
          </cell>
          <cell r="L74">
            <v>551</v>
          </cell>
          <cell r="M74">
            <v>59</v>
          </cell>
          <cell r="N74">
            <v>421</v>
          </cell>
          <cell r="Q74">
            <v>34</v>
          </cell>
          <cell r="R74">
            <v>0</v>
          </cell>
          <cell r="S74">
            <v>608</v>
          </cell>
          <cell r="T74">
            <v>66</v>
          </cell>
          <cell r="U74">
            <v>88</v>
          </cell>
          <cell r="V74">
            <v>1</v>
          </cell>
          <cell r="W74">
            <v>7</v>
          </cell>
          <cell r="X74">
            <v>87</v>
          </cell>
          <cell r="Y74">
            <v>223</v>
          </cell>
          <cell r="Z74">
            <v>32</v>
          </cell>
          <cell r="AA74">
            <v>43</v>
          </cell>
          <cell r="AB74">
            <v>1240</v>
          </cell>
          <cell r="AE74">
            <v>2429</v>
          </cell>
          <cell r="AM74" t="str">
            <v>Weiblich_Nichtdeutsch_40 - 45</v>
          </cell>
        </row>
        <row r="75">
          <cell r="E75">
            <v>2255</v>
          </cell>
          <cell r="F75">
            <v>1702</v>
          </cell>
          <cell r="G75">
            <v>0</v>
          </cell>
          <cell r="H75">
            <v>936</v>
          </cell>
          <cell r="I75">
            <v>19</v>
          </cell>
          <cell r="J75">
            <v>246</v>
          </cell>
          <cell r="K75">
            <v>56</v>
          </cell>
          <cell r="L75">
            <v>414</v>
          </cell>
          <cell r="M75">
            <v>31</v>
          </cell>
          <cell r="N75">
            <v>410</v>
          </cell>
          <cell r="Q75">
            <v>31</v>
          </cell>
          <cell r="R75">
            <v>2</v>
          </cell>
          <cell r="S75">
            <v>502</v>
          </cell>
          <cell r="T75">
            <v>72</v>
          </cell>
          <cell r="U75">
            <v>71</v>
          </cell>
          <cell r="V75">
            <v>2</v>
          </cell>
          <cell r="W75">
            <v>6</v>
          </cell>
          <cell r="X75">
            <v>57</v>
          </cell>
          <cell r="Y75">
            <v>165</v>
          </cell>
          <cell r="Z75">
            <v>28</v>
          </cell>
          <cell r="AA75">
            <v>25</v>
          </cell>
          <cell r="AB75">
            <v>1108</v>
          </cell>
          <cell r="AE75">
            <v>2069</v>
          </cell>
          <cell r="AM75" t="str">
            <v>Weiblich_Nichtdeutsch_45 - 50</v>
          </cell>
        </row>
        <row r="76">
          <cell r="E76">
            <v>2498</v>
          </cell>
          <cell r="F76">
            <v>1776</v>
          </cell>
          <cell r="G76">
            <v>0</v>
          </cell>
          <cell r="H76">
            <v>1099</v>
          </cell>
          <cell r="I76">
            <v>6</v>
          </cell>
          <cell r="J76">
            <v>252</v>
          </cell>
          <cell r="K76">
            <v>61</v>
          </cell>
          <cell r="L76">
            <v>306</v>
          </cell>
          <cell r="M76">
            <v>52</v>
          </cell>
          <cell r="N76">
            <v>474</v>
          </cell>
          <cell r="Q76">
            <v>34</v>
          </cell>
          <cell r="R76">
            <v>2</v>
          </cell>
          <cell r="S76">
            <v>463</v>
          </cell>
          <cell r="T76">
            <v>44</v>
          </cell>
          <cell r="U76">
            <v>53</v>
          </cell>
          <cell r="V76">
            <v>2</v>
          </cell>
          <cell r="W76">
            <v>7</v>
          </cell>
          <cell r="X76">
            <v>74</v>
          </cell>
          <cell r="Y76">
            <v>122</v>
          </cell>
          <cell r="Z76">
            <v>5</v>
          </cell>
          <cell r="AA76">
            <v>30</v>
          </cell>
          <cell r="AB76">
            <v>1338</v>
          </cell>
          <cell r="AE76">
            <v>2174</v>
          </cell>
          <cell r="AM76" t="str">
            <v>Weiblich_Nichtdeutsch_50 - 55</v>
          </cell>
        </row>
        <row r="77">
          <cell r="E77">
            <v>2028</v>
          </cell>
          <cell r="F77">
            <v>1286</v>
          </cell>
          <cell r="G77">
            <v>0</v>
          </cell>
          <cell r="H77">
            <v>784</v>
          </cell>
          <cell r="I77">
            <v>3</v>
          </cell>
          <cell r="J77">
            <v>181</v>
          </cell>
          <cell r="K77">
            <v>38</v>
          </cell>
          <cell r="L77">
            <v>257</v>
          </cell>
          <cell r="M77">
            <v>23</v>
          </cell>
          <cell r="N77">
            <v>513</v>
          </cell>
          <cell r="Q77">
            <v>19</v>
          </cell>
          <cell r="R77">
            <v>0</v>
          </cell>
          <cell r="S77">
            <v>325</v>
          </cell>
          <cell r="T77">
            <v>22</v>
          </cell>
          <cell r="U77">
            <v>48</v>
          </cell>
          <cell r="V77">
            <v>1</v>
          </cell>
          <cell r="W77">
            <v>5</v>
          </cell>
          <cell r="X77">
            <v>59</v>
          </cell>
          <cell r="Y77">
            <v>90</v>
          </cell>
          <cell r="Z77">
            <v>16</v>
          </cell>
          <cell r="AA77">
            <v>19</v>
          </cell>
          <cell r="AB77">
            <v>1147</v>
          </cell>
          <cell r="AE77">
            <v>1751</v>
          </cell>
          <cell r="AM77" t="str">
            <v>Weiblich_Nichtdeutsch_55 - 60</v>
          </cell>
        </row>
        <row r="78">
          <cell r="E78">
            <v>1242</v>
          </cell>
          <cell r="F78">
            <v>716</v>
          </cell>
          <cell r="G78">
            <v>1</v>
          </cell>
          <cell r="H78">
            <v>457</v>
          </cell>
          <cell r="I78">
            <v>3</v>
          </cell>
          <cell r="J78">
            <v>80</v>
          </cell>
          <cell r="K78">
            <v>32</v>
          </cell>
          <cell r="L78">
            <v>124</v>
          </cell>
          <cell r="M78">
            <v>18</v>
          </cell>
          <cell r="N78">
            <v>340</v>
          </cell>
          <cell r="Q78">
            <v>10</v>
          </cell>
          <cell r="R78">
            <v>0</v>
          </cell>
          <cell r="S78">
            <v>153</v>
          </cell>
          <cell r="T78">
            <v>20</v>
          </cell>
          <cell r="U78">
            <v>23</v>
          </cell>
          <cell r="V78">
            <v>2</v>
          </cell>
          <cell r="W78">
            <v>2</v>
          </cell>
          <cell r="X78">
            <v>19</v>
          </cell>
          <cell r="Y78">
            <v>53</v>
          </cell>
          <cell r="Z78">
            <v>11</v>
          </cell>
          <cell r="AA78">
            <v>3</v>
          </cell>
          <cell r="AB78">
            <v>715</v>
          </cell>
          <cell r="AE78">
            <v>1011</v>
          </cell>
          <cell r="AM78" t="str">
            <v>Weiblich_Nichtdeutsch_60 - 65</v>
          </cell>
        </row>
        <row r="79">
          <cell r="E79">
            <v>803</v>
          </cell>
          <cell r="F79">
            <v>449</v>
          </cell>
          <cell r="G79">
            <v>0</v>
          </cell>
          <cell r="H79">
            <v>263</v>
          </cell>
          <cell r="I79">
            <v>2</v>
          </cell>
          <cell r="J79">
            <v>57</v>
          </cell>
          <cell r="K79">
            <v>16</v>
          </cell>
          <cell r="L79">
            <v>101</v>
          </cell>
          <cell r="M79">
            <v>11</v>
          </cell>
          <cell r="N79">
            <v>216</v>
          </cell>
          <cell r="Q79">
            <v>7</v>
          </cell>
          <cell r="R79">
            <v>0</v>
          </cell>
          <cell r="S79">
            <v>112</v>
          </cell>
          <cell r="T79">
            <v>12</v>
          </cell>
          <cell r="U79">
            <v>20</v>
          </cell>
          <cell r="V79">
            <v>1</v>
          </cell>
          <cell r="W79">
            <v>0</v>
          </cell>
          <cell r="X79">
            <v>24</v>
          </cell>
          <cell r="Y79">
            <v>50</v>
          </cell>
          <cell r="Z79">
            <v>7</v>
          </cell>
          <cell r="AA79">
            <v>14</v>
          </cell>
          <cell r="AB79">
            <v>401</v>
          </cell>
          <cell r="AE79">
            <v>648</v>
          </cell>
          <cell r="AM79" t="str">
            <v>Weiblich_Nichtdeutsch_65 und mehr</v>
          </cell>
        </row>
        <row r="80">
          <cell r="E80">
            <v>414</v>
          </cell>
          <cell r="F80">
            <v>253</v>
          </cell>
          <cell r="G80">
            <v>0</v>
          </cell>
          <cell r="H80">
            <v>157</v>
          </cell>
          <cell r="I80">
            <v>2</v>
          </cell>
          <cell r="J80">
            <v>26</v>
          </cell>
          <cell r="K80">
            <v>11</v>
          </cell>
          <cell r="L80">
            <v>50</v>
          </cell>
          <cell r="M80">
            <v>5</v>
          </cell>
          <cell r="N80">
            <v>106</v>
          </cell>
          <cell r="Q80">
            <v>5</v>
          </cell>
          <cell r="R80">
            <v>0</v>
          </cell>
          <cell r="S80">
            <v>49</v>
          </cell>
          <cell r="T80">
            <v>7</v>
          </cell>
          <cell r="U80">
            <v>4</v>
          </cell>
          <cell r="V80">
            <v>3</v>
          </cell>
          <cell r="W80">
            <v>3</v>
          </cell>
          <cell r="X80">
            <v>12</v>
          </cell>
          <cell r="Y80">
            <v>23</v>
          </cell>
          <cell r="Z80">
            <v>2</v>
          </cell>
          <cell r="AA80">
            <v>1</v>
          </cell>
          <cell r="AB80">
            <v>241</v>
          </cell>
          <cell r="AE80">
            <v>350</v>
          </cell>
          <cell r="AM80" t="str">
            <v>Weiblich_Nichtdeutsch_65 und mehr</v>
          </cell>
        </row>
        <row r="81">
          <cell r="E81">
            <v>468</v>
          </cell>
          <cell r="F81">
            <v>325</v>
          </cell>
          <cell r="G81">
            <v>0</v>
          </cell>
          <cell r="H81">
            <v>203</v>
          </cell>
          <cell r="I81">
            <v>3</v>
          </cell>
          <cell r="J81">
            <v>38</v>
          </cell>
          <cell r="K81">
            <v>8</v>
          </cell>
          <cell r="L81">
            <v>64</v>
          </cell>
          <cell r="M81">
            <v>8</v>
          </cell>
          <cell r="N81">
            <v>72</v>
          </cell>
          <cell r="Q81">
            <v>11</v>
          </cell>
          <cell r="R81">
            <v>0</v>
          </cell>
          <cell r="S81">
            <v>69</v>
          </cell>
          <cell r="T81">
            <v>8</v>
          </cell>
          <cell r="U81">
            <v>9</v>
          </cell>
          <cell r="V81">
            <v>0</v>
          </cell>
          <cell r="W81">
            <v>0</v>
          </cell>
          <cell r="X81">
            <v>13</v>
          </cell>
          <cell r="Y81">
            <v>24</v>
          </cell>
          <cell r="Z81">
            <v>8</v>
          </cell>
          <cell r="AA81">
            <v>8</v>
          </cell>
          <cell r="AB81">
            <v>245</v>
          </cell>
          <cell r="AE81">
            <v>395</v>
          </cell>
          <cell r="AM81" t="str">
            <v>Weiblich_Nichtdeutsch_65 und mehr</v>
          </cell>
        </row>
        <row r="82">
          <cell r="E82">
            <v>28347</v>
          </cell>
          <cell r="F82">
            <v>21919</v>
          </cell>
          <cell r="G82">
            <v>1318</v>
          </cell>
          <cell r="H82">
            <v>10065</v>
          </cell>
          <cell r="I82">
            <v>107</v>
          </cell>
          <cell r="J82">
            <v>3747</v>
          </cell>
          <cell r="K82">
            <v>860</v>
          </cell>
          <cell r="L82">
            <v>5360</v>
          </cell>
          <cell r="M82">
            <v>463</v>
          </cell>
          <cell r="N82">
            <v>4306</v>
          </cell>
          <cell r="Q82">
            <v>307</v>
          </cell>
          <cell r="R82">
            <v>31</v>
          </cell>
          <cell r="S82">
            <v>5602</v>
          </cell>
          <cell r="T82">
            <v>607</v>
          </cell>
          <cell r="U82">
            <v>675</v>
          </cell>
          <cell r="V82">
            <v>19</v>
          </cell>
          <cell r="W82">
            <v>51</v>
          </cell>
          <cell r="X82">
            <v>658</v>
          </cell>
          <cell r="Y82">
            <v>1827</v>
          </cell>
          <cell r="Z82">
            <v>237</v>
          </cell>
          <cell r="AA82">
            <v>317</v>
          </cell>
          <cell r="AB82">
            <v>15220</v>
          </cell>
          <cell r="AE82">
            <v>25551</v>
          </cell>
          <cell r="AM82" t="str">
            <v>Weiblich_Nichtdeutsch_Summe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E83">
            <v>0</v>
          </cell>
          <cell r="AM83" t="str">
            <v>Weiblich_Summe_Summe</v>
          </cell>
        </row>
        <row r="84">
          <cell r="E84">
            <v>22849</v>
          </cell>
          <cell r="F84">
            <v>21498</v>
          </cell>
          <cell r="G84">
            <v>14306</v>
          </cell>
          <cell r="H84">
            <v>2313</v>
          </cell>
          <cell r="I84">
            <v>100</v>
          </cell>
          <cell r="J84">
            <v>3802</v>
          </cell>
          <cell r="K84">
            <v>224</v>
          </cell>
          <cell r="L84">
            <v>568</v>
          </cell>
          <cell r="M84">
            <v>184</v>
          </cell>
          <cell r="N84">
            <v>737</v>
          </cell>
          <cell r="Q84">
            <v>33</v>
          </cell>
          <cell r="R84">
            <v>30</v>
          </cell>
          <cell r="S84">
            <v>523</v>
          </cell>
          <cell r="T84">
            <v>65</v>
          </cell>
          <cell r="U84">
            <v>31</v>
          </cell>
          <cell r="V84">
            <v>1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71</v>
          </cell>
          <cell r="AB84">
            <v>20239</v>
          </cell>
          <cell r="AE84">
            <v>20993</v>
          </cell>
          <cell r="AM84" t="str">
            <v>Weiblich_Summe_15 - 20</v>
          </cell>
        </row>
        <row r="85">
          <cell r="E85">
            <v>22997</v>
          </cell>
          <cell r="F85">
            <v>21410</v>
          </cell>
          <cell r="G85">
            <v>562</v>
          </cell>
          <cell r="H85">
            <v>3954</v>
          </cell>
          <cell r="I85">
            <v>230</v>
          </cell>
          <cell r="J85">
            <v>7584</v>
          </cell>
          <cell r="K85">
            <v>1433</v>
          </cell>
          <cell r="L85">
            <v>7377</v>
          </cell>
          <cell r="M85">
            <v>270</v>
          </cell>
          <cell r="N85">
            <v>671</v>
          </cell>
          <cell r="Q85">
            <v>163</v>
          </cell>
          <cell r="R85">
            <v>55</v>
          </cell>
          <cell r="S85">
            <v>7689</v>
          </cell>
          <cell r="T85">
            <v>804</v>
          </cell>
          <cell r="U85">
            <v>728</v>
          </cell>
          <cell r="V85">
            <v>20</v>
          </cell>
          <cell r="W85">
            <v>66</v>
          </cell>
          <cell r="X85">
            <v>217</v>
          </cell>
          <cell r="Y85">
            <v>198</v>
          </cell>
          <cell r="Z85">
            <v>9</v>
          </cell>
          <cell r="AA85">
            <v>284</v>
          </cell>
          <cell r="AB85">
            <v>11480</v>
          </cell>
          <cell r="AE85">
            <v>21713</v>
          </cell>
          <cell r="AM85" t="str">
            <v>Weiblich_Summe_20 - 25</v>
          </cell>
        </row>
        <row r="86">
          <cell r="E86">
            <v>21863</v>
          </cell>
          <cell r="F86">
            <v>20420</v>
          </cell>
          <cell r="G86">
            <v>44</v>
          </cell>
          <cell r="H86">
            <v>4633</v>
          </cell>
          <cell r="I86">
            <v>706</v>
          </cell>
          <cell r="J86">
            <v>6486</v>
          </cell>
          <cell r="K86">
            <v>1411</v>
          </cell>
          <cell r="L86">
            <v>6927</v>
          </cell>
          <cell r="M86">
            <v>212</v>
          </cell>
          <cell r="N86">
            <v>663</v>
          </cell>
          <cell r="Q86">
            <v>184</v>
          </cell>
          <cell r="R86">
            <v>48</v>
          </cell>
          <cell r="S86">
            <v>9884</v>
          </cell>
          <cell r="T86">
            <v>1083</v>
          </cell>
          <cell r="U86">
            <v>1314</v>
          </cell>
          <cell r="V86">
            <v>54</v>
          </cell>
          <cell r="W86">
            <v>166</v>
          </cell>
          <cell r="X86">
            <v>809</v>
          </cell>
          <cell r="Y86">
            <v>1726</v>
          </cell>
          <cell r="Z86">
            <v>136</v>
          </cell>
          <cell r="AA86">
            <v>378</v>
          </cell>
          <cell r="AB86">
            <v>5088</v>
          </cell>
          <cell r="AE86">
            <v>20870</v>
          </cell>
          <cell r="AM86" t="str">
            <v>Weiblich_Summe_25 - 30</v>
          </cell>
        </row>
        <row r="87">
          <cell r="E87">
            <v>25734</v>
          </cell>
          <cell r="F87">
            <v>23927</v>
          </cell>
          <cell r="G87">
            <v>10</v>
          </cell>
          <cell r="H87">
            <v>5869</v>
          </cell>
          <cell r="I87">
            <v>2852</v>
          </cell>
          <cell r="J87">
            <v>7051</v>
          </cell>
          <cell r="K87">
            <v>1566</v>
          </cell>
          <cell r="L87">
            <v>6358</v>
          </cell>
          <cell r="M87">
            <v>220</v>
          </cell>
          <cell r="N87">
            <v>858</v>
          </cell>
          <cell r="Q87">
            <v>214</v>
          </cell>
          <cell r="R87">
            <v>30</v>
          </cell>
          <cell r="S87">
            <v>12516</v>
          </cell>
          <cell r="T87">
            <v>1202</v>
          </cell>
          <cell r="U87">
            <v>1428</v>
          </cell>
          <cell r="V87">
            <v>377</v>
          </cell>
          <cell r="W87">
            <v>255</v>
          </cell>
          <cell r="X87">
            <v>1038</v>
          </cell>
          <cell r="Y87">
            <v>2437</v>
          </cell>
          <cell r="Z87">
            <v>341</v>
          </cell>
          <cell r="AA87">
            <v>423</v>
          </cell>
          <cell r="AB87">
            <v>4235</v>
          </cell>
          <cell r="AE87">
            <v>24496</v>
          </cell>
          <cell r="AM87" t="str">
            <v>Weiblich_Summe_30 - 35</v>
          </cell>
        </row>
        <row r="88">
          <cell r="E88">
            <v>32905</v>
          </cell>
          <cell r="F88">
            <v>30727</v>
          </cell>
          <cell r="G88">
            <v>14</v>
          </cell>
          <cell r="H88">
            <v>8062</v>
          </cell>
          <cell r="I88">
            <v>3992</v>
          </cell>
          <cell r="J88">
            <v>9440</v>
          </cell>
          <cell r="K88">
            <v>1867</v>
          </cell>
          <cell r="L88">
            <v>7094</v>
          </cell>
          <cell r="M88">
            <v>258</v>
          </cell>
          <cell r="N88">
            <v>896</v>
          </cell>
          <cell r="Q88">
            <v>257</v>
          </cell>
          <cell r="R88">
            <v>60</v>
          </cell>
          <cell r="S88">
            <v>16811</v>
          </cell>
          <cell r="T88">
            <v>1522</v>
          </cell>
          <cell r="U88">
            <v>1913</v>
          </cell>
          <cell r="V88">
            <v>769</v>
          </cell>
          <cell r="W88">
            <v>257</v>
          </cell>
          <cell r="X88">
            <v>1429</v>
          </cell>
          <cell r="Y88">
            <v>2541</v>
          </cell>
          <cell r="Z88">
            <v>409</v>
          </cell>
          <cell r="AA88">
            <v>529</v>
          </cell>
          <cell r="AB88">
            <v>4781</v>
          </cell>
          <cell r="AE88">
            <v>31278</v>
          </cell>
          <cell r="AM88" t="str">
            <v>Weiblich_Summe_35 - 40</v>
          </cell>
        </row>
        <row r="89">
          <cell r="E89">
            <v>33547</v>
          </cell>
          <cell r="F89">
            <v>31282</v>
          </cell>
          <cell r="G89">
            <v>5</v>
          </cell>
          <cell r="H89">
            <v>9416</v>
          </cell>
          <cell r="I89">
            <v>4668</v>
          </cell>
          <cell r="J89">
            <v>8787</v>
          </cell>
          <cell r="K89">
            <v>1767</v>
          </cell>
          <cell r="L89">
            <v>6336</v>
          </cell>
          <cell r="M89">
            <v>303</v>
          </cell>
          <cell r="N89">
            <v>900</v>
          </cell>
          <cell r="Q89">
            <v>322</v>
          </cell>
          <cell r="R89">
            <v>47</v>
          </cell>
          <cell r="S89">
            <v>16853</v>
          </cell>
          <cell r="T89">
            <v>1621</v>
          </cell>
          <cell r="U89">
            <v>2013</v>
          </cell>
          <cell r="V89">
            <v>916</v>
          </cell>
          <cell r="W89">
            <v>269</v>
          </cell>
          <cell r="X89">
            <v>1341</v>
          </cell>
          <cell r="Y89">
            <v>2445</v>
          </cell>
          <cell r="Z89">
            <v>411</v>
          </cell>
          <cell r="AA89">
            <v>543</v>
          </cell>
          <cell r="AB89">
            <v>5027</v>
          </cell>
          <cell r="AE89">
            <v>31808</v>
          </cell>
          <cell r="AM89" t="str">
            <v>Weiblich_Summe_40 - 45</v>
          </cell>
        </row>
        <row r="90">
          <cell r="E90">
            <v>29871</v>
          </cell>
          <cell r="F90">
            <v>27941</v>
          </cell>
          <cell r="G90">
            <v>3</v>
          </cell>
          <cell r="H90">
            <v>10575</v>
          </cell>
          <cell r="I90">
            <v>4278</v>
          </cell>
          <cell r="J90">
            <v>6509</v>
          </cell>
          <cell r="K90">
            <v>1355</v>
          </cell>
          <cell r="L90">
            <v>4962</v>
          </cell>
          <cell r="M90">
            <v>259</v>
          </cell>
          <cell r="N90">
            <v>795</v>
          </cell>
          <cell r="Q90">
            <v>316</v>
          </cell>
          <cell r="R90">
            <v>45</v>
          </cell>
          <cell r="S90">
            <v>14942</v>
          </cell>
          <cell r="T90">
            <v>1337</v>
          </cell>
          <cell r="U90">
            <v>1593</v>
          </cell>
          <cell r="V90">
            <v>891</v>
          </cell>
          <cell r="W90">
            <v>206</v>
          </cell>
          <cell r="X90">
            <v>1108</v>
          </cell>
          <cell r="Y90">
            <v>2318</v>
          </cell>
          <cell r="Z90">
            <v>313</v>
          </cell>
          <cell r="AA90">
            <v>504</v>
          </cell>
          <cell r="AB90">
            <v>4770</v>
          </cell>
          <cell r="AE90">
            <v>28343</v>
          </cell>
          <cell r="AM90" t="str">
            <v>Weiblich_Summe_45 - 50</v>
          </cell>
        </row>
        <row r="91">
          <cell r="E91">
            <v>28640</v>
          </cell>
          <cell r="F91">
            <v>25982</v>
          </cell>
          <cell r="G91">
            <v>0</v>
          </cell>
          <cell r="H91">
            <v>12326</v>
          </cell>
          <cell r="I91">
            <v>3654</v>
          </cell>
          <cell r="J91">
            <v>4904</v>
          </cell>
          <cell r="K91">
            <v>1003</v>
          </cell>
          <cell r="L91">
            <v>3781</v>
          </cell>
          <cell r="M91">
            <v>315</v>
          </cell>
          <cell r="N91">
            <v>757</v>
          </cell>
          <cell r="Q91">
            <v>350</v>
          </cell>
          <cell r="R91">
            <v>45</v>
          </cell>
          <cell r="S91">
            <v>13799</v>
          </cell>
          <cell r="T91">
            <v>1027</v>
          </cell>
          <cell r="U91">
            <v>1176</v>
          </cell>
          <cell r="V91">
            <v>776</v>
          </cell>
          <cell r="W91">
            <v>147</v>
          </cell>
          <cell r="X91">
            <v>968</v>
          </cell>
          <cell r="Y91">
            <v>2017</v>
          </cell>
          <cell r="Z91">
            <v>280</v>
          </cell>
          <cell r="AA91">
            <v>418</v>
          </cell>
          <cell r="AB91">
            <v>5266</v>
          </cell>
          <cell r="AE91">
            <v>26269</v>
          </cell>
          <cell r="AM91" t="str">
            <v>Weiblich_Summe_50 - 55</v>
          </cell>
        </row>
        <row r="92">
          <cell r="E92">
            <v>23236</v>
          </cell>
          <cell r="F92">
            <v>20725</v>
          </cell>
          <cell r="G92">
            <v>1</v>
          </cell>
          <cell r="H92">
            <v>11809</v>
          </cell>
          <cell r="I92">
            <v>1749</v>
          </cell>
          <cell r="J92">
            <v>3932</v>
          </cell>
          <cell r="K92">
            <v>616</v>
          </cell>
          <cell r="L92">
            <v>2387</v>
          </cell>
          <cell r="M92">
            <v>231</v>
          </cell>
          <cell r="N92">
            <v>697</v>
          </cell>
          <cell r="Q92">
            <v>336</v>
          </cell>
          <cell r="R92">
            <v>43</v>
          </cell>
          <cell r="S92">
            <v>11042</v>
          </cell>
          <cell r="T92">
            <v>832</v>
          </cell>
          <cell r="U92">
            <v>846</v>
          </cell>
          <cell r="V92">
            <v>558</v>
          </cell>
          <cell r="W92">
            <v>81</v>
          </cell>
          <cell r="X92">
            <v>567</v>
          </cell>
          <cell r="Y92">
            <v>1234</v>
          </cell>
          <cell r="Z92">
            <v>169</v>
          </cell>
          <cell r="AA92">
            <v>289</v>
          </cell>
          <cell r="AB92">
            <v>5011</v>
          </cell>
          <cell r="AE92">
            <v>21008</v>
          </cell>
          <cell r="AM92" t="str">
            <v>Weiblich_Summe_55 - 60</v>
          </cell>
        </row>
        <row r="93">
          <cell r="E93">
            <v>29201</v>
          </cell>
          <cell r="F93">
            <v>26078</v>
          </cell>
          <cell r="G93">
            <v>4</v>
          </cell>
          <cell r="H93">
            <v>17634</v>
          </cell>
          <cell r="I93">
            <v>748</v>
          </cell>
          <cell r="J93">
            <v>4671</v>
          </cell>
          <cell r="K93">
            <v>629</v>
          </cell>
          <cell r="L93">
            <v>2167</v>
          </cell>
          <cell r="M93">
            <v>227</v>
          </cell>
          <cell r="N93">
            <v>677</v>
          </cell>
          <cell r="Q93">
            <v>506</v>
          </cell>
          <cell r="R93">
            <v>62</v>
          </cell>
          <cell r="S93">
            <v>13415</v>
          </cell>
          <cell r="T93">
            <v>984</v>
          </cell>
          <cell r="U93">
            <v>853</v>
          </cell>
          <cell r="V93">
            <v>764</v>
          </cell>
          <cell r="W93">
            <v>72</v>
          </cell>
          <cell r="X93">
            <v>473</v>
          </cell>
          <cell r="Y93">
            <v>1085</v>
          </cell>
          <cell r="Z93">
            <v>182</v>
          </cell>
          <cell r="AA93">
            <v>316</v>
          </cell>
          <cell r="AB93">
            <v>7572</v>
          </cell>
          <cell r="AE93">
            <v>26284</v>
          </cell>
          <cell r="AM93" t="str">
            <v>Weiblich_Summe_60 - 65</v>
          </cell>
        </row>
        <row r="94">
          <cell r="E94">
            <v>28279</v>
          </cell>
          <cell r="F94">
            <v>25178</v>
          </cell>
          <cell r="G94">
            <v>0</v>
          </cell>
          <cell r="H94">
            <v>19568</v>
          </cell>
          <cell r="I94">
            <v>315</v>
          </cell>
          <cell r="J94">
            <v>3266</v>
          </cell>
          <cell r="K94">
            <v>411</v>
          </cell>
          <cell r="L94">
            <v>1419</v>
          </cell>
          <cell r="M94">
            <v>199</v>
          </cell>
          <cell r="N94">
            <v>616</v>
          </cell>
          <cell r="Q94">
            <v>555</v>
          </cell>
          <cell r="R94">
            <v>64</v>
          </cell>
          <cell r="S94">
            <v>11376</v>
          </cell>
          <cell r="T94">
            <v>781</v>
          </cell>
          <cell r="U94">
            <v>584</v>
          </cell>
          <cell r="V94">
            <v>534</v>
          </cell>
          <cell r="W94">
            <v>45</v>
          </cell>
          <cell r="X94">
            <v>299</v>
          </cell>
          <cell r="Y94">
            <v>630</v>
          </cell>
          <cell r="Z94">
            <v>128</v>
          </cell>
          <cell r="AA94">
            <v>255</v>
          </cell>
          <cell r="AB94">
            <v>10073</v>
          </cell>
          <cell r="AE94">
            <v>25324</v>
          </cell>
          <cell r="AM94" t="str">
            <v>Weiblich_Summe_65 und mehr</v>
          </cell>
        </row>
        <row r="95">
          <cell r="E95">
            <v>20538</v>
          </cell>
          <cell r="F95">
            <v>17944</v>
          </cell>
          <cell r="G95">
            <v>0</v>
          </cell>
          <cell r="H95">
            <v>14539</v>
          </cell>
          <cell r="I95">
            <v>132</v>
          </cell>
          <cell r="J95">
            <v>2063</v>
          </cell>
          <cell r="K95">
            <v>194</v>
          </cell>
          <cell r="L95">
            <v>874</v>
          </cell>
          <cell r="M95">
            <v>140</v>
          </cell>
          <cell r="N95">
            <v>655</v>
          </cell>
          <cell r="Q95">
            <v>509</v>
          </cell>
          <cell r="R95">
            <v>42</v>
          </cell>
          <cell r="S95">
            <v>6241</v>
          </cell>
          <cell r="T95">
            <v>421</v>
          </cell>
          <cell r="U95">
            <v>375</v>
          </cell>
          <cell r="V95">
            <v>250</v>
          </cell>
          <cell r="W95">
            <v>32</v>
          </cell>
          <cell r="X95">
            <v>133</v>
          </cell>
          <cell r="Y95">
            <v>317</v>
          </cell>
          <cell r="Z95">
            <v>50</v>
          </cell>
          <cell r="AA95">
            <v>151</v>
          </cell>
          <cell r="AB95">
            <v>9724</v>
          </cell>
          <cell r="AE95">
            <v>18245</v>
          </cell>
          <cell r="AM95" t="str">
            <v>Weiblich_Summe_65 und mehr</v>
          </cell>
        </row>
        <row r="96">
          <cell r="E96">
            <v>44362</v>
          </cell>
          <cell r="F96">
            <v>37362</v>
          </cell>
          <cell r="G96">
            <v>2</v>
          </cell>
          <cell r="H96">
            <v>29976</v>
          </cell>
          <cell r="I96">
            <v>187</v>
          </cell>
          <cell r="J96">
            <v>4554</v>
          </cell>
          <cell r="K96">
            <v>355</v>
          </cell>
          <cell r="L96">
            <v>1900</v>
          </cell>
          <cell r="M96">
            <v>388</v>
          </cell>
          <cell r="N96">
            <v>899</v>
          </cell>
          <cell r="Q96">
            <v>1030</v>
          </cell>
          <cell r="R96">
            <v>90</v>
          </cell>
          <cell r="S96">
            <v>12698</v>
          </cell>
          <cell r="T96">
            <v>870</v>
          </cell>
          <cell r="U96">
            <v>743</v>
          </cell>
          <cell r="V96">
            <v>300</v>
          </cell>
          <cell r="W96">
            <v>46</v>
          </cell>
          <cell r="X96">
            <v>252</v>
          </cell>
          <cell r="Y96">
            <v>576</v>
          </cell>
          <cell r="Z96">
            <v>149</v>
          </cell>
          <cell r="AA96">
            <v>345</v>
          </cell>
          <cell r="AB96">
            <v>19980</v>
          </cell>
          <cell r="AE96">
            <v>37079</v>
          </cell>
          <cell r="AM96" t="str">
            <v>Weiblich_Summe_65 und mehr</v>
          </cell>
        </row>
        <row r="97">
          <cell r="E97">
            <v>364021</v>
          </cell>
          <cell r="F97">
            <v>330473</v>
          </cell>
          <cell r="G97">
            <v>14951</v>
          </cell>
          <cell r="H97">
            <v>150674</v>
          </cell>
          <cell r="I97">
            <v>23613</v>
          </cell>
          <cell r="J97">
            <v>73048</v>
          </cell>
          <cell r="K97">
            <v>12830</v>
          </cell>
          <cell r="L97">
            <v>52151</v>
          </cell>
          <cell r="M97">
            <v>3206</v>
          </cell>
          <cell r="N97">
            <v>9822</v>
          </cell>
          <cell r="Q97">
            <v>4775</v>
          </cell>
          <cell r="R97">
            <v>661</v>
          </cell>
          <cell r="S97">
            <v>147787</v>
          </cell>
          <cell r="T97">
            <v>12551</v>
          </cell>
          <cell r="U97">
            <v>13596</v>
          </cell>
          <cell r="V97">
            <v>6210</v>
          </cell>
          <cell r="W97">
            <v>1642</v>
          </cell>
          <cell r="X97">
            <v>8634</v>
          </cell>
          <cell r="Y97">
            <v>17525</v>
          </cell>
          <cell r="Z97">
            <v>2579</v>
          </cell>
          <cell r="AA97">
            <v>4507</v>
          </cell>
          <cell r="AB97">
            <v>113244</v>
          </cell>
          <cell r="AE97">
            <v>333711</v>
          </cell>
          <cell r="AM97" t="str">
            <v>Weiblich_Summe_Summe</v>
          </cell>
        </row>
        <row r="98"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E98">
            <v>0</v>
          </cell>
          <cell r="AM98" t="str">
            <v>Summe_Deutsch_Summe</v>
          </cell>
        </row>
        <row r="99">
          <cell r="E99">
            <v>42584</v>
          </cell>
          <cell r="F99">
            <v>40104</v>
          </cell>
          <cell r="G99">
            <v>25692</v>
          </cell>
          <cell r="H99">
            <v>5267</v>
          </cell>
          <cell r="I99">
            <v>211</v>
          </cell>
          <cell r="J99">
            <v>7341</v>
          </cell>
          <cell r="K99">
            <v>355</v>
          </cell>
          <cell r="L99">
            <v>912</v>
          </cell>
          <cell r="M99">
            <v>327</v>
          </cell>
          <cell r="N99">
            <v>1392</v>
          </cell>
          <cell r="Q99">
            <v>65</v>
          </cell>
          <cell r="R99">
            <v>56</v>
          </cell>
          <cell r="S99">
            <v>1078</v>
          </cell>
          <cell r="T99">
            <v>95</v>
          </cell>
          <cell r="U99">
            <v>37</v>
          </cell>
          <cell r="V99">
            <v>2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117</v>
          </cell>
          <cell r="AB99">
            <v>37813</v>
          </cell>
          <cell r="AE99">
            <v>39263</v>
          </cell>
          <cell r="AM99" t="str">
            <v>Summe_Deutsch_15 - 20</v>
          </cell>
        </row>
        <row r="100">
          <cell r="E100">
            <v>41665</v>
          </cell>
          <cell r="F100">
            <v>39113</v>
          </cell>
          <cell r="G100">
            <v>1090</v>
          </cell>
          <cell r="H100">
            <v>8200</v>
          </cell>
          <cell r="I100">
            <v>532</v>
          </cell>
          <cell r="J100">
            <v>13913</v>
          </cell>
          <cell r="K100">
            <v>2620</v>
          </cell>
          <cell r="L100">
            <v>12243</v>
          </cell>
          <cell r="M100">
            <v>516</v>
          </cell>
          <cell r="N100">
            <v>966</v>
          </cell>
          <cell r="Q100">
            <v>267</v>
          </cell>
          <cell r="R100">
            <v>97</v>
          </cell>
          <cell r="S100">
            <v>15740</v>
          </cell>
          <cell r="T100">
            <v>1266</v>
          </cell>
          <cell r="U100">
            <v>1019</v>
          </cell>
          <cell r="V100">
            <v>39</v>
          </cell>
          <cell r="W100">
            <v>101</v>
          </cell>
          <cell r="X100">
            <v>313</v>
          </cell>
          <cell r="Y100">
            <v>187</v>
          </cell>
          <cell r="Z100">
            <v>10</v>
          </cell>
          <cell r="AA100">
            <v>528</v>
          </cell>
          <cell r="AB100">
            <v>19823</v>
          </cell>
          <cell r="AE100">
            <v>39390</v>
          </cell>
          <cell r="AM100" t="str">
            <v>Summe_Deutsch_20 - 25</v>
          </cell>
        </row>
        <row r="101">
          <cell r="E101">
            <v>37019</v>
          </cell>
          <cell r="F101">
            <v>35201</v>
          </cell>
          <cell r="G101">
            <v>82</v>
          </cell>
          <cell r="H101">
            <v>7916</v>
          </cell>
          <cell r="I101">
            <v>1460</v>
          </cell>
          <cell r="J101">
            <v>11235</v>
          </cell>
          <cell r="K101">
            <v>2747</v>
          </cell>
          <cell r="L101">
            <v>11425</v>
          </cell>
          <cell r="M101">
            <v>336</v>
          </cell>
          <cell r="N101">
            <v>602</v>
          </cell>
          <cell r="Q101">
            <v>331</v>
          </cell>
          <cell r="R101">
            <v>66</v>
          </cell>
          <cell r="S101">
            <v>18783</v>
          </cell>
          <cell r="T101">
            <v>1636</v>
          </cell>
          <cell r="U101">
            <v>2283</v>
          </cell>
          <cell r="V101">
            <v>70</v>
          </cell>
          <cell r="W101">
            <v>275</v>
          </cell>
          <cell r="X101">
            <v>1601</v>
          </cell>
          <cell r="Y101">
            <v>2438</v>
          </cell>
          <cell r="Z101">
            <v>186</v>
          </cell>
          <cell r="AA101">
            <v>633</v>
          </cell>
          <cell r="AB101">
            <v>7127</v>
          </cell>
          <cell r="AE101">
            <v>35429</v>
          </cell>
          <cell r="AM101" t="str">
            <v>Summe_Deutsch_25 - 30</v>
          </cell>
        </row>
        <row r="102">
          <cell r="E102">
            <v>44036</v>
          </cell>
          <cell r="F102">
            <v>41966</v>
          </cell>
          <cell r="G102">
            <v>8</v>
          </cell>
          <cell r="H102">
            <v>10371</v>
          </cell>
          <cell r="I102">
            <v>5701</v>
          </cell>
          <cell r="J102">
            <v>11208</v>
          </cell>
          <cell r="K102">
            <v>3308</v>
          </cell>
          <cell r="L102">
            <v>11043</v>
          </cell>
          <cell r="M102">
            <v>327</v>
          </cell>
          <cell r="N102">
            <v>633</v>
          </cell>
          <cell r="Q102">
            <v>351</v>
          </cell>
          <cell r="R102">
            <v>73</v>
          </cell>
          <cell r="S102">
            <v>22945</v>
          </cell>
          <cell r="T102">
            <v>1784</v>
          </cell>
          <cell r="U102">
            <v>3371</v>
          </cell>
          <cell r="V102">
            <v>506</v>
          </cell>
          <cell r="W102">
            <v>454</v>
          </cell>
          <cell r="X102">
            <v>2533</v>
          </cell>
          <cell r="Y102">
            <v>4159</v>
          </cell>
          <cell r="Z102">
            <v>636</v>
          </cell>
          <cell r="AA102">
            <v>795</v>
          </cell>
          <cell r="AB102">
            <v>4606</v>
          </cell>
          <cell r="AE102">
            <v>42213</v>
          </cell>
          <cell r="AM102" t="str">
            <v>Summe_Deutsch_30 - 35</v>
          </cell>
        </row>
        <row r="103">
          <cell r="E103">
            <v>59989</v>
          </cell>
          <cell r="F103">
            <v>56895</v>
          </cell>
          <cell r="G103">
            <v>16</v>
          </cell>
          <cell r="H103">
            <v>15993</v>
          </cell>
          <cell r="I103">
            <v>7985</v>
          </cell>
          <cell r="J103">
            <v>15215</v>
          </cell>
          <cell r="K103">
            <v>4050</v>
          </cell>
          <cell r="L103">
            <v>13164</v>
          </cell>
          <cell r="M103">
            <v>472</v>
          </cell>
          <cell r="N103">
            <v>930</v>
          </cell>
          <cell r="Q103">
            <v>408</v>
          </cell>
          <cell r="R103">
            <v>109</v>
          </cell>
          <cell r="S103">
            <v>31414</v>
          </cell>
          <cell r="T103">
            <v>2352</v>
          </cell>
          <cell r="U103">
            <v>5189</v>
          </cell>
          <cell r="V103">
            <v>1033</v>
          </cell>
          <cell r="W103">
            <v>557</v>
          </cell>
          <cell r="X103">
            <v>3565</v>
          </cell>
          <cell r="Y103">
            <v>4869</v>
          </cell>
          <cell r="Z103">
            <v>1028</v>
          </cell>
          <cell r="AA103">
            <v>1004</v>
          </cell>
          <cell r="AB103">
            <v>5748</v>
          </cell>
          <cell r="AE103">
            <v>57276</v>
          </cell>
          <cell r="AM103" t="str">
            <v>Summe_Deutsch_35 - 40</v>
          </cell>
        </row>
        <row r="104">
          <cell r="E104">
            <v>62821</v>
          </cell>
          <cell r="F104">
            <v>59431</v>
          </cell>
          <cell r="G104">
            <v>10</v>
          </cell>
          <cell r="H104">
            <v>19061</v>
          </cell>
          <cell r="I104">
            <v>9440</v>
          </cell>
          <cell r="J104">
            <v>14130</v>
          </cell>
          <cell r="K104">
            <v>3959</v>
          </cell>
          <cell r="L104">
            <v>12299</v>
          </cell>
          <cell r="M104">
            <v>532</v>
          </cell>
          <cell r="N104">
            <v>1048</v>
          </cell>
          <cell r="Q104">
            <v>559</v>
          </cell>
          <cell r="R104">
            <v>87</v>
          </cell>
          <cell r="S104">
            <v>32600</v>
          </cell>
          <cell r="T104">
            <v>2443</v>
          </cell>
          <cell r="U104">
            <v>5477</v>
          </cell>
          <cell r="V104">
            <v>1261</v>
          </cell>
          <cell r="W104">
            <v>598</v>
          </cell>
          <cell r="X104">
            <v>3371</v>
          </cell>
          <cell r="Y104">
            <v>4769</v>
          </cell>
          <cell r="Z104">
            <v>1125</v>
          </cell>
          <cell r="AA104">
            <v>1032</v>
          </cell>
          <cell r="AB104">
            <v>6479</v>
          </cell>
          <cell r="AE104">
            <v>59801</v>
          </cell>
          <cell r="AM104" t="str">
            <v>Summe_Deutsch_40 - 45</v>
          </cell>
        </row>
        <row r="105">
          <cell r="E105">
            <v>55562</v>
          </cell>
          <cell r="F105">
            <v>52742</v>
          </cell>
          <cell r="G105">
            <v>7</v>
          </cell>
          <cell r="H105">
            <v>20049</v>
          </cell>
          <cell r="I105">
            <v>8339</v>
          </cell>
          <cell r="J105">
            <v>10665</v>
          </cell>
          <cell r="K105">
            <v>3246</v>
          </cell>
          <cell r="L105">
            <v>9970</v>
          </cell>
          <cell r="M105">
            <v>465</v>
          </cell>
          <cell r="N105">
            <v>810</v>
          </cell>
          <cell r="Q105">
            <v>523</v>
          </cell>
          <cell r="R105">
            <v>70</v>
          </cell>
          <cell r="S105">
            <v>28617</v>
          </cell>
          <cell r="T105">
            <v>2089</v>
          </cell>
          <cell r="U105">
            <v>4412</v>
          </cell>
          <cell r="V105">
            <v>1254</v>
          </cell>
          <cell r="W105">
            <v>550</v>
          </cell>
          <cell r="X105">
            <v>2941</v>
          </cell>
          <cell r="Y105">
            <v>4474</v>
          </cell>
          <cell r="Z105">
            <v>928</v>
          </cell>
          <cell r="AA105">
            <v>939</v>
          </cell>
          <cell r="AB105">
            <v>6073</v>
          </cell>
          <cell r="AE105">
            <v>52870</v>
          </cell>
          <cell r="AM105" t="str">
            <v>Summe_Deutsch_45 - 50</v>
          </cell>
        </row>
        <row r="106">
          <cell r="E106">
            <v>52071</v>
          </cell>
          <cell r="F106">
            <v>48430</v>
          </cell>
          <cell r="G106">
            <v>0</v>
          </cell>
          <cell r="H106">
            <v>21923</v>
          </cell>
          <cell r="I106">
            <v>7210</v>
          </cell>
          <cell r="J106">
            <v>7871</v>
          </cell>
          <cell r="K106">
            <v>2843</v>
          </cell>
          <cell r="L106">
            <v>8034</v>
          </cell>
          <cell r="M106">
            <v>550</v>
          </cell>
          <cell r="N106">
            <v>594</v>
          </cell>
          <cell r="Q106">
            <v>498</v>
          </cell>
          <cell r="R106">
            <v>61</v>
          </cell>
          <cell r="S106">
            <v>26341</v>
          </cell>
          <cell r="T106">
            <v>1644</v>
          </cell>
          <cell r="U106">
            <v>3698</v>
          </cell>
          <cell r="V106">
            <v>1133</v>
          </cell>
          <cell r="W106">
            <v>426</v>
          </cell>
          <cell r="X106">
            <v>2651</v>
          </cell>
          <cell r="Y106">
            <v>4229</v>
          </cell>
          <cell r="Z106">
            <v>837</v>
          </cell>
          <cell r="AA106">
            <v>861</v>
          </cell>
          <cell r="AB106">
            <v>5896</v>
          </cell>
          <cell r="AE106">
            <v>48275</v>
          </cell>
          <cell r="AM106" t="str">
            <v>Summe_Deutsch_50 - 55</v>
          </cell>
        </row>
        <row r="107">
          <cell r="E107">
            <v>42240</v>
          </cell>
          <cell r="F107">
            <v>38809</v>
          </cell>
          <cell r="G107">
            <v>2</v>
          </cell>
          <cell r="H107">
            <v>21029</v>
          </cell>
          <cell r="I107">
            <v>3345</v>
          </cell>
          <cell r="J107">
            <v>6386</v>
          </cell>
          <cell r="K107">
            <v>1989</v>
          </cell>
          <cell r="L107">
            <v>5566</v>
          </cell>
          <cell r="M107">
            <v>492</v>
          </cell>
          <cell r="N107">
            <v>377</v>
          </cell>
          <cell r="Q107">
            <v>477</v>
          </cell>
          <cell r="R107">
            <v>62</v>
          </cell>
          <cell r="S107">
            <v>20924</v>
          </cell>
          <cell r="T107">
            <v>1317</v>
          </cell>
          <cell r="U107">
            <v>2934</v>
          </cell>
          <cell r="V107">
            <v>896</v>
          </cell>
          <cell r="W107">
            <v>308</v>
          </cell>
          <cell r="X107">
            <v>1930</v>
          </cell>
          <cell r="Y107">
            <v>2944</v>
          </cell>
          <cell r="Z107">
            <v>691</v>
          </cell>
          <cell r="AA107">
            <v>647</v>
          </cell>
          <cell r="AB107">
            <v>5360</v>
          </cell>
          <cell r="AE107">
            <v>38490</v>
          </cell>
          <cell r="AM107" t="str">
            <v>Summe_Deutsch_55 - 60</v>
          </cell>
        </row>
        <row r="108">
          <cell r="E108">
            <v>54483</v>
          </cell>
          <cell r="F108">
            <v>49552</v>
          </cell>
          <cell r="G108">
            <v>2</v>
          </cell>
          <cell r="H108">
            <v>32275</v>
          </cell>
          <cell r="I108">
            <v>1413</v>
          </cell>
          <cell r="J108">
            <v>7500</v>
          </cell>
          <cell r="K108">
            <v>2215</v>
          </cell>
          <cell r="L108">
            <v>5619</v>
          </cell>
          <cell r="M108">
            <v>527</v>
          </cell>
          <cell r="N108">
            <v>581</v>
          </cell>
          <cell r="Q108">
            <v>706</v>
          </cell>
          <cell r="R108">
            <v>92</v>
          </cell>
          <cell r="S108">
            <v>26286</v>
          </cell>
          <cell r="T108">
            <v>1532</v>
          </cell>
          <cell r="U108">
            <v>3538</v>
          </cell>
          <cell r="V108">
            <v>1241</v>
          </cell>
          <cell r="W108">
            <v>378</v>
          </cell>
          <cell r="X108">
            <v>2043</v>
          </cell>
          <cell r="Y108">
            <v>2934</v>
          </cell>
          <cell r="Z108">
            <v>771</v>
          </cell>
          <cell r="AA108">
            <v>720</v>
          </cell>
          <cell r="AB108">
            <v>9095</v>
          </cell>
          <cell r="AE108">
            <v>49336</v>
          </cell>
          <cell r="AM108" t="str">
            <v>Summe_Deutsch_60 - 65</v>
          </cell>
        </row>
        <row r="109">
          <cell r="E109">
            <v>52330</v>
          </cell>
          <cell r="F109">
            <v>47271</v>
          </cell>
          <cell r="G109">
            <v>0</v>
          </cell>
          <cell r="H109">
            <v>35416</v>
          </cell>
          <cell r="I109">
            <v>617</v>
          </cell>
          <cell r="J109">
            <v>5353</v>
          </cell>
          <cell r="K109">
            <v>1625</v>
          </cell>
          <cell r="L109">
            <v>3827</v>
          </cell>
          <cell r="M109">
            <v>434</v>
          </cell>
          <cell r="N109">
            <v>685</v>
          </cell>
          <cell r="Q109">
            <v>835</v>
          </cell>
          <cell r="R109">
            <v>95</v>
          </cell>
          <cell r="S109">
            <v>23600</v>
          </cell>
          <cell r="T109">
            <v>1305</v>
          </cell>
          <cell r="U109">
            <v>2887</v>
          </cell>
          <cell r="V109">
            <v>985</v>
          </cell>
          <cell r="W109">
            <v>272</v>
          </cell>
          <cell r="X109">
            <v>1483</v>
          </cell>
          <cell r="Y109">
            <v>1898</v>
          </cell>
          <cell r="Z109">
            <v>516</v>
          </cell>
          <cell r="AA109">
            <v>586</v>
          </cell>
          <cell r="AB109">
            <v>12673</v>
          </cell>
          <cell r="AE109">
            <v>47135</v>
          </cell>
          <cell r="AM109" t="str">
            <v>Summe_Deutsch_65 und mehr</v>
          </cell>
        </row>
        <row r="110">
          <cell r="E110">
            <v>36670</v>
          </cell>
          <cell r="F110">
            <v>32562</v>
          </cell>
          <cell r="G110">
            <v>0</v>
          </cell>
          <cell r="H110">
            <v>25282</v>
          </cell>
          <cell r="I110">
            <v>268</v>
          </cell>
          <cell r="J110">
            <v>3478</v>
          </cell>
          <cell r="K110">
            <v>838</v>
          </cell>
          <cell r="L110">
            <v>2408</v>
          </cell>
          <cell r="M110">
            <v>289</v>
          </cell>
          <cell r="N110">
            <v>844</v>
          </cell>
          <cell r="Q110">
            <v>698</v>
          </cell>
          <cell r="R110">
            <v>76</v>
          </cell>
          <cell r="S110">
            <v>14225</v>
          </cell>
          <cell r="T110">
            <v>740</v>
          </cell>
          <cell r="U110">
            <v>1810</v>
          </cell>
          <cell r="V110">
            <v>596</v>
          </cell>
          <cell r="W110">
            <v>139</v>
          </cell>
          <cell r="X110">
            <v>815</v>
          </cell>
          <cell r="Y110">
            <v>1023</v>
          </cell>
          <cell r="Z110">
            <v>315</v>
          </cell>
          <cell r="AA110">
            <v>356</v>
          </cell>
          <cell r="AB110">
            <v>12020</v>
          </cell>
          <cell r="AE110">
            <v>32813</v>
          </cell>
          <cell r="AM110" t="str">
            <v>Summe_Deutsch_65 und mehr</v>
          </cell>
        </row>
        <row r="111">
          <cell r="E111">
            <v>66134</v>
          </cell>
          <cell r="F111">
            <v>56639</v>
          </cell>
          <cell r="G111">
            <v>5</v>
          </cell>
          <cell r="H111">
            <v>43897</v>
          </cell>
          <cell r="I111">
            <v>288</v>
          </cell>
          <cell r="J111">
            <v>6502</v>
          </cell>
          <cell r="K111">
            <v>1122</v>
          </cell>
          <cell r="L111">
            <v>4256</v>
          </cell>
          <cell r="M111">
            <v>570</v>
          </cell>
          <cell r="N111">
            <v>1128</v>
          </cell>
          <cell r="Q111">
            <v>1309</v>
          </cell>
          <cell r="R111">
            <v>125</v>
          </cell>
          <cell r="S111">
            <v>22952</v>
          </cell>
          <cell r="T111">
            <v>1294</v>
          </cell>
          <cell r="U111">
            <v>2524</v>
          </cell>
          <cell r="V111">
            <v>656</v>
          </cell>
          <cell r="W111">
            <v>227</v>
          </cell>
          <cell r="X111">
            <v>1065</v>
          </cell>
          <cell r="Y111">
            <v>1558</v>
          </cell>
          <cell r="Z111">
            <v>530</v>
          </cell>
          <cell r="AA111">
            <v>676</v>
          </cell>
          <cell r="AB111">
            <v>23309</v>
          </cell>
          <cell r="AE111">
            <v>56225</v>
          </cell>
          <cell r="AM111" t="str">
            <v>Summe_Deutsch_65 und mehr</v>
          </cell>
        </row>
        <row r="112">
          <cell r="E112">
            <v>647605</v>
          </cell>
          <cell r="F112">
            <v>598715</v>
          </cell>
          <cell r="G112">
            <v>26915</v>
          </cell>
          <cell r="H112">
            <v>266676</v>
          </cell>
          <cell r="I112">
            <v>46810</v>
          </cell>
          <cell r="J112">
            <v>120796</v>
          </cell>
          <cell r="K112">
            <v>30915</v>
          </cell>
          <cell r="L112">
            <v>100766</v>
          </cell>
          <cell r="M112">
            <v>5837</v>
          </cell>
          <cell r="N112">
            <v>10592</v>
          </cell>
          <cell r="Q112">
            <v>7027</v>
          </cell>
          <cell r="R112">
            <v>1069</v>
          </cell>
          <cell r="S112">
            <v>285505</v>
          </cell>
          <cell r="T112">
            <v>19496</v>
          </cell>
          <cell r="U112">
            <v>39179</v>
          </cell>
          <cell r="V112">
            <v>9671</v>
          </cell>
          <cell r="W112">
            <v>4285</v>
          </cell>
          <cell r="X112">
            <v>24310</v>
          </cell>
          <cell r="Y112">
            <v>35481</v>
          </cell>
          <cell r="Z112">
            <v>7575</v>
          </cell>
          <cell r="AA112">
            <v>8892</v>
          </cell>
          <cell r="AB112">
            <v>156022</v>
          </cell>
          <cell r="AE112">
            <v>598512</v>
          </cell>
          <cell r="AM112" t="str">
            <v>Summe_Deutsch_Summe</v>
          </cell>
        </row>
        <row r="113"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E113">
            <v>0</v>
          </cell>
          <cell r="AM113" t="str">
            <v>Summe_Nichtdeutsch_Summe</v>
          </cell>
        </row>
        <row r="114">
          <cell r="E114">
            <v>4364</v>
          </cell>
          <cell r="F114">
            <v>3898</v>
          </cell>
          <cell r="G114">
            <v>2586</v>
          </cell>
          <cell r="H114">
            <v>750</v>
          </cell>
          <cell r="I114">
            <v>5</v>
          </cell>
          <cell r="J114">
            <v>372</v>
          </cell>
          <cell r="K114">
            <v>33</v>
          </cell>
          <cell r="L114">
            <v>96</v>
          </cell>
          <cell r="M114">
            <v>56</v>
          </cell>
          <cell r="N114">
            <v>277</v>
          </cell>
          <cell r="Q114">
            <v>10</v>
          </cell>
          <cell r="R114">
            <v>8</v>
          </cell>
          <cell r="S114">
            <v>68</v>
          </cell>
          <cell r="T114">
            <v>6</v>
          </cell>
          <cell r="U114">
            <v>1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8</v>
          </cell>
          <cell r="AB114">
            <v>3828</v>
          </cell>
          <cell r="AE114">
            <v>3929</v>
          </cell>
          <cell r="AM114" t="str">
            <v>Summe_Nichtdeutsch_15 - 20</v>
          </cell>
        </row>
        <row r="115">
          <cell r="E115">
            <v>5487</v>
          </cell>
          <cell r="F115">
            <v>4714</v>
          </cell>
          <cell r="G115">
            <v>144</v>
          </cell>
          <cell r="H115">
            <v>1906</v>
          </cell>
          <cell r="I115">
            <v>11</v>
          </cell>
          <cell r="J115">
            <v>1030</v>
          </cell>
          <cell r="K115">
            <v>242</v>
          </cell>
          <cell r="L115">
            <v>1282</v>
          </cell>
          <cell r="M115">
            <v>100</v>
          </cell>
          <cell r="N115">
            <v>456</v>
          </cell>
          <cell r="Q115">
            <v>41</v>
          </cell>
          <cell r="R115">
            <v>18</v>
          </cell>
          <cell r="S115">
            <v>1248</v>
          </cell>
          <cell r="T115">
            <v>70</v>
          </cell>
          <cell r="U115">
            <v>69</v>
          </cell>
          <cell r="V115">
            <v>0</v>
          </cell>
          <cell r="W115">
            <v>5</v>
          </cell>
          <cell r="X115">
            <v>55</v>
          </cell>
          <cell r="Y115">
            <v>118</v>
          </cell>
          <cell r="Z115">
            <v>8</v>
          </cell>
          <cell r="AA115">
            <v>60</v>
          </cell>
          <cell r="AB115">
            <v>3372</v>
          </cell>
          <cell r="AE115">
            <v>5064</v>
          </cell>
          <cell r="AM115" t="str">
            <v>Summe_Nichtdeutsch_20 - 25</v>
          </cell>
        </row>
        <row r="116">
          <cell r="E116">
            <v>7456</v>
          </cell>
          <cell r="F116">
            <v>6344</v>
          </cell>
          <cell r="G116">
            <v>9</v>
          </cell>
          <cell r="H116">
            <v>2854</v>
          </cell>
          <cell r="I116">
            <v>25</v>
          </cell>
          <cell r="J116">
            <v>1185</v>
          </cell>
          <cell r="K116">
            <v>345</v>
          </cell>
          <cell r="L116">
            <v>1813</v>
          </cell>
          <cell r="M116">
            <v>113</v>
          </cell>
          <cell r="N116">
            <v>711</v>
          </cell>
          <cell r="Q116">
            <v>81</v>
          </cell>
          <cell r="R116">
            <v>10</v>
          </cell>
          <cell r="S116">
            <v>2156</v>
          </cell>
          <cell r="T116">
            <v>186</v>
          </cell>
          <cell r="U116">
            <v>187</v>
          </cell>
          <cell r="V116">
            <v>4</v>
          </cell>
          <cell r="W116">
            <v>16</v>
          </cell>
          <cell r="X116">
            <v>162</v>
          </cell>
          <cell r="Y116">
            <v>555</v>
          </cell>
          <cell r="Z116">
            <v>54</v>
          </cell>
          <cell r="AA116">
            <v>118</v>
          </cell>
          <cell r="AB116">
            <v>3427</v>
          </cell>
          <cell r="AE116">
            <v>6956</v>
          </cell>
          <cell r="AM116" t="str">
            <v>Summe_Nichtdeutsch_25 - 30</v>
          </cell>
        </row>
        <row r="117">
          <cell r="E117">
            <v>8226</v>
          </cell>
          <cell r="F117">
            <v>6840</v>
          </cell>
          <cell r="G117">
            <v>3</v>
          </cell>
          <cell r="H117">
            <v>3182</v>
          </cell>
          <cell r="I117">
            <v>21</v>
          </cell>
          <cell r="J117">
            <v>1282</v>
          </cell>
          <cell r="K117">
            <v>294</v>
          </cell>
          <cell r="L117">
            <v>1934</v>
          </cell>
          <cell r="M117">
            <v>123</v>
          </cell>
          <cell r="N117">
            <v>919</v>
          </cell>
          <cell r="Q117">
            <v>139</v>
          </cell>
          <cell r="R117">
            <v>10</v>
          </cell>
          <cell r="S117">
            <v>2420</v>
          </cell>
          <cell r="T117">
            <v>244</v>
          </cell>
          <cell r="U117">
            <v>242</v>
          </cell>
          <cell r="V117">
            <v>3</v>
          </cell>
          <cell r="W117">
            <v>8</v>
          </cell>
          <cell r="X117">
            <v>263</v>
          </cell>
          <cell r="Y117">
            <v>741</v>
          </cell>
          <cell r="Z117">
            <v>114</v>
          </cell>
          <cell r="AA117">
            <v>107</v>
          </cell>
          <cell r="AB117">
            <v>3296</v>
          </cell>
          <cell r="AE117">
            <v>7587</v>
          </cell>
          <cell r="AM117" t="str">
            <v>Summe_Nichtdeutsch_30 - 35</v>
          </cell>
        </row>
        <row r="118">
          <cell r="E118">
            <v>6982</v>
          </cell>
          <cell r="F118">
            <v>5673</v>
          </cell>
          <cell r="G118">
            <v>3</v>
          </cell>
          <cell r="H118">
            <v>2808</v>
          </cell>
          <cell r="I118">
            <v>25</v>
          </cell>
          <cell r="J118">
            <v>1034</v>
          </cell>
          <cell r="K118">
            <v>247</v>
          </cell>
          <cell r="L118">
            <v>1454</v>
          </cell>
          <cell r="M118">
            <v>101</v>
          </cell>
          <cell r="N118">
            <v>883</v>
          </cell>
          <cell r="Q118">
            <v>119</v>
          </cell>
          <cell r="R118">
            <v>20</v>
          </cell>
          <cell r="S118">
            <v>1906</v>
          </cell>
          <cell r="T118">
            <v>177</v>
          </cell>
          <cell r="U118">
            <v>233</v>
          </cell>
          <cell r="V118">
            <v>8</v>
          </cell>
          <cell r="W118">
            <v>7</v>
          </cell>
          <cell r="X118">
            <v>204</v>
          </cell>
          <cell r="Y118">
            <v>584</v>
          </cell>
          <cell r="Z118">
            <v>79</v>
          </cell>
          <cell r="AA118">
            <v>138</v>
          </cell>
          <cell r="AB118">
            <v>2943</v>
          </cell>
          <cell r="AE118">
            <v>6418</v>
          </cell>
          <cell r="AM118" t="str">
            <v>Summe_Nichtdeutsch_35 - 40</v>
          </cell>
        </row>
        <row r="119">
          <cell r="E119">
            <v>5704</v>
          </cell>
          <cell r="F119">
            <v>4528</v>
          </cell>
          <cell r="G119">
            <v>0</v>
          </cell>
          <cell r="H119">
            <v>2232</v>
          </cell>
          <cell r="I119">
            <v>33</v>
          </cell>
          <cell r="J119">
            <v>815</v>
          </cell>
          <cell r="K119">
            <v>221</v>
          </cell>
          <cell r="L119">
            <v>1129</v>
          </cell>
          <cell r="M119">
            <v>98</v>
          </cell>
          <cell r="N119">
            <v>789</v>
          </cell>
          <cell r="Q119">
            <v>98</v>
          </cell>
          <cell r="R119">
            <v>6</v>
          </cell>
          <cell r="S119">
            <v>1546</v>
          </cell>
          <cell r="T119">
            <v>122</v>
          </cell>
          <cell r="U119">
            <v>198</v>
          </cell>
          <cell r="V119">
            <v>3</v>
          </cell>
          <cell r="W119">
            <v>15</v>
          </cell>
          <cell r="X119">
            <v>209</v>
          </cell>
          <cell r="Y119">
            <v>437</v>
          </cell>
          <cell r="Z119">
            <v>70</v>
          </cell>
          <cell r="AA119">
            <v>87</v>
          </cell>
          <cell r="AB119">
            <v>2455</v>
          </cell>
          <cell r="AE119">
            <v>5246</v>
          </cell>
          <cell r="AM119" t="str">
            <v>Summe_Nichtdeutsch_40 - 45</v>
          </cell>
        </row>
        <row r="120">
          <cell r="E120">
            <v>4687</v>
          </cell>
          <cell r="F120">
            <v>3641</v>
          </cell>
          <cell r="G120">
            <v>0</v>
          </cell>
          <cell r="H120">
            <v>1977</v>
          </cell>
          <cell r="I120">
            <v>35</v>
          </cell>
          <cell r="J120">
            <v>541</v>
          </cell>
          <cell r="K120">
            <v>150</v>
          </cell>
          <cell r="L120">
            <v>871</v>
          </cell>
          <cell r="M120">
            <v>67</v>
          </cell>
          <cell r="N120">
            <v>735</v>
          </cell>
          <cell r="Q120">
            <v>72</v>
          </cell>
          <cell r="R120">
            <v>7</v>
          </cell>
          <cell r="S120">
            <v>1201</v>
          </cell>
          <cell r="T120">
            <v>113</v>
          </cell>
          <cell r="U120">
            <v>185</v>
          </cell>
          <cell r="V120">
            <v>2</v>
          </cell>
          <cell r="W120">
            <v>7</v>
          </cell>
          <cell r="X120">
            <v>162</v>
          </cell>
          <cell r="Y120">
            <v>352</v>
          </cell>
          <cell r="Z120">
            <v>73</v>
          </cell>
          <cell r="AA120">
            <v>68</v>
          </cell>
          <cell r="AB120">
            <v>2048</v>
          </cell>
          <cell r="AE120">
            <v>4290</v>
          </cell>
          <cell r="AM120" t="str">
            <v>Summe_Nichtdeutsch_45 - 50</v>
          </cell>
        </row>
        <row r="121">
          <cell r="E121">
            <v>4641</v>
          </cell>
          <cell r="F121">
            <v>3465</v>
          </cell>
          <cell r="G121">
            <v>0</v>
          </cell>
          <cell r="H121">
            <v>2092</v>
          </cell>
          <cell r="I121">
            <v>13</v>
          </cell>
          <cell r="J121">
            <v>487</v>
          </cell>
          <cell r="K121">
            <v>133</v>
          </cell>
          <cell r="L121">
            <v>654</v>
          </cell>
          <cell r="M121">
            <v>86</v>
          </cell>
          <cell r="N121">
            <v>754</v>
          </cell>
          <cell r="Q121">
            <v>79</v>
          </cell>
          <cell r="R121">
            <v>6</v>
          </cell>
          <cell r="S121">
            <v>1161</v>
          </cell>
          <cell r="T121">
            <v>82</v>
          </cell>
          <cell r="U121">
            <v>146</v>
          </cell>
          <cell r="V121">
            <v>4</v>
          </cell>
          <cell r="W121">
            <v>9</v>
          </cell>
          <cell r="X121">
            <v>168</v>
          </cell>
          <cell r="Y121">
            <v>259</v>
          </cell>
          <cell r="Z121">
            <v>41</v>
          </cell>
          <cell r="AA121">
            <v>68</v>
          </cell>
          <cell r="AB121">
            <v>2072</v>
          </cell>
          <cell r="AE121">
            <v>4095</v>
          </cell>
          <cell r="AM121" t="str">
            <v>Summe_Nichtdeutsch_50 - 55</v>
          </cell>
        </row>
        <row r="122">
          <cell r="E122">
            <v>4556</v>
          </cell>
          <cell r="F122">
            <v>3162</v>
          </cell>
          <cell r="G122">
            <v>0</v>
          </cell>
          <cell r="H122">
            <v>2110</v>
          </cell>
          <cell r="I122">
            <v>12</v>
          </cell>
          <cell r="J122">
            <v>378</v>
          </cell>
          <cell r="K122">
            <v>92</v>
          </cell>
          <cell r="L122">
            <v>512</v>
          </cell>
          <cell r="M122">
            <v>59</v>
          </cell>
          <cell r="N122">
            <v>889</v>
          </cell>
          <cell r="Q122">
            <v>63</v>
          </cell>
          <cell r="R122">
            <v>7</v>
          </cell>
          <cell r="S122">
            <v>1036</v>
          </cell>
          <cell r="T122">
            <v>69</v>
          </cell>
          <cell r="U122">
            <v>142</v>
          </cell>
          <cell r="V122">
            <v>1</v>
          </cell>
          <cell r="W122">
            <v>7</v>
          </cell>
          <cell r="X122">
            <v>134</v>
          </cell>
          <cell r="Y122">
            <v>209</v>
          </cell>
          <cell r="Z122">
            <v>50</v>
          </cell>
          <cell r="AA122">
            <v>58</v>
          </cell>
          <cell r="AB122">
            <v>2172</v>
          </cell>
          <cell r="AE122">
            <v>3948</v>
          </cell>
          <cell r="AM122" t="str">
            <v>Summe_Nichtdeutsch_55 - 60</v>
          </cell>
        </row>
        <row r="123">
          <cell r="E123">
            <v>3138</v>
          </cell>
          <cell r="F123">
            <v>2022</v>
          </cell>
          <cell r="G123">
            <v>1</v>
          </cell>
          <cell r="H123">
            <v>1384</v>
          </cell>
          <cell r="I123">
            <v>8</v>
          </cell>
          <cell r="J123">
            <v>197</v>
          </cell>
          <cell r="K123">
            <v>74</v>
          </cell>
          <cell r="L123">
            <v>302</v>
          </cell>
          <cell r="M123">
            <v>56</v>
          </cell>
          <cell r="N123">
            <v>725</v>
          </cell>
          <cell r="Q123">
            <v>43</v>
          </cell>
          <cell r="R123">
            <v>2</v>
          </cell>
          <cell r="S123">
            <v>637</v>
          </cell>
          <cell r="T123">
            <v>40</v>
          </cell>
          <cell r="U123">
            <v>107</v>
          </cell>
          <cell r="V123">
            <v>3</v>
          </cell>
          <cell r="W123">
            <v>2</v>
          </cell>
          <cell r="X123">
            <v>72</v>
          </cell>
          <cell r="Y123">
            <v>119</v>
          </cell>
          <cell r="Z123">
            <v>33</v>
          </cell>
          <cell r="AA123">
            <v>27</v>
          </cell>
          <cell r="AB123">
            <v>1569</v>
          </cell>
          <cell r="AE123">
            <v>2654</v>
          </cell>
          <cell r="AM123" t="str">
            <v>Summe_Nichtdeutsch_60 - 65</v>
          </cell>
        </row>
        <row r="124">
          <cell r="E124">
            <v>2042</v>
          </cell>
          <cell r="F124">
            <v>1255</v>
          </cell>
          <cell r="G124">
            <v>0</v>
          </cell>
          <cell r="H124">
            <v>806</v>
          </cell>
          <cell r="I124">
            <v>6</v>
          </cell>
          <cell r="J124">
            <v>114</v>
          </cell>
          <cell r="K124">
            <v>54</v>
          </cell>
          <cell r="L124">
            <v>247</v>
          </cell>
          <cell r="M124">
            <v>28</v>
          </cell>
          <cell r="N124">
            <v>465</v>
          </cell>
          <cell r="Q124">
            <v>31</v>
          </cell>
          <cell r="R124">
            <v>0</v>
          </cell>
          <cell r="S124">
            <v>372</v>
          </cell>
          <cell r="T124">
            <v>30</v>
          </cell>
          <cell r="U124">
            <v>45</v>
          </cell>
          <cell r="V124">
            <v>3</v>
          </cell>
          <cell r="W124">
            <v>2</v>
          </cell>
          <cell r="X124">
            <v>81</v>
          </cell>
          <cell r="Y124">
            <v>111</v>
          </cell>
          <cell r="Z124">
            <v>24</v>
          </cell>
          <cell r="AA124">
            <v>26</v>
          </cell>
          <cell r="AB124">
            <v>945</v>
          </cell>
          <cell r="AE124">
            <v>1670</v>
          </cell>
          <cell r="AM124" t="str">
            <v>Summe_Nichtdeutsch_65 und mehr</v>
          </cell>
        </row>
        <row r="125">
          <cell r="E125">
            <v>944</v>
          </cell>
          <cell r="F125">
            <v>580</v>
          </cell>
          <cell r="G125">
            <v>0</v>
          </cell>
          <cell r="H125">
            <v>348</v>
          </cell>
          <cell r="I125">
            <v>6</v>
          </cell>
          <cell r="J125">
            <v>60</v>
          </cell>
          <cell r="K125">
            <v>33</v>
          </cell>
          <cell r="L125">
            <v>125</v>
          </cell>
          <cell r="M125">
            <v>8</v>
          </cell>
          <cell r="N125">
            <v>223</v>
          </cell>
          <cell r="Q125">
            <v>14</v>
          </cell>
          <cell r="R125">
            <v>0</v>
          </cell>
          <cell r="S125">
            <v>146</v>
          </cell>
          <cell r="T125">
            <v>8</v>
          </cell>
          <cell r="U125">
            <v>21</v>
          </cell>
          <cell r="V125">
            <v>9</v>
          </cell>
          <cell r="W125">
            <v>3</v>
          </cell>
          <cell r="X125">
            <v>27</v>
          </cell>
          <cell r="Y125">
            <v>64</v>
          </cell>
          <cell r="Z125">
            <v>15</v>
          </cell>
          <cell r="AA125">
            <v>10</v>
          </cell>
          <cell r="AB125">
            <v>463</v>
          </cell>
          <cell r="AE125">
            <v>780</v>
          </cell>
          <cell r="AM125" t="str">
            <v>Summe_Nichtdeutsch_65 und mehr</v>
          </cell>
        </row>
        <row r="126">
          <cell r="E126">
            <v>846</v>
          </cell>
          <cell r="F126">
            <v>593</v>
          </cell>
          <cell r="G126">
            <v>0</v>
          </cell>
          <cell r="H126">
            <v>337</v>
          </cell>
          <cell r="I126">
            <v>3</v>
          </cell>
          <cell r="J126">
            <v>81</v>
          </cell>
          <cell r="K126">
            <v>24</v>
          </cell>
          <cell r="L126">
            <v>139</v>
          </cell>
          <cell r="M126">
            <v>9</v>
          </cell>
          <cell r="N126">
            <v>121</v>
          </cell>
          <cell r="Q126">
            <v>16</v>
          </cell>
          <cell r="R126">
            <v>0</v>
          </cell>
          <cell r="S126">
            <v>154</v>
          </cell>
          <cell r="T126">
            <v>13</v>
          </cell>
          <cell r="U126">
            <v>27</v>
          </cell>
          <cell r="V126">
            <v>2</v>
          </cell>
          <cell r="W126">
            <v>0</v>
          </cell>
          <cell r="X126">
            <v>35</v>
          </cell>
          <cell r="Y126">
            <v>62</v>
          </cell>
          <cell r="Z126">
            <v>14</v>
          </cell>
          <cell r="AA126">
            <v>11</v>
          </cell>
          <cell r="AB126">
            <v>368</v>
          </cell>
          <cell r="AE126">
            <v>702</v>
          </cell>
          <cell r="AM126" t="str">
            <v>Summe_Nichtdeutsch_65 und mehr</v>
          </cell>
        </row>
        <row r="127">
          <cell r="E127">
            <v>59072</v>
          </cell>
          <cell r="F127">
            <v>46717</v>
          </cell>
          <cell r="G127">
            <v>2746</v>
          </cell>
          <cell r="H127">
            <v>22786</v>
          </cell>
          <cell r="I127">
            <v>203</v>
          </cell>
          <cell r="J127">
            <v>7576</v>
          </cell>
          <cell r="K127">
            <v>1942</v>
          </cell>
          <cell r="L127">
            <v>10561</v>
          </cell>
          <cell r="M127">
            <v>903</v>
          </cell>
          <cell r="N127">
            <v>7948</v>
          </cell>
          <cell r="Q127">
            <v>804</v>
          </cell>
          <cell r="R127">
            <v>94</v>
          </cell>
          <cell r="S127">
            <v>14051</v>
          </cell>
          <cell r="T127">
            <v>1161</v>
          </cell>
          <cell r="U127">
            <v>1604</v>
          </cell>
          <cell r="V127">
            <v>43</v>
          </cell>
          <cell r="W127">
            <v>81</v>
          </cell>
          <cell r="X127">
            <v>1574</v>
          </cell>
          <cell r="Y127">
            <v>3609</v>
          </cell>
          <cell r="Z127">
            <v>577</v>
          </cell>
          <cell r="AA127">
            <v>786</v>
          </cell>
          <cell r="AB127">
            <v>28957</v>
          </cell>
          <cell r="AE127">
            <v>53341</v>
          </cell>
          <cell r="AM127" t="str">
            <v>Summe_Nichtdeutsch_Summe</v>
          </cell>
        </row>
        <row r="128"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E128">
            <v>0</v>
          </cell>
          <cell r="AM128" t="str">
            <v>Summe_Summe_Summe</v>
          </cell>
        </row>
        <row r="129">
          <cell r="E129">
            <v>46948</v>
          </cell>
          <cell r="F129">
            <v>44002</v>
          </cell>
          <cell r="G129">
            <v>28278</v>
          </cell>
          <cell r="H129">
            <v>6017</v>
          </cell>
          <cell r="I129">
            <v>216</v>
          </cell>
          <cell r="J129">
            <v>7713</v>
          </cell>
          <cell r="K129">
            <v>388</v>
          </cell>
          <cell r="L129">
            <v>1008</v>
          </cell>
          <cell r="M129">
            <v>383</v>
          </cell>
          <cell r="N129">
            <v>1669</v>
          </cell>
          <cell r="Q129">
            <v>75</v>
          </cell>
          <cell r="R129">
            <v>64</v>
          </cell>
          <cell r="S129">
            <v>1146</v>
          </cell>
          <cell r="T129">
            <v>101</v>
          </cell>
          <cell r="U129">
            <v>38</v>
          </cell>
          <cell r="V129">
            <v>2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125</v>
          </cell>
          <cell r="AB129">
            <v>41641</v>
          </cell>
          <cell r="AE129">
            <v>43192</v>
          </cell>
          <cell r="AM129" t="str">
            <v>Summe_Summe_15 - 20</v>
          </cell>
        </row>
        <row r="130">
          <cell r="E130">
            <v>47152</v>
          </cell>
          <cell r="F130">
            <v>43827</v>
          </cell>
          <cell r="G130">
            <v>1234</v>
          </cell>
          <cell r="H130">
            <v>10106</v>
          </cell>
          <cell r="I130">
            <v>543</v>
          </cell>
          <cell r="J130">
            <v>14943</v>
          </cell>
          <cell r="K130">
            <v>2862</v>
          </cell>
          <cell r="L130">
            <v>13525</v>
          </cell>
          <cell r="M130">
            <v>615</v>
          </cell>
          <cell r="N130">
            <v>1422</v>
          </cell>
          <cell r="Q130">
            <v>308</v>
          </cell>
          <cell r="R130">
            <v>114</v>
          </cell>
          <cell r="S130">
            <v>16987</v>
          </cell>
          <cell r="T130">
            <v>1336</v>
          </cell>
          <cell r="U130">
            <v>1088</v>
          </cell>
          <cell r="V130">
            <v>39</v>
          </cell>
          <cell r="W130">
            <v>106</v>
          </cell>
          <cell r="X130">
            <v>368</v>
          </cell>
          <cell r="Y130">
            <v>305</v>
          </cell>
          <cell r="Z130">
            <v>18</v>
          </cell>
          <cell r="AA130">
            <v>587</v>
          </cell>
          <cell r="AB130">
            <v>23195</v>
          </cell>
          <cell r="AE130">
            <v>44451</v>
          </cell>
          <cell r="AM130" t="str">
            <v>Summe_Summe_20 - 25</v>
          </cell>
        </row>
        <row r="131">
          <cell r="E131">
            <v>44475</v>
          </cell>
          <cell r="F131">
            <v>41545</v>
          </cell>
          <cell r="G131">
            <v>91</v>
          </cell>
          <cell r="H131">
            <v>10770</v>
          </cell>
          <cell r="I131">
            <v>1484</v>
          </cell>
          <cell r="J131">
            <v>12420</v>
          </cell>
          <cell r="K131">
            <v>3091</v>
          </cell>
          <cell r="L131">
            <v>13239</v>
          </cell>
          <cell r="M131">
            <v>450</v>
          </cell>
          <cell r="N131">
            <v>1313</v>
          </cell>
          <cell r="Q131">
            <v>412</v>
          </cell>
          <cell r="R131">
            <v>76</v>
          </cell>
          <cell r="S131">
            <v>20938</v>
          </cell>
          <cell r="T131">
            <v>1822</v>
          </cell>
          <cell r="U131">
            <v>2470</v>
          </cell>
          <cell r="V131">
            <v>74</v>
          </cell>
          <cell r="W131">
            <v>291</v>
          </cell>
          <cell r="X131">
            <v>1764</v>
          </cell>
          <cell r="Y131">
            <v>2993</v>
          </cell>
          <cell r="Z131">
            <v>241</v>
          </cell>
          <cell r="AA131">
            <v>751</v>
          </cell>
          <cell r="AB131">
            <v>10554</v>
          </cell>
          <cell r="AE131">
            <v>42386</v>
          </cell>
          <cell r="AM131" t="str">
            <v>Summe_Summe_25 - 30</v>
          </cell>
        </row>
        <row r="132">
          <cell r="E132">
            <v>52261</v>
          </cell>
          <cell r="F132">
            <v>48806</v>
          </cell>
          <cell r="G132">
            <v>11</v>
          </cell>
          <cell r="H132">
            <v>13553</v>
          </cell>
          <cell r="I132">
            <v>5723</v>
          </cell>
          <cell r="J132">
            <v>12490</v>
          </cell>
          <cell r="K132">
            <v>3602</v>
          </cell>
          <cell r="L132">
            <v>12977</v>
          </cell>
          <cell r="M132">
            <v>450</v>
          </cell>
          <cell r="N132">
            <v>1552</v>
          </cell>
          <cell r="Q132">
            <v>490</v>
          </cell>
          <cell r="R132">
            <v>83</v>
          </cell>
          <cell r="S132">
            <v>25366</v>
          </cell>
          <cell r="T132">
            <v>2028</v>
          </cell>
          <cell r="U132">
            <v>3612</v>
          </cell>
          <cell r="V132">
            <v>509</v>
          </cell>
          <cell r="W132">
            <v>463</v>
          </cell>
          <cell r="X132">
            <v>2797</v>
          </cell>
          <cell r="Y132">
            <v>4900</v>
          </cell>
          <cell r="Z132">
            <v>751</v>
          </cell>
          <cell r="AA132">
            <v>901</v>
          </cell>
          <cell r="AB132">
            <v>7902</v>
          </cell>
          <cell r="AE132">
            <v>49802</v>
          </cell>
          <cell r="AM132" t="str">
            <v>Summe_Summe_30 - 35</v>
          </cell>
        </row>
        <row r="133">
          <cell r="E133">
            <v>66971</v>
          </cell>
          <cell r="F133">
            <v>62569</v>
          </cell>
          <cell r="G133">
            <v>19</v>
          </cell>
          <cell r="H133">
            <v>18800</v>
          </cell>
          <cell r="I133">
            <v>8011</v>
          </cell>
          <cell r="J133">
            <v>16249</v>
          </cell>
          <cell r="K133">
            <v>4297</v>
          </cell>
          <cell r="L133">
            <v>14619</v>
          </cell>
          <cell r="M133">
            <v>573</v>
          </cell>
          <cell r="N133">
            <v>1813</v>
          </cell>
          <cell r="Q133">
            <v>527</v>
          </cell>
          <cell r="R133">
            <v>130</v>
          </cell>
          <cell r="S133">
            <v>33320</v>
          </cell>
          <cell r="T133">
            <v>2529</v>
          </cell>
          <cell r="U133">
            <v>5422</v>
          </cell>
          <cell r="V133">
            <v>1041</v>
          </cell>
          <cell r="W133">
            <v>564</v>
          </cell>
          <cell r="X133">
            <v>3768</v>
          </cell>
          <cell r="Y133">
            <v>5452</v>
          </cell>
          <cell r="Z133">
            <v>1108</v>
          </cell>
          <cell r="AA133">
            <v>1142</v>
          </cell>
          <cell r="AB133">
            <v>8691</v>
          </cell>
          <cell r="AE133">
            <v>63694</v>
          </cell>
          <cell r="AM133" t="str">
            <v>Summe_Summe_35 - 40</v>
          </cell>
        </row>
        <row r="134">
          <cell r="E134">
            <v>68525</v>
          </cell>
          <cell r="F134">
            <v>63959</v>
          </cell>
          <cell r="G134">
            <v>10</v>
          </cell>
          <cell r="H134">
            <v>21293</v>
          </cell>
          <cell r="I134">
            <v>9473</v>
          </cell>
          <cell r="J134">
            <v>14944</v>
          </cell>
          <cell r="K134">
            <v>4180</v>
          </cell>
          <cell r="L134">
            <v>13428</v>
          </cell>
          <cell r="M134">
            <v>629</v>
          </cell>
          <cell r="N134">
            <v>1837</v>
          </cell>
          <cell r="Q134">
            <v>657</v>
          </cell>
          <cell r="R134">
            <v>93</v>
          </cell>
          <cell r="S134">
            <v>34147</v>
          </cell>
          <cell r="T134">
            <v>2566</v>
          </cell>
          <cell r="U134">
            <v>5674</v>
          </cell>
          <cell r="V134">
            <v>1264</v>
          </cell>
          <cell r="W134">
            <v>614</v>
          </cell>
          <cell r="X134">
            <v>3580</v>
          </cell>
          <cell r="Y134">
            <v>5206</v>
          </cell>
          <cell r="Z134">
            <v>1195</v>
          </cell>
          <cell r="AA134">
            <v>1120</v>
          </cell>
          <cell r="AB134">
            <v>8933</v>
          </cell>
          <cell r="AE134">
            <v>65049</v>
          </cell>
          <cell r="AM134" t="str">
            <v>Summe_Summe_40 - 45</v>
          </cell>
        </row>
        <row r="135">
          <cell r="E135">
            <v>60249</v>
          </cell>
          <cell r="F135">
            <v>56383</v>
          </cell>
          <cell r="G135">
            <v>7</v>
          </cell>
          <cell r="H135">
            <v>22026</v>
          </cell>
          <cell r="I135">
            <v>8375</v>
          </cell>
          <cell r="J135">
            <v>11206</v>
          </cell>
          <cell r="K135">
            <v>3396</v>
          </cell>
          <cell r="L135">
            <v>10841</v>
          </cell>
          <cell r="M135">
            <v>532</v>
          </cell>
          <cell r="N135">
            <v>1545</v>
          </cell>
          <cell r="Q135">
            <v>595</v>
          </cell>
          <cell r="R135">
            <v>77</v>
          </cell>
          <cell r="S135">
            <v>29818</v>
          </cell>
          <cell r="T135">
            <v>2202</v>
          </cell>
          <cell r="U135">
            <v>4597</v>
          </cell>
          <cell r="V135">
            <v>1256</v>
          </cell>
          <cell r="W135">
            <v>557</v>
          </cell>
          <cell r="X135">
            <v>3102</v>
          </cell>
          <cell r="Y135">
            <v>4826</v>
          </cell>
          <cell r="Z135">
            <v>1001</v>
          </cell>
          <cell r="AA135">
            <v>1007</v>
          </cell>
          <cell r="AB135">
            <v>8120</v>
          </cell>
          <cell r="AE135">
            <v>57158</v>
          </cell>
          <cell r="AM135" t="str">
            <v>Summe_Summe_45 - 50</v>
          </cell>
        </row>
        <row r="136">
          <cell r="E136">
            <v>56711</v>
          </cell>
          <cell r="F136">
            <v>51895</v>
          </cell>
          <cell r="G136">
            <v>0</v>
          </cell>
          <cell r="H136">
            <v>24015</v>
          </cell>
          <cell r="I136">
            <v>7223</v>
          </cell>
          <cell r="J136">
            <v>8358</v>
          </cell>
          <cell r="K136">
            <v>2976</v>
          </cell>
          <cell r="L136">
            <v>8689</v>
          </cell>
          <cell r="M136">
            <v>635</v>
          </cell>
          <cell r="N136">
            <v>1349</v>
          </cell>
          <cell r="Q136">
            <v>577</v>
          </cell>
          <cell r="R136">
            <v>67</v>
          </cell>
          <cell r="S136">
            <v>27502</v>
          </cell>
          <cell r="T136">
            <v>1726</v>
          </cell>
          <cell r="U136">
            <v>3845</v>
          </cell>
          <cell r="V136">
            <v>1137</v>
          </cell>
          <cell r="W136">
            <v>434</v>
          </cell>
          <cell r="X136">
            <v>2820</v>
          </cell>
          <cell r="Y136">
            <v>4488</v>
          </cell>
          <cell r="Z136">
            <v>878</v>
          </cell>
          <cell r="AA136">
            <v>929</v>
          </cell>
          <cell r="AB136">
            <v>7967</v>
          </cell>
          <cell r="AE136">
            <v>52370</v>
          </cell>
          <cell r="AM136" t="str">
            <v>Summe_Summe_50 - 55</v>
          </cell>
        </row>
        <row r="137">
          <cell r="E137">
            <v>46796</v>
          </cell>
          <cell r="F137">
            <v>41971</v>
          </cell>
          <cell r="G137">
            <v>2</v>
          </cell>
          <cell r="H137">
            <v>23138</v>
          </cell>
          <cell r="I137">
            <v>3357</v>
          </cell>
          <cell r="J137">
            <v>6763</v>
          </cell>
          <cell r="K137">
            <v>2081</v>
          </cell>
          <cell r="L137">
            <v>6078</v>
          </cell>
          <cell r="M137">
            <v>551</v>
          </cell>
          <cell r="N137">
            <v>1267</v>
          </cell>
          <cell r="Q137">
            <v>539</v>
          </cell>
          <cell r="R137">
            <v>70</v>
          </cell>
          <cell r="S137">
            <v>21960</v>
          </cell>
          <cell r="T137">
            <v>1387</v>
          </cell>
          <cell r="U137">
            <v>3077</v>
          </cell>
          <cell r="V137">
            <v>897</v>
          </cell>
          <cell r="W137">
            <v>315</v>
          </cell>
          <cell r="X137">
            <v>2065</v>
          </cell>
          <cell r="Y137">
            <v>3152</v>
          </cell>
          <cell r="Z137">
            <v>742</v>
          </cell>
          <cell r="AA137">
            <v>705</v>
          </cell>
          <cell r="AB137">
            <v>7532</v>
          </cell>
          <cell r="AE137">
            <v>42441</v>
          </cell>
          <cell r="AM137" t="str">
            <v>Summe_Summe_55 - 60</v>
          </cell>
        </row>
        <row r="138">
          <cell r="E138">
            <v>57621</v>
          </cell>
          <cell r="F138">
            <v>51574</v>
          </cell>
          <cell r="G138">
            <v>4</v>
          </cell>
          <cell r="H138">
            <v>33659</v>
          </cell>
          <cell r="I138">
            <v>1422</v>
          </cell>
          <cell r="J138">
            <v>7697</v>
          </cell>
          <cell r="K138">
            <v>2289</v>
          </cell>
          <cell r="L138">
            <v>5921</v>
          </cell>
          <cell r="M138">
            <v>583</v>
          </cell>
          <cell r="N138">
            <v>1306</v>
          </cell>
          <cell r="Q138">
            <v>749</v>
          </cell>
          <cell r="R138">
            <v>94</v>
          </cell>
          <cell r="S138">
            <v>26923</v>
          </cell>
          <cell r="T138">
            <v>1571</v>
          </cell>
          <cell r="U138">
            <v>3645</v>
          </cell>
          <cell r="V138">
            <v>1244</v>
          </cell>
          <cell r="W138">
            <v>380</v>
          </cell>
          <cell r="X138">
            <v>2115</v>
          </cell>
          <cell r="Y138">
            <v>3053</v>
          </cell>
          <cell r="Z138">
            <v>804</v>
          </cell>
          <cell r="AA138">
            <v>747</v>
          </cell>
          <cell r="AB138">
            <v>10664</v>
          </cell>
          <cell r="AE138">
            <v>51989</v>
          </cell>
          <cell r="AM138" t="str">
            <v>Summe_Summe_60 - 65</v>
          </cell>
        </row>
        <row r="139">
          <cell r="E139">
            <v>54372</v>
          </cell>
          <cell r="F139">
            <v>48527</v>
          </cell>
          <cell r="G139">
            <v>0</v>
          </cell>
          <cell r="H139">
            <v>36222</v>
          </cell>
          <cell r="I139">
            <v>623</v>
          </cell>
          <cell r="J139">
            <v>5467</v>
          </cell>
          <cell r="K139">
            <v>1679</v>
          </cell>
          <cell r="L139">
            <v>4074</v>
          </cell>
          <cell r="M139">
            <v>462</v>
          </cell>
          <cell r="N139">
            <v>1150</v>
          </cell>
          <cell r="Q139">
            <v>866</v>
          </cell>
          <cell r="R139">
            <v>95</v>
          </cell>
          <cell r="S139">
            <v>23972</v>
          </cell>
          <cell r="T139">
            <v>1334</v>
          </cell>
          <cell r="U139">
            <v>2932</v>
          </cell>
          <cell r="V139">
            <v>987</v>
          </cell>
          <cell r="W139">
            <v>273</v>
          </cell>
          <cell r="X139">
            <v>1564</v>
          </cell>
          <cell r="Y139">
            <v>2009</v>
          </cell>
          <cell r="Z139">
            <v>540</v>
          </cell>
          <cell r="AA139">
            <v>612</v>
          </cell>
          <cell r="AB139">
            <v>13617</v>
          </cell>
          <cell r="AE139">
            <v>48801</v>
          </cell>
          <cell r="AM139" t="str">
            <v>Summe_Summe_65 und mehr</v>
          </cell>
        </row>
        <row r="140">
          <cell r="E140">
            <v>37615</v>
          </cell>
          <cell r="F140">
            <v>33143</v>
          </cell>
          <cell r="G140">
            <v>0</v>
          </cell>
          <cell r="H140">
            <v>25629</v>
          </cell>
          <cell r="I140">
            <v>274</v>
          </cell>
          <cell r="J140">
            <v>3538</v>
          </cell>
          <cell r="K140">
            <v>871</v>
          </cell>
          <cell r="L140">
            <v>2533</v>
          </cell>
          <cell r="M140">
            <v>297</v>
          </cell>
          <cell r="N140">
            <v>1067</v>
          </cell>
          <cell r="Q140">
            <v>712</v>
          </cell>
          <cell r="R140">
            <v>76</v>
          </cell>
          <cell r="S140">
            <v>14371</v>
          </cell>
          <cell r="T140">
            <v>749</v>
          </cell>
          <cell r="U140">
            <v>1832</v>
          </cell>
          <cell r="V140">
            <v>605</v>
          </cell>
          <cell r="W140">
            <v>143</v>
          </cell>
          <cell r="X140">
            <v>843</v>
          </cell>
          <cell r="Y140">
            <v>1087</v>
          </cell>
          <cell r="Z140">
            <v>330</v>
          </cell>
          <cell r="AA140">
            <v>366</v>
          </cell>
          <cell r="AB140">
            <v>12483</v>
          </cell>
          <cell r="AE140">
            <v>33597</v>
          </cell>
          <cell r="AM140" t="str">
            <v>Summe_Summe_65 und mehr</v>
          </cell>
        </row>
        <row r="141">
          <cell r="E141">
            <v>66980</v>
          </cell>
          <cell r="F141">
            <v>57232</v>
          </cell>
          <cell r="G141">
            <v>5</v>
          </cell>
          <cell r="H141">
            <v>44234</v>
          </cell>
          <cell r="I141">
            <v>291</v>
          </cell>
          <cell r="J141">
            <v>6583</v>
          </cell>
          <cell r="K141">
            <v>1146</v>
          </cell>
          <cell r="L141">
            <v>4395</v>
          </cell>
          <cell r="M141">
            <v>579</v>
          </cell>
          <cell r="N141">
            <v>1249</v>
          </cell>
          <cell r="Q141">
            <v>1325</v>
          </cell>
          <cell r="R141">
            <v>125</v>
          </cell>
          <cell r="S141">
            <v>23106</v>
          </cell>
          <cell r="T141">
            <v>1307</v>
          </cell>
          <cell r="U141">
            <v>2551</v>
          </cell>
          <cell r="V141">
            <v>659</v>
          </cell>
          <cell r="W141">
            <v>227</v>
          </cell>
          <cell r="X141">
            <v>1100</v>
          </cell>
          <cell r="Y141">
            <v>1620</v>
          </cell>
          <cell r="Z141">
            <v>544</v>
          </cell>
          <cell r="AA141">
            <v>686</v>
          </cell>
          <cell r="AB141">
            <v>23677</v>
          </cell>
          <cell r="AE141">
            <v>56927</v>
          </cell>
          <cell r="AM141" t="str">
            <v>Summe_Summe_65 und mehr</v>
          </cell>
        </row>
        <row r="142">
          <cell r="E142">
            <v>706676</v>
          </cell>
          <cell r="F142">
            <v>645433</v>
          </cell>
          <cell r="G142">
            <v>29661</v>
          </cell>
          <cell r="H142">
            <v>289463</v>
          </cell>
          <cell r="I142">
            <v>47013</v>
          </cell>
          <cell r="J142">
            <v>128372</v>
          </cell>
          <cell r="K142">
            <v>32858</v>
          </cell>
          <cell r="L142">
            <v>111327</v>
          </cell>
          <cell r="M142">
            <v>6739</v>
          </cell>
          <cell r="N142">
            <v>18539</v>
          </cell>
          <cell r="Q142">
            <v>7831</v>
          </cell>
          <cell r="R142">
            <v>1163</v>
          </cell>
          <cell r="S142">
            <v>299556</v>
          </cell>
          <cell r="T142">
            <v>20657</v>
          </cell>
          <cell r="U142">
            <v>40783</v>
          </cell>
          <cell r="V142">
            <v>9714</v>
          </cell>
          <cell r="W142">
            <v>4366</v>
          </cell>
          <cell r="X142">
            <v>25884</v>
          </cell>
          <cell r="Y142">
            <v>39090</v>
          </cell>
          <cell r="Z142">
            <v>8152</v>
          </cell>
          <cell r="AA142">
            <v>9678</v>
          </cell>
          <cell r="AB142">
            <v>184978</v>
          </cell>
          <cell r="AE142">
            <v>651852</v>
          </cell>
          <cell r="AM142" t="str">
            <v>Summe_Summe_Summe</v>
          </cell>
        </row>
      </sheetData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ulform"/>
      <sheetName val="jahrgang"/>
      <sheetName val="jahrgang und schulform"/>
      <sheetName val="kum."/>
      <sheetName val="wolf"/>
      <sheetName val="zeitreihe&amp;geschl."/>
      <sheetName val="PISA"/>
      <sheetName val="MZ_Daten"/>
    </sheetNames>
    <sheetDataSet>
      <sheetData sheetId="0">
        <row r="20">
          <cell r="C20" t="str">
            <v>Nordrhein-Westfalen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5D9F1"/>
  </sheetPr>
  <dimension ref="A2:R44"/>
  <sheetViews>
    <sheetView showGridLines="0" zoomScaleNormal="100" workbookViewId="0">
      <selection activeCell="A2" sqref="A2:L2"/>
    </sheetView>
  </sheetViews>
  <sheetFormatPr baseColWidth="10" defaultColWidth="11.5703125" defaultRowHeight="15"/>
  <cols>
    <col min="1" max="9" width="11.5703125" customWidth="1"/>
  </cols>
  <sheetData>
    <row r="2" spans="1:18" ht="30" customHeight="1">
      <c r="A2" s="292" t="s">
        <v>249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</row>
    <row r="4" spans="1:18">
      <c r="A4" s="105" t="s">
        <v>211</v>
      </c>
      <c r="B4" s="106"/>
      <c r="C4" s="106"/>
      <c r="D4" s="106"/>
      <c r="E4" s="106"/>
      <c r="F4" s="106"/>
      <c r="G4" s="106"/>
      <c r="H4" s="106"/>
      <c r="I4" s="106"/>
      <c r="J4" s="106"/>
    </row>
    <row r="5" spans="1:18" s="175" customFormat="1">
      <c r="A5" s="105"/>
      <c r="B5" s="106"/>
      <c r="C5" s="106"/>
      <c r="D5" s="106"/>
      <c r="E5" s="106"/>
      <c r="F5" s="106"/>
      <c r="G5" s="106"/>
      <c r="H5" s="106"/>
      <c r="I5" s="106"/>
      <c r="J5" s="106"/>
    </row>
    <row r="6" spans="1:18" s="175" customFormat="1">
      <c r="A6" s="178" t="s">
        <v>269</v>
      </c>
      <c r="B6" s="106"/>
      <c r="C6" s="106"/>
      <c r="D6" s="106"/>
      <c r="E6" s="106"/>
      <c r="F6" s="106"/>
      <c r="G6" s="106"/>
      <c r="H6" s="106"/>
      <c r="I6" s="106"/>
      <c r="J6" s="106"/>
    </row>
    <row r="7" spans="1:18">
      <c r="A7" s="106"/>
      <c r="B7" s="106"/>
      <c r="C7" s="106"/>
      <c r="D7" s="106"/>
      <c r="E7" s="106"/>
      <c r="F7" s="106"/>
      <c r="G7" s="106"/>
      <c r="H7" s="106"/>
      <c r="I7" s="106"/>
      <c r="J7" s="106"/>
    </row>
    <row r="8" spans="1:18" s="272" customFormat="1">
      <c r="A8" s="295" t="s">
        <v>253</v>
      </c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</row>
    <row r="9" spans="1:18" s="272" customFormat="1" ht="15" customHeight="1">
      <c r="A9" s="293" t="s">
        <v>254</v>
      </c>
      <c r="B9" s="293"/>
      <c r="C9" s="293"/>
      <c r="D9" s="293"/>
      <c r="E9" s="293"/>
      <c r="F9" s="293"/>
      <c r="G9" s="293"/>
      <c r="H9" s="293"/>
      <c r="I9" s="293"/>
      <c r="J9" s="293"/>
      <c r="K9" s="293"/>
      <c r="L9" s="293"/>
    </row>
    <row r="10" spans="1:18" s="272" customFormat="1">
      <c r="A10" s="296" t="s">
        <v>261</v>
      </c>
      <c r="B10" s="296"/>
      <c r="C10" s="296"/>
      <c r="D10" s="296"/>
      <c r="E10" s="296"/>
      <c r="F10" s="296"/>
      <c r="G10" s="296"/>
      <c r="H10" s="296"/>
      <c r="I10" s="296"/>
      <c r="J10" s="296"/>
      <c r="K10" s="296"/>
      <c r="L10" s="296"/>
      <c r="M10" s="273"/>
      <c r="N10" s="273"/>
      <c r="O10" s="273"/>
      <c r="P10" s="273"/>
      <c r="Q10" s="273"/>
      <c r="R10" s="273"/>
    </row>
    <row r="11" spans="1:18" s="272" customFormat="1">
      <c r="A11" s="293" t="s">
        <v>268</v>
      </c>
      <c r="B11" s="293"/>
      <c r="C11" s="293"/>
      <c r="D11" s="293"/>
      <c r="E11" s="293"/>
      <c r="F11" s="293"/>
      <c r="G11" s="293"/>
      <c r="H11" s="293"/>
      <c r="I11" s="293"/>
      <c r="J11" s="293"/>
      <c r="K11" s="293"/>
      <c r="L11" s="293"/>
      <c r="M11" s="273"/>
      <c r="N11" s="273"/>
      <c r="O11" s="273"/>
      <c r="P11" s="273"/>
      <c r="Q11" s="273"/>
      <c r="R11" s="273"/>
    </row>
    <row r="12" spans="1:18" s="272" customFormat="1">
      <c r="A12" s="296" t="s">
        <v>266</v>
      </c>
      <c r="B12" s="296"/>
      <c r="C12" s="296"/>
      <c r="D12" s="296"/>
      <c r="E12" s="296"/>
      <c r="F12" s="296"/>
      <c r="G12" s="296"/>
      <c r="H12" s="296"/>
      <c r="I12" s="296"/>
      <c r="J12" s="296"/>
      <c r="K12" s="296"/>
      <c r="L12" s="296"/>
      <c r="M12" s="273"/>
      <c r="N12" s="273"/>
      <c r="O12" s="273"/>
      <c r="P12" s="273"/>
      <c r="Q12" s="273"/>
      <c r="R12" s="273"/>
    </row>
    <row r="13" spans="1:18">
      <c r="A13" s="177"/>
      <c r="B13" s="177"/>
      <c r="C13" s="177"/>
      <c r="D13" s="177"/>
      <c r="E13" s="177"/>
      <c r="F13" s="177"/>
      <c r="G13" s="177"/>
      <c r="H13" s="177"/>
      <c r="I13" s="177"/>
      <c r="J13" s="177"/>
      <c r="K13" s="177"/>
      <c r="L13" s="177"/>
      <c r="M13" s="163"/>
      <c r="N13" s="163"/>
      <c r="O13" s="163"/>
      <c r="P13" s="163"/>
      <c r="Q13" s="163"/>
      <c r="R13" s="163"/>
    </row>
    <row r="14" spans="1:18" ht="15" customHeight="1">
      <c r="M14" s="162"/>
      <c r="N14" s="162"/>
      <c r="O14" s="162"/>
      <c r="P14" s="162"/>
      <c r="Q14" s="162"/>
      <c r="R14" s="162"/>
    </row>
    <row r="15" spans="1:18">
      <c r="A15" s="107" t="s">
        <v>318</v>
      </c>
      <c r="B15" s="171"/>
      <c r="C15" s="171"/>
      <c r="D15" s="106"/>
      <c r="E15" s="106"/>
      <c r="F15" s="106"/>
      <c r="G15" s="106"/>
      <c r="H15" s="106"/>
      <c r="I15" s="106"/>
      <c r="J15" s="106"/>
      <c r="M15" s="162"/>
      <c r="N15" s="162"/>
      <c r="O15" s="162"/>
      <c r="P15" s="162"/>
      <c r="Q15" s="162"/>
      <c r="R15" s="162"/>
    </row>
    <row r="16" spans="1:18">
      <c r="A16" s="107"/>
      <c r="B16" s="106"/>
      <c r="C16" s="106"/>
      <c r="D16" s="106"/>
      <c r="E16" s="106"/>
      <c r="F16" s="106"/>
      <c r="G16" s="106"/>
      <c r="H16" s="106"/>
      <c r="I16" s="106"/>
      <c r="J16" s="106"/>
    </row>
    <row r="17" spans="1:12" s="272" customFormat="1">
      <c r="A17" s="293" t="s">
        <v>319</v>
      </c>
      <c r="B17" s="293"/>
      <c r="C17" s="293"/>
      <c r="D17" s="293"/>
      <c r="E17" s="293"/>
      <c r="F17" s="293"/>
      <c r="G17" s="293"/>
      <c r="H17" s="293"/>
      <c r="I17" s="293"/>
      <c r="J17" s="293"/>
      <c r="K17" s="293"/>
      <c r="L17" s="293"/>
    </row>
    <row r="18" spans="1:12" s="272" customFormat="1">
      <c r="A18" s="293" t="s">
        <v>328</v>
      </c>
      <c r="B18" s="293"/>
      <c r="C18" s="293"/>
      <c r="D18" s="293"/>
      <c r="E18" s="293"/>
      <c r="F18" s="293"/>
      <c r="G18" s="293"/>
      <c r="H18" s="293"/>
      <c r="I18" s="293"/>
      <c r="J18" s="293"/>
      <c r="K18" s="293"/>
      <c r="L18" s="293"/>
    </row>
    <row r="19" spans="1:12" s="272" customFormat="1">
      <c r="A19" s="293" t="s">
        <v>25</v>
      </c>
      <c r="B19" s="293"/>
      <c r="C19" s="293"/>
      <c r="D19" s="293"/>
      <c r="E19" s="293"/>
      <c r="F19" s="293"/>
      <c r="G19" s="293"/>
      <c r="H19" s="293"/>
      <c r="I19" s="293"/>
      <c r="J19" s="293"/>
      <c r="K19" s="293"/>
      <c r="L19" s="293"/>
    </row>
    <row r="20" spans="1:12" s="272" customFormat="1" ht="30" customHeight="1">
      <c r="A20" s="294" t="s">
        <v>335</v>
      </c>
      <c r="B20" s="294"/>
      <c r="C20" s="294"/>
      <c r="D20" s="294"/>
      <c r="E20" s="294"/>
      <c r="F20" s="294"/>
      <c r="G20" s="294"/>
      <c r="H20" s="294"/>
      <c r="I20" s="294"/>
      <c r="J20" s="294"/>
      <c r="K20" s="294"/>
      <c r="L20" s="294"/>
    </row>
    <row r="21" spans="1:12" s="272" customFormat="1">
      <c r="A21" s="293" t="s">
        <v>130</v>
      </c>
      <c r="B21" s="293"/>
      <c r="C21" s="293"/>
      <c r="D21" s="293"/>
      <c r="E21" s="293"/>
      <c r="F21" s="293"/>
      <c r="G21" s="293"/>
      <c r="H21" s="293"/>
      <c r="I21" s="293"/>
      <c r="J21" s="293"/>
      <c r="K21" s="293"/>
      <c r="L21" s="293"/>
    </row>
    <row r="22" spans="1:12" s="272" customFormat="1">
      <c r="A22" s="293" t="s">
        <v>246</v>
      </c>
      <c r="B22" s="293"/>
      <c r="C22" s="293"/>
      <c r="D22" s="293"/>
      <c r="E22" s="293"/>
      <c r="F22" s="293"/>
      <c r="G22" s="293"/>
      <c r="H22" s="293"/>
      <c r="I22" s="293"/>
      <c r="J22" s="293"/>
      <c r="K22" s="293"/>
      <c r="L22" s="293"/>
    </row>
    <row r="23" spans="1:12" s="272" customFormat="1">
      <c r="A23" s="293" t="s">
        <v>343</v>
      </c>
      <c r="B23" s="293"/>
      <c r="C23" s="293"/>
      <c r="D23" s="293"/>
      <c r="E23" s="293"/>
      <c r="F23" s="293"/>
      <c r="G23" s="293"/>
      <c r="H23" s="293"/>
      <c r="I23" s="293"/>
      <c r="J23" s="293"/>
      <c r="K23" s="293"/>
      <c r="L23" s="293"/>
    </row>
    <row r="24" spans="1:12" s="272" customFormat="1">
      <c r="A24" s="293" t="s">
        <v>232</v>
      </c>
      <c r="B24" s="293"/>
      <c r="C24" s="293"/>
      <c r="D24" s="293"/>
      <c r="E24" s="293"/>
      <c r="F24" s="293"/>
      <c r="G24" s="293"/>
      <c r="H24" s="293"/>
      <c r="I24" s="293"/>
      <c r="J24" s="293"/>
      <c r="K24" s="293"/>
      <c r="L24" s="293"/>
    </row>
    <row r="25" spans="1:12" s="272" customFormat="1">
      <c r="A25" s="293" t="s">
        <v>233</v>
      </c>
      <c r="B25" s="293"/>
      <c r="C25" s="293"/>
      <c r="D25" s="293"/>
      <c r="E25" s="293"/>
      <c r="F25" s="293"/>
      <c r="G25" s="293"/>
      <c r="H25" s="293"/>
      <c r="I25" s="293"/>
      <c r="J25" s="293"/>
      <c r="K25" s="293"/>
      <c r="L25" s="293"/>
    </row>
    <row r="26" spans="1:12" s="272" customFormat="1">
      <c r="A26" s="293" t="s">
        <v>342</v>
      </c>
      <c r="B26" s="293"/>
      <c r="C26" s="293"/>
      <c r="D26" s="293"/>
      <c r="E26" s="293"/>
      <c r="F26" s="293"/>
      <c r="G26" s="293"/>
      <c r="H26" s="293"/>
      <c r="I26" s="293"/>
      <c r="J26" s="293"/>
      <c r="K26" s="293"/>
      <c r="L26" s="293"/>
    </row>
    <row r="27" spans="1:12" s="272" customFormat="1">
      <c r="A27" s="297" t="s">
        <v>234</v>
      </c>
      <c r="B27" s="297"/>
      <c r="C27" s="297"/>
      <c r="D27" s="297"/>
      <c r="E27" s="297"/>
      <c r="F27" s="297"/>
      <c r="G27" s="297"/>
      <c r="H27" s="297"/>
      <c r="I27" s="297"/>
      <c r="J27" s="297"/>
      <c r="K27" s="297"/>
      <c r="L27" s="297"/>
    </row>
    <row r="28" spans="1:12" s="272" customFormat="1">
      <c r="A28" s="298" t="s">
        <v>235</v>
      </c>
      <c r="B28" s="298"/>
      <c r="C28" s="298"/>
      <c r="D28" s="298"/>
      <c r="E28" s="298"/>
      <c r="F28" s="298"/>
      <c r="G28" s="298"/>
      <c r="H28" s="298"/>
      <c r="I28" s="298"/>
      <c r="J28" s="298"/>
      <c r="K28" s="298"/>
      <c r="L28" s="298"/>
    </row>
    <row r="29" spans="1:12">
      <c r="B29" s="108"/>
      <c r="C29" s="108"/>
      <c r="D29" s="108"/>
      <c r="E29" s="108"/>
      <c r="F29" s="108"/>
      <c r="G29" s="108"/>
      <c r="H29" s="108"/>
      <c r="I29" s="108"/>
      <c r="J29" s="106"/>
    </row>
    <row r="30" spans="1:12">
      <c r="A30" s="106"/>
      <c r="B30" s="106"/>
      <c r="C30" s="106"/>
      <c r="D30" s="106"/>
      <c r="E30" s="106"/>
      <c r="F30" s="106"/>
      <c r="G30" s="106"/>
      <c r="H30" s="106"/>
      <c r="I30" s="106"/>
      <c r="J30" s="106"/>
    </row>
    <row r="31" spans="1:12" s="253" customFormat="1">
      <c r="A31" s="109" t="s">
        <v>212</v>
      </c>
      <c r="B31" s="250"/>
      <c r="C31" s="250"/>
      <c r="D31" s="171"/>
      <c r="E31" s="171"/>
      <c r="F31" s="251"/>
      <c r="G31" s="251"/>
      <c r="H31" s="252"/>
      <c r="I31" s="252"/>
      <c r="J31" s="252"/>
    </row>
    <row r="32" spans="1:12">
      <c r="A32" s="109"/>
      <c r="B32" s="106"/>
      <c r="C32" s="106"/>
      <c r="D32" s="106"/>
      <c r="E32" s="106"/>
      <c r="F32" s="110"/>
      <c r="G32" s="110"/>
      <c r="H32" s="111"/>
      <c r="I32" s="111"/>
      <c r="J32" s="111"/>
    </row>
    <row r="33" spans="1:12">
      <c r="A33" s="165" t="s">
        <v>213</v>
      </c>
      <c r="B33" s="166" t="s">
        <v>214</v>
      </c>
      <c r="C33" s="166"/>
      <c r="D33" s="110"/>
      <c r="E33" s="110"/>
      <c r="F33" s="110"/>
      <c r="G33" s="110"/>
      <c r="H33" s="111"/>
      <c r="I33" s="111"/>
      <c r="J33" s="111"/>
    </row>
    <row r="34" spans="1:12">
      <c r="A34" s="167">
        <v>0</v>
      </c>
      <c r="B34" s="166" t="s">
        <v>215</v>
      </c>
      <c r="C34" s="166"/>
      <c r="D34" s="166"/>
      <c r="E34" s="166"/>
      <c r="F34" s="166"/>
      <c r="G34" s="166"/>
      <c r="H34" s="168"/>
      <c r="I34" s="111"/>
      <c r="J34" s="111"/>
    </row>
    <row r="35" spans="1:12" ht="15" customHeight="1">
      <c r="A35" s="165" t="s">
        <v>216</v>
      </c>
      <c r="B35" s="166" t="s">
        <v>217</v>
      </c>
      <c r="C35" s="166"/>
      <c r="D35" s="166"/>
      <c r="E35" s="166"/>
      <c r="F35" s="166"/>
      <c r="G35" s="166"/>
      <c r="H35" s="168"/>
      <c r="I35" s="111"/>
      <c r="J35" s="111"/>
    </row>
    <row r="36" spans="1:12" ht="15" customHeight="1">
      <c r="A36" s="167" t="s">
        <v>218</v>
      </c>
      <c r="B36" s="166" t="s">
        <v>219</v>
      </c>
      <c r="C36" s="166"/>
      <c r="D36" s="166"/>
      <c r="E36" s="166"/>
      <c r="F36" s="166"/>
      <c r="G36" s="166"/>
      <c r="H36" s="168"/>
      <c r="I36" s="111"/>
      <c r="J36" s="111"/>
    </row>
    <row r="37" spans="1:12" s="172" customFormat="1" ht="15" customHeight="1">
      <c r="A37" s="255" t="s">
        <v>220</v>
      </c>
      <c r="B37" s="166" t="s">
        <v>221</v>
      </c>
      <c r="C37" s="166"/>
      <c r="D37" s="166"/>
      <c r="E37" s="166"/>
      <c r="F37" s="169"/>
      <c r="G37" s="169"/>
      <c r="H37" s="168"/>
      <c r="I37" s="111"/>
      <c r="J37" s="111"/>
      <c r="K37"/>
      <c r="L37"/>
    </row>
    <row r="38" spans="1:12" s="170" customFormat="1" ht="15" customHeight="1">
      <c r="A38" s="167" t="s">
        <v>222</v>
      </c>
      <c r="B38" s="166" t="s">
        <v>223</v>
      </c>
      <c r="C38" s="166"/>
      <c r="D38" s="166"/>
      <c r="E38" s="166"/>
      <c r="F38" s="164"/>
      <c r="G38" s="169"/>
      <c r="H38" s="168"/>
      <c r="I38" s="111"/>
      <c r="J38" s="111"/>
      <c r="K38"/>
      <c r="L38"/>
    </row>
    <row r="39" spans="1:12">
      <c r="A39" s="167" t="s">
        <v>224</v>
      </c>
      <c r="B39" s="166" t="s">
        <v>225</v>
      </c>
      <c r="C39" s="166"/>
      <c r="D39" s="166"/>
      <c r="E39" s="166"/>
      <c r="F39" s="169"/>
      <c r="G39" s="169"/>
      <c r="H39" s="168"/>
      <c r="I39" s="111"/>
      <c r="J39" s="111"/>
    </row>
    <row r="40" spans="1:12">
      <c r="A40" s="112"/>
      <c r="B40" s="113"/>
      <c r="C40" s="113"/>
      <c r="D40" s="106"/>
      <c r="E40" s="106"/>
      <c r="F40" s="114"/>
      <c r="G40" s="114"/>
      <c r="H40" s="114"/>
      <c r="I40" s="114"/>
      <c r="J40" s="114"/>
    </row>
    <row r="41" spans="1:12">
      <c r="A41" s="164" t="s">
        <v>226</v>
      </c>
      <c r="B41" s="164"/>
      <c r="C41" s="164"/>
      <c r="D41" s="164"/>
      <c r="E41" s="164"/>
      <c r="F41" s="164"/>
      <c r="G41" s="164"/>
      <c r="H41" s="164"/>
      <c r="I41" s="164"/>
      <c r="J41" s="164"/>
      <c r="K41" s="164"/>
      <c r="L41" s="164"/>
    </row>
    <row r="42" spans="1:12">
      <c r="A42" s="106"/>
      <c r="B42" s="106"/>
      <c r="C42" s="106"/>
      <c r="D42" s="106"/>
      <c r="E42" s="106"/>
      <c r="F42" s="111"/>
      <c r="G42" s="111"/>
      <c r="H42" s="111"/>
      <c r="I42" s="111"/>
      <c r="J42" s="111"/>
    </row>
    <row r="43" spans="1:12">
      <c r="A43" s="173" t="s">
        <v>250</v>
      </c>
      <c r="B43" s="173"/>
      <c r="C43" s="173"/>
      <c r="D43" s="173"/>
      <c r="E43" s="173"/>
      <c r="F43" s="173"/>
      <c r="G43" s="173"/>
      <c r="H43" s="173"/>
      <c r="I43" s="173"/>
      <c r="J43" s="173"/>
      <c r="K43" s="173"/>
      <c r="L43" s="173"/>
    </row>
    <row r="44" spans="1:12">
      <c r="A44" s="174" t="s">
        <v>251</v>
      </c>
      <c r="B44" s="174"/>
      <c r="C44" s="174"/>
      <c r="D44" s="174"/>
      <c r="E44" s="174"/>
      <c r="F44" s="174"/>
      <c r="G44" s="174"/>
      <c r="H44" s="174"/>
      <c r="I44" s="174"/>
      <c r="J44" s="174"/>
      <c r="K44" s="174"/>
      <c r="L44" s="174"/>
    </row>
  </sheetData>
  <mergeCells count="18">
    <mergeCell ref="A27:L27"/>
    <mergeCell ref="A28:L28"/>
    <mergeCell ref="A26:L26"/>
    <mergeCell ref="A21:L21"/>
    <mergeCell ref="A22:L22"/>
    <mergeCell ref="A23:L23"/>
    <mergeCell ref="A24:L24"/>
    <mergeCell ref="A25:L25"/>
    <mergeCell ref="A2:L2"/>
    <mergeCell ref="A17:L17"/>
    <mergeCell ref="A18:L18"/>
    <mergeCell ref="A19:L19"/>
    <mergeCell ref="A20:L20"/>
    <mergeCell ref="A8:L8"/>
    <mergeCell ref="A9:L9"/>
    <mergeCell ref="A10:L10"/>
    <mergeCell ref="A11:L11"/>
    <mergeCell ref="A12:L12"/>
  </mergeCells>
  <hyperlinks>
    <hyperlink ref="A22" location="'Tab. G1-6web'!A1" display="Tab. G1-6web: Anteil weiterbildungsaktiver* Betriebe 2001 bis 2017 nach Betriebsgröße und nach Branche** (in %) "/>
    <hyperlink ref="A23" location="'Tab. G1-7web'!A1" display="Tab. G1-7web: Anteil einzelner Maßnahmen der Weiterbildung in weiterbildungsaktiven Betrieben* 2003 bis 2017 (in %) "/>
    <hyperlink ref="A24" location="'Tab. G1-8web'!A1" display="Tab. G1-8web: Begonnene Integrationskurse im Jahr 2018 nach Kursarten (in %)"/>
    <hyperlink ref="A25" location="'Tab. G1-9web'!A1" display="Tab. G1-9web: Zugelassene Integrationskursträger zum Stichtag 31.12.2017 und 31.12.2018 nach Bundesländern"/>
    <hyperlink ref="A26" location="'Tab. G1-10web'!A1" display="Tab. G1-10web: Begonnene Integrationskurse im Jahr 2018 nach Bundesländern und Kursarten"/>
    <hyperlink ref="A27" location="'Tab. G1-11web'!A1" display="Tab. G1-11web: Zugelassene Integrationskursträger nach Trägerart, neue und wiederholende Kursteilnehmende 2010-2018"/>
    <hyperlink ref="A28" location="'Tab. G1-12web'!A1" display="Tab. G1-12web: Neue Kursteilnehmende im Jahr 2017 und 2018 nach Trägerarten"/>
    <hyperlink ref="A8:L8" location="'Abb. G1-1'!A1" display="'Abb. G1-1'!A1"/>
    <hyperlink ref="A9:L9" location="'Abb. G1-2'!A1" display="Abb. G1-2: Regionale Verteilung von ausgewählten Einrichtungen der Weiterbildung 2017 nach Anbietertyp und Raumordnungsregionen"/>
    <hyperlink ref="A10:L10" location="'Abb. G1-3'!A1" display="'Abb. G1-3'!A1"/>
    <hyperlink ref="A11:L11" location="'Abb. G1-4'!A1" display="Abb. G1-4: Anteil weiterbildungsaktiver Betriebe 2009 bis 2018 nach Branchen (in %)"/>
    <hyperlink ref="A12:L12" location="'Abb. G1-5'!A1" display="'Abb. G1-5'!A1"/>
    <hyperlink ref="A17:L17" location="'Tab. G1-1web'!A1" display="Tab. G1-1web: Einnahmen der Einrichtungen der Weiterbildung nach Finanzierungsart (in %)"/>
    <hyperlink ref="A18:L18" location="'Tab. G1-2web'!A1" display="Tab. G1-2web: Personal in Einrichtungen der Weiterbildung"/>
    <hyperlink ref="A19:L19" location="'Tab. G1-3web'!A1" display="Tab. G1-3web: Anzahl Einrichtungen der Weiterbildung nach Raumordnungsregion und Anbietertyp"/>
    <hyperlink ref="A20:L20" location="'Tab. G1-4web'!A1" display="Tab. G1-4web: Anteile der Anbietertypen an realisiertem Weiterbildungsangebot nach Aktivitäten und Stundenvolumen und Segmenten der Weiterbildung (in %)"/>
    <hyperlink ref="A21:L21" location="'Tab. G1-5web'!A1" display="Tab. G1-5web: Anteile der Anbietertypen an realisierten Weiterbildungsangebot nach Segmenten"/>
  </hyperlink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>
      <selection sqref="A1:F1"/>
    </sheetView>
  </sheetViews>
  <sheetFormatPr baseColWidth="10" defaultColWidth="11.5703125" defaultRowHeight="14.25"/>
  <cols>
    <col min="1" max="1" width="35.5703125" style="19" customWidth="1"/>
    <col min="2" max="2" width="14.7109375" style="19" customWidth="1"/>
    <col min="3" max="6" width="12.7109375" style="19" customWidth="1"/>
    <col min="7" max="16384" width="11.5703125" style="19"/>
  </cols>
  <sheetData>
    <row r="1" spans="1:8" s="161" customFormat="1" ht="24" customHeight="1">
      <c r="A1" s="318" t="s">
        <v>245</v>
      </c>
      <c r="B1" s="318"/>
      <c r="C1" s="318"/>
      <c r="D1" s="318"/>
      <c r="E1" s="318"/>
      <c r="F1" s="318"/>
    </row>
    <row r="2" spans="1:8" ht="28.5" customHeight="1">
      <c r="A2" s="346" t="s">
        <v>335</v>
      </c>
      <c r="B2" s="346"/>
      <c r="C2" s="346"/>
      <c r="D2" s="346"/>
      <c r="E2" s="346"/>
      <c r="F2" s="346"/>
    </row>
    <row r="3" spans="1:8" ht="15" customHeight="1">
      <c r="A3" s="347" t="s">
        <v>124</v>
      </c>
      <c r="B3" s="326" t="s">
        <v>125</v>
      </c>
      <c r="C3" s="327"/>
      <c r="D3" s="327"/>
      <c r="E3" s="327"/>
      <c r="F3" s="327"/>
    </row>
    <row r="4" spans="1:8" ht="15" customHeight="1">
      <c r="A4" s="348"/>
      <c r="B4" s="180" t="s">
        <v>289</v>
      </c>
      <c r="C4" s="180" t="s">
        <v>290</v>
      </c>
      <c r="D4" s="180" t="s">
        <v>291</v>
      </c>
      <c r="E4" s="180" t="s">
        <v>24</v>
      </c>
      <c r="F4" s="180" t="s">
        <v>14</v>
      </c>
    </row>
    <row r="5" spans="1:8" ht="12.75" customHeight="1">
      <c r="A5" s="349"/>
      <c r="B5" s="350" t="s">
        <v>15</v>
      </c>
      <c r="C5" s="350"/>
      <c r="D5" s="350"/>
      <c r="E5" s="350"/>
      <c r="F5" s="350"/>
    </row>
    <row r="6" spans="1:8" ht="12.75" customHeight="1">
      <c r="A6" s="322" t="s">
        <v>126</v>
      </c>
      <c r="B6" s="322"/>
      <c r="C6" s="322"/>
      <c r="D6" s="322"/>
      <c r="E6" s="322"/>
      <c r="F6" s="322"/>
    </row>
    <row r="7" spans="1:8" ht="12.75" customHeight="1">
      <c r="A7" s="127" t="s">
        <v>16</v>
      </c>
      <c r="B7" s="128">
        <v>16.875312969454182</v>
      </c>
      <c r="C7" s="128">
        <v>13.194792188282422</v>
      </c>
      <c r="D7" s="128">
        <v>45.267901852779168</v>
      </c>
      <c r="E7" s="128">
        <v>21.707561342013022</v>
      </c>
      <c r="F7" s="86">
        <v>2.9544316474712069</v>
      </c>
    </row>
    <row r="8" spans="1:8" ht="12.75" customHeight="1">
      <c r="A8" s="129" t="s">
        <v>127</v>
      </c>
      <c r="B8" s="130">
        <v>15.64</v>
      </c>
      <c r="C8" s="130">
        <v>4.38</v>
      </c>
      <c r="D8" s="130">
        <v>64.53</v>
      </c>
      <c r="E8" s="130">
        <v>13.99</v>
      </c>
      <c r="F8" s="88">
        <v>1.46</v>
      </c>
    </row>
    <row r="9" spans="1:8" ht="12.75" customHeight="1">
      <c r="A9" s="131" t="s">
        <v>128</v>
      </c>
      <c r="B9" s="128">
        <v>19.46</v>
      </c>
      <c r="C9" s="128">
        <v>27.52</v>
      </c>
      <c r="D9" s="128">
        <v>17.899999999999999</v>
      </c>
      <c r="E9" s="128">
        <v>29.75</v>
      </c>
      <c r="F9" s="86">
        <v>5.37</v>
      </c>
    </row>
    <row r="10" spans="1:8" ht="12.75" customHeight="1">
      <c r="A10" s="129" t="s">
        <v>239</v>
      </c>
      <c r="B10" s="130">
        <v>19.05</v>
      </c>
      <c r="C10" s="130">
        <v>30.69</v>
      </c>
      <c r="D10" s="130">
        <v>5.19</v>
      </c>
      <c r="E10" s="130">
        <v>39.15</v>
      </c>
      <c r="F10" s="132">
        <v>5.93</v>
      </c>
    </row>
    <row r="11" spans="1:8" ht="12.75" customHeight="1">
      <c r="A11" s="345" t="s">
        <v>129</v>
      </c>
      <c r="B11" s="345" t="s">
        <v>15</v>
      </c>
      <c r="C11" s="345"/>
      <c r="D11" s="345"/>
      <c r="E11" s="345"/>
      <c r="F11" s="345"/>
    </row>
    <row r="12" spans="1:8" ht="12.75" customHeight="1">
      <c r="A12" s="127" t="s">
        <v>16</v>
      </c>
      <c r="B12" s="128">
        <v>18.210818963931533</v>
      </c>
      <c r="C12" s="128">
        <v>22.239682147605858</v>
      </c>
      <c r="D12" s="128">
        <v>22.25334643703653</v>
      </c>
      <c r="E12" s="128">
        <v>32.843170745807427</v>
      </c>
      <c r="F12" s="86">
        <v>4.4529817056186509</v>
      </c>
    </row>
    <row r="13" spans="1:8" ht="12.75" customHeight="1">
      <c r="A13" s="129" t="s">
        <v>127</v>
      </c>
      <c r="B13" s="130">
        <v>20.801321551249444</v>
      </c>
      <c r="C13" s="130">
        <v>9.1341741615753733</v>
      </c>
      <c r="D13" s="130">
        <v>48.439835330518918</v>
      </c>
      <c r="E13" s="130">
        <v>20.044838345963235</v>
      </c>
      <c r="F13" s="88">
        <v>1.5798306106930278</v>
      </c>
    </row>
    <row r="14" spans="1:8" ht="12.75" customHeight="1">
      <c r="A14" s="131" t="s">
        <v>128</v>
      </c>
      <c r="B14" s="128">
        <v>16.843376727955981</v>
      </c>
      <c r="C14" s="128">
        <v>31.341057874409099</v>
      </c>
      <c r="D14" s="128">
        <v>6.1900714296365882</v>
      </c>
      <c r="E14" s="128">
        <v>38.391565636230787</v>
      </c>
      <c r="F14" s="86">
        <v>7.2339283317675473</v>
      </c>
    </row>
    <row r="15" spans="1:8" ht="12.75" customHeight="1">
      <c r="A15" s="133" t="s">
        <v>239</v>
      </c>
      <c r="B15" s="134">
        <v>15.955180640763464</v>
      </c>
      <c r="C15" s="134">
        <v>30.532123381049765</v>
      </c>
      <c r="D15" s="134">
        <v>2.6520961145194271</v>
      </c>
      <c r="E15" s="134">
        <v>45.711912065439677</v>
      </c>
      <c r="F15" s="90">
        <v>5.1486877982276757</v>
      </c>
    </row>
    <row r="16" spans="1:8" ht="12.75" customHeight="1">
      <c r="A16" s="343" t="s">
        <v>236</v>
      </c>
      <c r="B16" s="343"/>
      <c r="C16" s="343"/>
      <c r="D16" s="343"/>
      <c r="E16" s="343"/>
      <c r="F16" s="343"/>
      <c r="G16" s="203"/>
      <c r="H16" s="203"/>
    </row>
    <row r="17" spans="1:6" ht="12.75" customHeight="1">
      <c r="A17" s="344" t="s">
        <v>330</v>
      </c>
      <c r="B17" s="344"/>
      <c r="C17" s="344"/>
      <c r="D17" s="344"/>
      <c r="E17" s="344"/>
      <c r="F17" s="344"/>
    </row>
    <row r="18" spans="1:6">
      <c r="B18" s="21"/>
      <c r="C18" s="21"/>
      <c r="D18" s="21"/>
      <c r="E18" s="21"/>
      <c r="F18" s="21"/>
    </row>
    <row r="19" spans="1:6">
      <c r="B19" s="21"/>
      <c r="C19" s="21"/>
      <c r="D19" s="21"/>
      <c r="E19" s="21"/>
      <c r="F19" s="21"/>
    </row>
    <row r="20" spans="1:6">
      <c r="B20" s="21"/>
      <c r="C20" s="21"/>
      <c r="D20" s="21"/>
      <c r="E20" s="21"/>
      <c r="F20" s="21"/>
    </row>
  </sheetData>
  <mergeCells count="9">
    <mergeCell ref="A1:F1"/>
    <mergeCell ref="A17:F17"/>
    <mergeCell ref="A16:F16"/>
    <mergeCell ref="A11:F11"/>
    <mergeCell ref="A2:F2"/>
    <mergeCell ref="A3:A5"/>
    <mergeCell ref="B3:F3"/>
    <mergeCell ref="B5:F5"/>
    <mergeCell ref="A6:F6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69"/>
  <sheetViews>
    <sheetView zoomScaleNormal="100" zoomScaleSheetLayoutView="100" workbookViewId="0">
      <selection sqref="A1:F1"/>
    </sheetView>
  </sheetViews>
  <sheetFormatPr baseColWidth="10" defaultColWidth="11.5703125" defaultRowHeight="14.25"/>
  <cols>
    <col min="1" max="1" width="50.140625" style="19" customWidth="1"/>
    <col min="2" max="2" width="11.28515625" style="19" customWidth="1"/>
    <col min="3" max="6" width="12.28515625" style="19" customWidth="1"/>
    <col min="7" max="16384" width="11.5703125" style="19"/>
  </cols>
  <sheetData>
    <row r="1" spans="1:21" s="161" customFormat="1" ht="24" customHeight="1">
      <c r="A1" s="342" t="s">
        <v>245</v>
      </c>
      <c r="B1" s="342"/>
      <c r="C1" s="342"/>
      <c r="D1" s="342"/>
      <c r="E1" s="342"/>
      <c r="F1" s="342"/>
    </row>
    <row r="2" spans="1:21" ht="30" customHeight="1">
      <c r="A2" s="353" t="s">
        <v>345</v>
      </c>
      <c r="B2" s="353"/>
      <c r="C2" s="353"/>
      <c r="D2" s="353"/>
      <c r="E2" s="353"/>
      <c r="F2" s="353"/>
    </row>
    <row r="3" spans="1:21" ht="12.75" customHeight="1">
      <c r="A3" s="347" t="s">
        <v>299</v>
      </c>
      <c r="B3" s="358" t="s">
        <v>16</v>
      </c>
      <c r="C3" s="359"/>
      <c r="D3" s="362" t="s">
        <v>336</v>
      </c>
      <c r="E3" s="363"/>
      <c r="F3" s="363"/>
      <c r="G3" s="23"/>
      <c r="L3" s="24"/>
      <c r="M3" s="24"/>
      <c r="N3" s="24"/>
      <c r="O3" s="24"/>
      <c r="P3" s="24"/>
      <c r="Q3" s="24"/>
      <c r="R3" s="24"/>
      <c r="S3" s="24"/>
      <c r="T3" s="24"/>
      <c r="U3" s="24"/>
    </row>
    <row r="4" spans="1:21" ht="57.75" customHeight="1">
      <c r="A4" s="348"/>
      <c r="B4" s="360"/>
      <c r="C4" s="361"/>
      <c r="D4" s="254" t="s">
        <v>346</v>
      </c>
      <c r="E4" s="254" t="s">
        <v>347</v>
      </c>
      <c r="F4" s="254" t="s">
        <v>348</v>
      </c>
      <c r="G4" s="23"/>
      <c r="L4" s="24"/>
      <c r="M4" s="24"/>
      <c r="N4" s="24"/>
      <c r="O4" s="24"/>
      <c r="P4" s="24"/>
      <c r="Q4" s="24"/>
      <c r="R4" s="24"/>
      <c r="S4" s="24"/>
      <c r="T4" s="24"/>
      <c r="U4" s="24"/>
    </row>
    <row r="5" spans="1:21" ht="12.75" customHeight="1">
      <c r="A5" s="349"/>
      <c r="B5" s="25" t="s">
        <v>27</v>
      </c>
      <c r="C5" s="354" t="s">
        <v>15</v>
      </c>
      <c r="D5" s="355"/>
      <c r="E5" s="355"/>
      <c r="F5" s="355"/>
      <c r="G5" s="26"/>
      <c r="L5" s="24"/>
      <c r="M5" s="24"/>
      <c r="N5" s="24"/>
      <c r="O5" s="24"/>
      <c r="P5" s="24"/>
      <c r="Q5" s="24"/>
      <c r="R5" s="24"/>
      <c r="S5" s="24"/>
      <c r="T5" s="24"/>
      <c r="U5" s="24"/>
    </row>
    <row r="6" spans="1:21" ht="12.75" customHeight="1">
      <c r="A6" s="356" t="s">
        <v>131</v>
      </c>
      <c r="B6" s="356"/>
      <c r="C6" s="356"/>
      <c r="D6" s="356"/>
      <c r="E6" s="356"/>
      <c r="F6" s="356"/>
      <c r="G6" s="27"/>
      <c r="L6" s="24"/>
      <c r="M6" s="351"/>
      <c r="N6" s="351"/>
      <c r="O6" s="351"/>
      <c r="P6" s="351"/>
      <c r="Q6" s="351"/>
      <c r="R6" s="351"/>
      <c r="S6" s="24"/>
      <c r="T6" s="24"/>
      <c r="U6" s="24"/>
    </row>
    <row r="7" spans="1:21" ht="12.75" customHeight="1">
      <c r="A7" s="28" t="s">
        <v>16</v>
      </c>
      <c r="B7" s="29">
        <v>674</v>
      </c>
      <c r="C7" s="30">
        <v>100</v>
      </c>
      <c r="D7" s="30">
        <v>100</v>
      </c>
      <c r="E7" s="30">
        <v>100</v>
      </c>
      <c r="F7" s="277">
        <v>100</v>
      </c>
      <c r="G7" s="27"/>
      <c r="L7" s="24"/>
      <c r="M7" s="31"/>
      <c r="N7" s="31"/>
      <c r="O7" s="31"/>
      <c r="P7" s="31"/>
      <c r="Q7" s="31"/>
      <c r="R7" s="31"/>
      <c r="S7" s="24"/>
      <c r="T7" s="24"/>
      <c r="U7" s="24"/>
    </row>
    <row r="8" spans="1:21" ht="25.5" customHeight="1">
      <c r="A8" s="32" t="s">
        <v>294</v>
      </c>
      <c r="B8" s="33">
        <v>156</v>
      </c>
      <c r="C8" s="34">
        <v>23.15</v>
      </c>
      <c r="D8" s="34">
        <v>31.94</v>
      </c>
      <c r="E8" s="34">
        <v>20.69</v>
      </c>
      <c r="F8" s="278">
        <v>4.4400000000000004</v>
      </c>
      <c r="G8" s="26"/>
      <c r="L8" s="24"/>
      <c r="M8" s="35"/>
      <c r="N8" s="23"/>
      <c r="O8" s="23"/>
      <c r="P8" s="23"/>
      <c r="Q8" s="23"/>
      <c r="R8" s="23"/>
      <c r="S8" s="24"/>
      <c r="T8" s="24"/>
      <c r="U8" s="24"/>
    </row>
    <row r="9" spans="1:21" ht="25.5" customHeight="1">
      <c r="A9" s="36" t="s">
        <v>132</v>
      </c>
      <c r="B9" s="37">
        <v>122</v>
      </c>
      <c r="C9" s="38">
        <v>18.100000000000001</v>
      </c>
      <c r="D9" s="38">
        <v>24.08</v>
      </c>
      <c r="E9" s="38">
        <v>24.14</v>
      </c>
      <c r="F9" s="279">
        <v>1.67</v>
      </c>
      <c r="G9" s="27"/>
      <c r="L9" s="24"/>
      <c r="M9" s="35"/>
      <c r="N9" s="357"/>
      <c r="O9" s="357"/>
      <c r="P9" s="357"/>
      <c r="Q9" s="357"/>
      <c r="R9" s="357"/>
      <c r="S9" s="24"/>
      <c r="T9" s="24"/>
      <c r="U9" s="24"/>
    </row>
    <row r="10" spans="1:21" ht="25.5" customHeight="1">
      <c r="A10" s="32" t="s">
        <v>293</v>
      </c>
      <c r="B10" s="33">
        <v>53</v>
      </c>
      <c r="C10" s="34">
        <v>7.86</v>
      </c>
      <c r="D10" s="34">
        <v>7.37</v>
      </c>
      <c r="E10" s="34">
        <v>12.64</v>
      </c>
      <c r="F10" s="278">
        <v>6.67</v>
      </c>
      <c r="G10" s="27"/>
      <c r="I10" s="24"/>
      <c r="L10" s="24"/>
      <c r="M10" s="35"/>
      <c r="N10" s="27"/>
      <c r="O10" s="27"/>
      <c r="P10" s="27"/>
      <c r="Q10" s="27"/>
      <c r="R10" s="27"/>
      <c r="S10" s="24"/>
      <c r="T10" s="24"/>
      <c r="U10" s="24"/>
    </row>
    <row r="11" spans="1:21" ht="25.5" customHeight="1">
      <c r="A11" s="36" t="s">
        <v>296</v>
      </c>
      <c r="B11" s="37">
        <v>133</v>
      </c>
      <c r="C11" s="38">
        <v>19.73</v>
      </c>
      <c r="D11" s="38">
        <v>19.41</v>
      </c>
      <c r="E11" s="38">
        <v>9.1999999999999993</v>
      </c>
      <c r="F11" s="279">
        <v>25.56</v>
      </c>
      <c r="G11" s="27"/>
      <c r="L11" s="24"/>
      <c r="M11" s="357"/>
      <c r="N11" s="357"/>
      <c r="O11" s="357"/>
      <c r="P11" s="357"/>
      <c r="Q11" s="357"/>
      <c r="R11" s="357"/>
      <c r="S11" s="24"/>
      <c r="T11" s="24"/>
      <c r="U11" s="24"/>
    </row>
    <row r="12" spans="1:21" ht="12.75" customHeight="1">
      <c r="A12" s="32" t="s">
        <v>295</v>
      </c>
      <c r="B12" s="33">
        <v>65</v>
      </c>
      <c r="C12" s="34">
        <v>9.64</v>
      </c>
      <c r="D12" s="34">
        <v>7.13</v>
      </c>
      <c r="E12" s="34">
        <v>13.79</v>
      </c>
      <c r="F12" s="278">
        <v>13.33</v>
      </c>
      <c r="G12" s="24"/>
      <c r="L12" s="24"/>
      <c r="M12" s="35"/>
      <c r="N12" s="27"/>
      <c r="O12" s="27"/>
      <c r="P12" s="27"/>
      <c r="Q12" s="27"/>
      <c r="R12" s="27"/>
      <c r="S12" s="24"/>
      <c r="T12" s="24"/>
      <c r="U12" s="24"/>
    </row>
    <row r="13" spans="1:21" ht="24">
      <c r="A13" s="39" t="s">
        <v>133</v>
      </c>
      <c r="B13" s="40">
        <v>145</v>
      </c>
      <c r="C13" s="41">
        <v>21.51</v>
      </c>
      <c r="D13" s="41">
        <v>10.07</v>
      </c>
      <c r="E13" s="41">
        <v>19.54</v>
      </c>
      <c r="F13" s="280">
        <v>48.33</v>
      </c>
      <c r="G13" s="24"/>
      <c r="L13" s="24"/>
      <c r="M13" s="35"/>
      <c r="N13" s="27"/>
      <c r="O13" s="27"/>
      <c r="P13" s="27"/>
      <c r="Q13" s="27"/>
      <c r="R13" s="27"/>
      <c r="S13" s="24"/>
      <c r="T13" s="24"/>
      <c r="U13" s="24"/>
    </row>
    <row r="14" spans="1:21" ht="12.75" customHeight="1">
      <c r="A14" s="352" t="s">
        <v>134</v>
      </c>
      <c r="B14" s="352"/>
      <c r="C14" s="352"/>
      <c r="D14" s="352"/>
      <c r="E14" s="352"/>
      <c r="F14" s="352"/>
      <c r="G14" s="24"/>
      <c r="L14" s="24"/>
      <c r="M14" s="35"/>
      <c r="N14" s="27"/>
      <c r="O14" s="27"/>
      <c r="P14" s="27"/>
      <c r="Q14" s="27"/>
      <c r="R14" s="27"/>
      <c r="S14" s="24"/>
      <c r="T14" s="24"/>
      <c r="U14" s="24"/>
    </row>
    <row r="15" spans="1:21" ht="12.75" customHeight="1">
      <c r="A15" s="42" t="s">
        <v>16</v>
      </c>
      <c r="B15" s="43">
        <v>527</v>
      </c>
      <c r="C15" s="44">
        <v>100</v>
      </c>
      <c r="D15" s="281">
        <v>100</v>
      </c>
      <c r="E15" s="282">
        <v>100</v>
      </c>
      <c r="F15" s="283">
        <v>100</v>
      </c>
      <c r="G15" s="24"/>
      <c r="L15" s="24"/>
      <c r="M15" s="35"/>
      <c r="N15" s="27"/>
      <c r="O15" s="27"/>
      <c r="P15" s="27"/>
      <c r="Q15" s="27"/>
      <c r="R15" s="27"/>
      <c r="S15" s="24"/>
      <c r="T15" s="24"/>
      <c r="U15" s="24"/>
    </row>
    <row r="16" spans="1:21" ht="12.75" customHeight="1">
      <c r="A16" s="32" t="s">
        <v>17</v>
      </c>
      <c r="B16" s="33">
        <v>236</v>
      </c>
      <c r="C16" s="34">
        <v>44.78</v>
      </c>
      <c r="D16" s="284">
        <v>16.670000000000002</v>
      </c>
      <c r="E16" s="284">
        <v>20.329999999999998</v>
      </c>
      <c r="F16" s="278">
        <v>66.209999999999994</v>
      </c>
      <c r="G16" s="24"/>
      <c r="L16" s="24"/>
      <c r="M16" s="24"/>
      <c r="N16" s="24"/>
      <c r="O16" s="24"/>
      <c r="P16" s="24"/>
      <c r="Q16" s="24"/>
      <c r="R16" s="24"/>
      <c r="S16" s="24"/>
      <c r="T16" s="24"/>
      <c r="U16" s="24"/>
    </row>
    <row r="17" spans="1:7" ht="38.25" customHeight="1">
      <c r="A17" s="36" t="s">
        <v>135</v>
      </c>
      <c r="B17" s="37">
        <v>236</v>
      </c>
      <c r="C17" s="38">
        <v>44.78</v>
      </c>
      <c r="D17" s="285">
        <v>68.42</v>
      </c>
      <c r="E17" s="285">
        <v>72.36</v>
      </c>
      <c r="F17" s="279">
        <v>23.79</v>
      </c>
      <c r="G17" s="24"/>
    </row>
    <row r="18" spans="1:7" ht="25.5" customHeight="1">
      <c r="A18" s="45" t="s">
        <v>292</v>
      </c>
      <c r="B18" s="46">
        <v>55</v>
      </c>
      <c r="C18" s="47">
        <v>10.44</v>
      </c>
      <c r="D18" s="286">
        <v>14.91</v>
      </c>
      <c r="E18" s="286">
        <v>7.32</v>
      </c>
      <c r="F18" s="287">
        <v>10</v>
      </c>
      <c r="G18" s="24"/>
    </row>
    <row r="19" spans="1:7" ht="12.75" customHeight="1">
      <c r="A19" s="352" t="s">
        <v>136</v>
      </c>
      <c r="B19" s="352"/>
      <c r="C19" s="352"/>
      <c r="D19" s="352"/>
      <c r="E19" s="352"/>
      <c r="F19" s="352"/>
      <c r="G19" s="24"/>
    </row>
    <row r="20" spans="1:7" ht="12.75" customHeight="1">
      <c r="A20" s="42" t="s">
        <v>16</v>
      </c>
      <c r="B20" s="43">
        <v>1808</v>
      </c>
      <c r="C20" s="48">
        <v>100</v>
      </c>
      <c r="D20" s="282">
        <v>100</v>
      </c>
      <c r="E20" s="282">
        <v>100</v>
      </c>
      <c r="F20" s="283">
        <v>100</v>
      </c>
      <c r="G20" s="24"/>
    </row>
    <row r="21" spans="1:7">
      <c r="A21" s="32" t="s">
        <v>137</v>
      </c>
      <c r="B21" s="33">
        <v>1253</v>
      </c>
      <c r="C21" s="34">
        <v>69.3</v>
      </c>
      <c r="D21" s="284">
        <v>71.83</v>
      </c>
      <c r="E21" s="288">
        <v>40</v>
      </c>
      <c r="F21" s="278">
        <v>30.61</v>
      </c>
      <c r="G21" s="24"/>
    </row>
    <row r="22" spans="1:7" ht="25.5" customHeight="1">
      <c r="A22" s="39" t="s">
        <v>138</v>
      </c>
      <c r="B22" s="40">
        <v>555</v>
      </c>
      <c r="C22" s="41">
        <v>30.7</v>
      </c>
      <c r="D22" s="289">
        <v>28.17</v>
      </c>
      <c r="E22" s="290">
        <v>60</v>
      </c>
      <c r="F22" s="280">
        <v>69.39</v>
      </c>
      <c r="G22" s="24"/>
    </row>
    <row r="23" spans="1:7" ht="12.75" customHeight="1">
      <c r="A23" s="352" t="s">
        <v>139</v>
      </c>
      <c r="B23" s="352"/>
      <c r="C23" s="352"/>
      <c r="D23" s="352"/>
      <c r="E23" s="352"/>
      <c r="F23" s="352"/>
      <c r="G23" s="24"/>
    </row>
    <row r="24" spans="1:7" ht="12.75" customHeight="1">
      <c r="A24" s="42" t="s">
        <v>16</v>
      </c>
      <c r="B24" s="43">
        <v>867</v>
      </c>
      <c r="C24" s="48">
        <v>100</v>
      </c>
      <c r="D24" s="282">
        <v>100</v>
      </c>
      <c r="E24" s="282">
        <v>100</v>
      </c>
      <c r="F24" s="283">
        <v>100</v>
      </c>
      <c r="G24" s="24"/>
    </row>
    <row r="25" spans="1:7" ht="12.75" customHeight="1">
      <c r="A25" s="32" t="s">
        <v>297</v>
      </c>
      <c r="B25" s="33">
        <v>271</v>
      </c>
      <c r="C25" s="34">
        <v>31.26</v>
      </c>
      <c r="D25" s="284">
        <v>36.81</v>
      </c>
      <c r="E25" s="284">
        <v>60.15</v>
      </c>
      <c r="F25" s="278">
        <v>15.41</v>
      </c>
      <c r="G25" s="24"/>
    </row>
    <row r="26" spans="1:7" ht="24">
      <c r="A26" s="39" t="s">
        <v>298</v>
      </c>
      <c r="B26" s="49">
        <v>596</v>
      </c>
      <c r="C26" s="41">
        <v>68.739999999999995</v>
      </c>
      <c r="D26" s="289">
        <v>63.19</v>
      </c>
      <c r="E26" s="289">
        <v>39.85</v>
      </c>
      <c r="F26" s="280">
        <v>84.59</v>
      </c>
      <c r="G26" s="24"/>
    </row>
    <row r="27" spans="1:7" ht="12.75" customHeight="1">
      <c r="A27" s="352" t="s">
        <v>14</v>
      </c>
      <c r="B27" s="352"/>
      <c r="C27" s="352"/>
      <c r="D27" s="352"/>
      <c r="E27" s="352"/>
      <c r="F27" s="352"/>
      <c r="G27" s="24"/>
    </row>
    <row r="28" spans="1:7" ht="12.75" customHeight="1">
      <c r="A28" s="42" t="s">
        <v>16</v>
      </c>
      <c r="B28" s="43">
        <v>118</v>
      </c>
      <c r="C28" s="48">
        <v>100</v>
      </c>
      <c r="D28" s="282">
        <v>100</v>
      </c>
      <c r="E28" s="282">
        <v>100</v>
      </c>
      <c r="F28" s="283">
        <v>100</v>
      </c>
      <c r="G28" s="24"/>
    </row>
    <row r="29" spans="1:7" ht="12.75" customHeight="1">
      <c r="A29" s="32" t="s">
        <v>140</v>
      </c>
      <c r="B29" s="50">
        <v>14</v>
      </c>
      <c r="C29" s="34">
        <v>11.86</v>
      </c>
      <c r="D29" s="284">
        <v>13.16</v>
      </c>
      <c r="E29" s="284">
        <v>29.17</v>
      </c>
      <c r="F29" s="278">
        <v>3.57</v>
      </c>
      <c r="G29" s="24"/>
    </row>
    <row r="30" spans="1:7" ht="12.75" customHeight="1">
      <c r="A30" s="36" t="s">
        <v>141</v>
      </c>
      <c r="B30" s="43">
        <v>42</v>
      </c>
      <c r="C30" s="38">
        <v>35.590000000000003</v>
      </c>
      <c r="D30" s="291">
        <v>50</v>
      </c>
      <c r="E30" s="291">
        <v>25</v>
      </c>
      <c r="F30" s="279">
        <v>30.36</v>
      </c>
      <c r="G30" s="24"/>
    </row>
    <row r="31" spans="1:7" ht="12.75" customHeight="1">
      <c r="A31" s="45" t="s">
        <v>142</v>
      </c>
      <c r="B31" s="51">
        <v>62</v>
      </c>
      <c r="C31" s="47">
        <v>52.54</v>
      </c>
      <c r="D31" s="286">
        <v>36.840000000000003</v>
      </c>
      <c r="E31" s="286">
        <v>45.83</v>
      </c>
      <c r="F31" s="287">
        <v>66.069999999999993</v>
      </c>
      <c r="G31" s="24"/>
    </row>
    <row r="32" spans="1:7">
      <c r="A32" s="319" t="s">
        <v>276</v>
      </c>
      <c r="B32" s="319"/>
      <c r="C32" s="319"/>
      <c r="D32" s="319"/>
      <c r="E32" s="319"/>
      <c r="F32" s="319"/>
    </row>
    <row r="33" spans="1:5">
      <c r="B33" s="52"/>
      <c r="C33" s="52"/>
      <c r="D33" s="52"/>
      <c r="E33" s="52"/>
    </row>
    <row r="34" spans="1:5">
      <c r="A34" s="52"/>
      <c r="B34" s="52"/>
      <c r="C34" s="52"/>
      <c r="D34" s="52"/>
      <c r="E34" s="52"/>
    </row>
    <row r="35" spans="1:5">
      <c r="A35" s="52"/>
      <c r="B35" s="52"/>
      <c r="C35" s="52"/>
      <c r="D35" s="52"/>
      <c r="E35" s="52"/>
    </row>
    <row r="36" spans="1:5">
      <c r="A36" s="52"/>
      <c r="B36" s="52"/>
      <c r="C36" s="52"/>
      <c r="D36" s="52"/>
      <c r="E36" s="52"/>
    </row>
    <row r="37" spans="1:5">
      <c r="A37" s="52"/>
      <c r="B37" s="52"/>
      <c r="C37" s="52"/>
      <c r="D37" s="52"/>
      <c r="E37" s="52"/>
    </row>
    <row r="38" spans="1:5">
      <c r="A38" s="52"/>
      <c r="B38" s="52"/>
      <c r="C38" s="52"/>
      <c r="D38" s="52"/>
      <c r="E38" s="52"/>
    </row>
    <row r="39" spans="1:5">
      <c r="A39" s="52"/>
      <c r="B39" s="52"/>
      <c r="C39" s="52"/>
      <c r="D39" s="52"/>
      <c r="E39" s="52"/>
    </row>
    <row r="40" spans="1:5">
      <c r="A40" s="52"/>
      <c r="B40" s="52"/>
      <c r="C40" s="52"/>
      <c r="D40" s="52"/>
      <c r="E40" s="52"/>
    </row>
    <row r="41" spans="1:5">
      <c r="A41" s="52"/>
      <c r="B41" s="52"/>
      <c r="C41" s="52"/>
      <c r="D41" s="52"/>
      <c r="E41" s="52"/>
    </row>
    <row r="42" spans="1:5">
      <c r="A42" s="52"/>
      <c r="B42" s="52"/>
      <c r="C42" s="52"/>
      <c r="D42" s="52"/>
      <c r="E42" s="52"/>
    </row>
    <row r="43" spans="1:5">
      <c r="A43" s="52"/>
      <c r="B43" s="52"/>
      <c r="C43" s="52"/>
      <c r="D43" s="52"/>
      <c r="E43" s="52"/>
    </row>
    <row r="44" spans="1:5">
      <c r="A44" s="52"/>
      <c r="B44" s="52"/>
      <c r="C44" s="52"/>
      <c r="D44" s="52"/>
      <c r="E44" s="52"/>
    </row>
    <row r="45" spans="1:5">
      <c r="A45" s="52"/>
      <c r="B45" s="52"/>
      <c r="C45" s="52"/>
      <c r="D45" s="52"/>
      <c r="E45" s="52"/>
    </row>
    <row r="46" spans="1:5">
      <c r="A46" s="52"/>
      <c r="B46" s="52"/>
      <c r="C46" s="52"/>
      <c r="D46" s="52"/>
      <c r="E46" s="52"/>
    </row>
    <row r="47" spans="1:5">
      <c r="A47" s="52"/>
      <c r="B47" s="52"/>
      <c r="C47" s="52"/>
      <c r="D47" s="52"/>
      <c r="E47" s="52"/>
    </row>
    <row r="48" spans="1:5">
      <c r="A48" s="52"/>
      <c r="B48" s="52"/>
      <c r="C48" s="52"/>
      <c r="D48" s="52"/>
      <c r="E48" s="52"/>
    </row>
    <row r="49" spans="1:5">
      <c r="A49" s="52"/>
      <c r="B49" s="52"/>
      <c r="C49" s="52"/>
      <c r="D49" s="52"/>
      <c r="E49" s="52"/>
    </row>
    <row r="50" spans="1:5">
      <c r="A50" s="52"/>
      <c r="B50" s="52"/>
      <c r="C50" s="52"/>
      <c r="D50" s="52"/>
      <c r="E50" s="52"/>
    </row>
    <row r="51" spans="1:5">
      <c r="A51" s="52"/>
      <c r="B51" s="52"/>
      <c r="C51" s="52"/>
      <c r="D51" s="52"/>
      <c r="E51" s="52"/>
    </row>
    <row r="52" spans="1:5">
      <c r="A52" s="52"/>
      <c r="B52" s="52"/>
      <c r="C52" s="52"/>
      <c r="D52" s="52"/>
      <c r="E52" s="52"/>
    </row>
    <row r="53" spans="1:5">
      <c r="A53" s="52"/>
      <c r="B53" s="52"/>
      <c r="C53" s="52"/>
      <c r="D53" s="52"/>
      <c r="E53" s="52"/>
    </row>
    <row r="54" spans="1:5">
      <c r="A54" s="52"/>
      <c r="B54" s="52"/>
      <c r="C54" s="52"/>
      <c r="D54" s="52"/>
      <c r="E54" s="52"/>
    </row>
    <row r="55" spans="1:5">
      <c r="A55" s="52"/>
      <c r="B55" s="52"/>
      <c r="C55" s="52"/>
      <c r="D55" s="52"/>
      <c r="E55" s="52"/>
    </row>
    <row r="56" spans="1:5">
      <c r="A56" s="52"/>
      <c r="B56" s="52"/>
      <c r="C56" s="52"/>
      <c r="D56" s="52"/>
      <c r="E56" s="52"/>
    </row>
    <row r="57" spans="1:5">
      <c r="A57" s="52"/>
      <c r="B57" s="52"/>
      <c r="C57" s="52"/>
      <c r="D57" s="52"/>
      <c r="E57" s="52"/>
    </row>
    <row r="58" spans="1:5">
      <c r="A58" s="52"/>
      <c r="B58" s="52"/>
      <c r="C58" s="52"/>
      <c r="D58" s="52"/>
      <c r="E58" s="52"/>
    </row>
    <row r="59" spans="1:5">
      <c r="A59" s="52"/>
      <c r="B59" s="52"/>
      <c r="C59" s="52"/>
      <c r="D59" s="52"/>
      <c r="E59" s="52"/>
    </row>
    <row r="60" spans="1:5">
      <c r="A60" s="52"/>
      <c r="B60" s="52"/>
      <c r="C60" s="52"/>
      <c r="D60" s="52"/>
      <c r="E60" s="52"/>
    </row>
    <row r="61" spans="1:5">
      <c r="A61" s="52"/>
      <c r="B61" s="52"/>
      <c r="C61" s="52"/>
      <c r="D61" s="52"/>
      <c r="E61" s="52"/>
    </row>
    <row r="62" spans="1:5">
      <c r="A62" s="52"/>
      <c r="B62" s="52"/>
      <c r="C62" s="52"/>
      <c r="D62" s="52"/>
      <c r="E62" s="52"/>
    </row>
    <row r="63" spans="1:5">
      <c r="A63" s="52"/>
      <c r="B63" s="52"/>
      <c r="C63" s="52"/>
      <c r="D63" s="52"/>
      <c r="E63" s="52"/>
    </row>
    <row r="64" spans="1:5">
      <c r="A64" s="52"/>
      <c r="B64" s="52"/>
      <c r="C64" s="52"/>
      <c r="D64" s="52"/>
      <c r="E64" s="52"/>
    </row>
    <row r="65" spans="1:5">
      <c r="A65" s="52"/>
      <c r="B65" s="52"/>
      <c r="C65" s="52"/>
      <c r="D65" s="52"/>
      <c r="E65" s="52"/>
    </row>
    <row r="66" spans="1:5">
      <c r="A66" s="52"/>
      <c r="B66" s="52"/>
      <c r="C66" s="52"/>
      <c r="D66" s="52"/>
      <c r="E66" s="52"/>
    </row>
    <row r="67" spans="1:5">
      <c r="A67" s="52"/>
      <c r="B67" s="52"/>
      <c r="C67" s="52"/>
      <c r="D67" s="52"/>
      <c r="E67" s="52"/>
    </row>
    <row r="68" spans="1:5">
      <c r="A68" s="52"/>
      <c r="B68" s="52"/>
      <c r="C68" s="52"/>
      <c r="D68" s="52"/>
      <c r="E68" s="52"/>
    </row>
    <row r="69" spans="1:5">
      <c r="A69" s="52"/>
      <c r="B69" s="52"/>
      <c r="C69" s="52"/>
      <c r="D69" s="52"/>
      <c r="E69" s="52"/>
    </row>
    <row r="70" spans="1:5">
      <c r="A70" s="52"/>
      <c r="B70" s="52"/>
      <c r="C70" s="52"/>
      <c r="D70" s="52"/>
      <c r="E70" s="52"/>
    </row>
    <row r="71" spans="1:5">
      <c r="A71" s="52"/>
      <c r="B71" s="52"/>
      <c r="C71" s="52"/>
      <c r="D71" s="52"/>
      <c r="E71" s="52"/>
    </row>
    <row r="72" spans="1:5">
      <c r="A72" s="52"/>
      <c r="B72" s="52"/>
      <c r="C72" s="52"/>
      <c r="D72" s="52"/>
      <c r="E72" s="52"/>
    </row>
    <row r="73" spans="1:5">
      <c r="A73" s="52"/>
      <c r="B73" s="52"/>
      <c r="C73" s="52"/>
      <c r="D73" s="52"/>
      <c r="E73" s="52"/>
    </row>
    <row r="74" spans="1:5">
      <c r="A74" s="52"/>
      <c r="B74" s="52"/>
      <c r="C74" s="52"/>
      <c r="D74" s="52"/>
      <c r="E74" s="52"/>
    </row>
    <row r="75" spans="1:5">
      <c r="A75" s="52"/>
      <c r="B75" s="52"/>
      <c r="C75" s="52"/>
      <c r="D75" s="52"/>
      <c r="E75" s="52"/>
    </row>
    <row r="76" spans="1:5">
      <c r="A76" s="52"/>
      <c r="B76" s="52"/>
      <c r="C76" s="52"/>
      <c r="D76" s="52"/>
      <c r="E76" s="52"/>
    </row>
    <row r="77" spans="1:5">
      <c r="A77" s="52"/>
      <c r="B77" s="52"/>
      <c r="C77" s="52"/>
      <c r="D77" s="52"/>
      <c r="E77" s="52"/>
    </row>
    <row r="78" spans="1:5">
      <c r="A78" s="52"/>
      <c r="B78" s="52"/>
      <c r="C78" s="52"/>
      <c r="D78" s="52"/>
      <c r="E78" s="52"/>
    </row>
    <row r="79" spans="1:5">
      <c r="A79" s="52"/>
      <c r="B79" s="52"/>
      <c r="C79" s="52"/>
      <c r="D79" s="52"/>
      <c r="E79" s="52"/>
    </row>
    <row r="80" spans="1:5">
      <c r="A80" s="52"/>
      <c r="B80" s="52"/>
      <c r="C80" s="52"/>
      <c r="D80" s="52"/>
      <c r="E80" s="52"/>
    </row>
    <row r="81" spans="1:5">
      <c r="A81" s="52"/>
      <c r="B81" s="52"/>
      <c r="C81" s="52"/>
      <c r="D81" s="52"/>
      <c r="E81" s="52"/>
    </row>
    <row r="82" spans="1:5">
      <c r="A82" s="52"/>
      <c r="B82" s="52"/>
      <c r="C82" s="52"/>
      <c r="D82" s="52"/>
      <c r="E82" s="52"/>
    </row>
    <row r="83" spans="1:5">
      <c r="A83" s="52"/>
      <c r="B83" s="52"/>
      <c r="C83" s="52"/>
      <c r="D83" s="52"/>
      <c r="E83" s="52"/>
    </row>
    <row r="84" spans="1:5">
      <c r="A84" s="52"/>
      <c r="B84" s="52"/>
      <c r="C84" s="52"/>
      <c r="D84" s="52"/>
      <c r="E84" s="52"/>
    </row>
    <row r="85" spans="1:5">
      <c r="A85" s="52"/>
      <c r="B85" s="52"/>
      <c r="C85" s="52"/>
      <c r="D85" s="52"/>
      <c r="E85" s="52"/>
    </row>
    <row r="86" spans="1:5">
      <c r="A86" s="52"/>
      <c r="B86" s="52"/>
      <c r="C86" s="52"/>
      <c r="D86" s="52"/>
      <c r="E86" s="52"/>
    </row>
    <row r="87" spans="1:5">
      <c r="A87" s="52"/>
      <c r="B87" s="52"/>
      <c r="C87" s="52"/>
      <c r="D87" s="52"/>
      <c r="E87" s="52"/>
    </row>
    <row r="88" spans="1:5">
      <c r="A88" s="52"/>
      <c r="B88" s="52"/>
      <c r="C88" s="52"/>
      <c r="D88" s="52"/>
      <c r="E88" s="52"/>
    </row>
    <row r="89" spans="1:5">
      <c r="A89" s="52"/>
      <c r="B89" s="52"/>
      <c r="C89" s="52"/>
      <c r="D89" s="52"/>
      <c r="E89" s="52"/>
    </row>
    <row r="90" spans="1:5">
      <c r="A90" s="52"/>
      <c r="B90" s="52"/>
      <c r="C90" s="52"/>
      <c r="D90" s="52"/>
      <c r="E90" s="52"/>
    </row>
    <row r="91" spans="1:5">
      <c r="A91" s="52"/>
      <c r="B91" s="52"/>
      <c r="C91" s="52"/>
      <c r="D91" s="52"/>
      <c r="E91" s="52"/>
    </row>
    <row r="92" spans="1:5">
      <c r="A92" s="52"/>
      <c r="B92" s="52"/>
      <c r="C92" s="52"/>
      <c r="D92" s="52"/>
      <c r="E92" s="52"/>
    </row>
    <row r="93" spans="1:5">
      <c r="A93" s="52"/>
      <c r="B93" s="52"/>
      <c r="C93" s="52"/>
      <c r="D93" s="52"/>
      <c r="E93" s="52"/>
    </row>
    <row r="94" spans="1:5">
      <c r="A94" s="52"/>
      <c r="B94" s="52"/>
      <c r="C94" s="52"/>
      <c r="D94" s="52"/>
      <c r="E94" s="52"/>
    </row>
    <row r="95" spans="1:5">
      <c r="A95" s="52"/>
      <c r="B95" s="52"/>
      <c r="C95" s="52"/>
      <c r="D95" s="52"/>
      <c r="E95" s="52"/>
    </row>
    <row r="96" spans="1:5">
      <c r="A96" s="52"/>
      <c r="B96" s="52"/>
      <c r="C96" s="52"/>
      <c r="D96" s="52"/>
      <c r="E96" s="52"/>
    </row>
    <row r="97" spans="1:5">
      <c r="A97" s="52"/>
      <c r="B97" s="52"/>
      <c r="C97" s="52"/>
      <c r="D97" s="52"/>
      <c r="E97" s="52"/>
    </row>
    <row r="98" spans="1:5">
      <c r="A98" s="52"/>
      <c r="B98" s="52"/>
      <c r="C98" s="52"/>
      <c r="D98" s="52"/>
      <c r="E98" s="52"/>
    </row>
    <row r="99" spans="1:5">
      <c r="A99" s="52"/>
      <c r="B99" s="52"/>
      <c r="C99" s="52"/>
      <c r="D99" s="52"/>
      <c r="E99" s="52"/>
    </row>
    <row r="100" spans="1:5">
      <c r="A100" s="52"/>
      <c r="B100" s="52"/>
      <c r="C100" s="52"/>
      <c r="D100" s="52"/>
      <c r="E100" s="52"/>
    </row>
    <row r="101" spans="1:5">
      <c r="A101" s="52"/>
      <c r="B101" s="52"/>
      <c r="C101" s="52"/>
      <c r="D101" s="52"/>
      <c r="E101" s="52"/>
    </row>
    <row r="102" spans="1:5">
      <c r="A102" s="52"/>
      <c r="B102" s="52"/>
      <c r="C102" s="52"/>
      <c r="D102" s="52"/>
      <c r="E102" s="52"/>
    </row>
    <row r="103" spans="1:5">
      <c r="A103" s="52"/>
      <c r="B103" s="52"/>
      <c r="C103" s="52"/>
      <c r="D103" s="52"/>
      <c r="E103" s="52"/>
    </row>
    <row r="104" spans="1:5">
      <c r="A104" s="52"/>
      <c r="B104" s="52"/>
      <c r="C104" s="52"/>
      <c r="D104" s="52"/>
      <c r="E104" s="52"/>
    </row>
    <row r="105" spans="1:5">
      <c r="A105" s="52"/>
      <c r="B105" s="52"/>
      <c r="C105" s="52"/>
      <c r="D105" s="52"/>
      <c r="E105" s="52"/>
    </row>
    <row r="106" spans="1:5">
      <c r="A106" s="52"/>
      <c r="B106" s="52"/>
      <c r="C106" s="52"/>
      <c r="D106" s="52"/>
      <c r="E106" s="52"/>
    </row>
    <row r="107" spans="1:5">
      <c r="A107" s="52"/>
      <c r="B107" s="52"/>
      <c r="C107" s="52"/>
      <c r="D107" s="52"/>
      <c r="E107" s="52"/>
    </row>
    <row r="108" spans="1:5">
      <c r="A108" s="52"/>
      <c r="B108" s="52"/>
      <c r="C108" s="52"/>
      <c r="D108" s="52"/>
      <c r="E108" s="52"/>
    </row>
    <row r="109" spans="1:5">
      <c r="A109" s="52"/>
      <c r="B109" s="52"/>
      <c r="C109" s="52"/>
      <c r="D109" s="52"/>
      <c r="E109" s="52"/>
    </row>
    <row r="110" spans="1:5">
      <c r="A110" s="52"/>
      <c r="B110" s="52"/>
      <c r="C110" s="52"/>
      <c r="D110" s="52"/>
      <c r="E110" s="52"/>
    </row>
    <row r="111" spans="1:5">
      <c r="A111" s="52"/>
      <c r="B111" s="52"/>
      <c r="C111" s="52"/>
      <c r="D111" s="52"/>
      <c r="E111" s="52"/>
    </row>
    <row r="112" spans="1:5">
      <c r="A112" s="52"/>
      <c r="B112" s="52"/>
      <c r="C112" s="52"/>
      <c r="D112" s="52"/>
      <c r="E112" s="52"/>
    </row>
    <row r="113" spans="1:5">
      <c r="A113" s="52"/>
      <c r="B113" s="52"/>
      <c r="C113" s="52"/>
      <c r="D113" s="52"/>
      <c r="E113" s="52"/>
    </row>
    <row r="114" spans="1:5">
      <c r="A114" s="52"/>
      <c r="B114" s="52"/>
      <c r="C114" s="52"/>
      <c r="D114" s="52"/>
      <c r="E114" s="52"/>
    </row>
    <row r="115" spans="1:5">
      <c r="A115" s="52"/>
      <c r="B115" s="52"/>
      <c r="C115" s="52"/>
      <c r="D115" s="52"/>
      <c r="E115" s="52"/>
    </row>
    <row r="116" spans="1:5">
      <c r="A116" s="52"/>
      <c r="B116" s="52"/>
      <c r="C116" s="52"/>
      <c r="D116" s="52"/>
      <c r="E116" s="52"/>
    </row>
    <row r="117" spans="1:5">
      <c r="A117" s="52"/>
      <c r="B117" s="52"/>
      <c r="C117" s="52"/>
      <c r="D117" s="52"/>
      <c r="E117" s="52"/>
    </row>
    <row r="118" spans="1:5">
      <c r="A118" s="52"/>
      <c r="B118" s="52"/>
      <c r="C118" s="52"/>
      <c r="D118" s="52"/>
      <c r="E118" s="52"/>
    </row>
    <row r="119" spans="1:5">
      <c r="A119" s="52"/>
      <c r="B119" s="52"/>
      <c r="C119" s="52"/>
      <c r="D119" s="52"/>
      <c r="E119" s="52"/>
    </row>
    <row r="120" spans="1:5">
      <c r="A120" s="52"/>
      <c r="B120" s="52"/>
      <c r="C120" s="52"/>
      <c r="D120" s="52"/>
      <c r="E120" s="52"/>
    </row>
    <row r="121" spans="1:5">
      <c r="A121" s="52"/>
      <c r="B121" s="52"/>
      <c r="C121" s="52"/>
      <c r="D121" s="52"/>
      <c r="E121" s="52"/>
    </row>
    <row r="122" spans="1:5">
      <c r="A122" s="52"/>
      <c r="B122" s="52"/>
      <c r="C122" s="52"/>
      <c r="D122" s="52"/>
      <c r="E122" s="52"/>
    </row>
    <row r="123" spans="1:5">
      <c r="A123" s="52"/>
      <c r="B123" s="52"/>
      <c r="C123" s="52"/>
      <c r="D123" s="52"/>
      <c r="E123" s="52"/>
    </row>
    <row r="124" spans="1:5">
      <c r="A124" s="52"/>
      <c r="B124" s="52"/>
      <c r="C124" s="52"/>
      <c r="D124" s="52"/>
      <c r="E124" s="52"/>
    </row>
    <row r="125" spans="1:5">
      <c r="A125" s="52"/>
      <c r="B125" s="52"/>
      <c r="C125" s="52"/>
      <c r="D125" s="52"/>
      <c r="E125" s="52"/>
    </row>
    <row r="126" spans="1:5">
      <c r="A126" s="52"/>
      <c r="B126" s="52"/>
      <c r="C126" s="52"/>
      <c r="D126" s="52"/>
      <c r="E126" s="52"/>
    </row>
    <row r="127" spans="1:5">
      <c r="A127" s="52"/>
      <c r="B127" s="52"/>
      <c r="C127" s="52"/>
      <c r="D127" s="52"/>
      <c r="E127" s="52"/>
    </row>
    <row r="128" spans="1:5">
      <c r="A128" s="52"/>
      <c r="B128" s="52"/>
      <c r="C128" s="52"/>
      <c r="D128" s="52"/>
      <c r="E128" s="52"/>
    </row>
    <row r="129" spans="1:5">
      <c r="A129" s="52"/>
      <c r="B129" s="52"/>
      <c r="C129" s="52"/>
      <c r="D129" s="52"/>
      <c r="E129" s="52"/>
    </row>
    <row r="130" spans="1:5">
      <c r="A130" s="52"/>
      <c r="B130" s="52"/>
      <c r="C130" s="52"/>
      <c r="D130" s="52"/>
      <c r="E130" s="52"/>
    </row>
    <row r="131" spans="1:5">
      <c r="A131" s="52"/>
      <c r="B131" s="52"/>
      <c r="C131" s="52"/>
      <c r="D131" s="52"/>
      <c r="E131" s="52"/>
    </row>
    <row r="132" spans="1:5">
      <c r="A132" s="52"/>
      <c r="B132" s="52"/>
      <c r="C132" s="52"/>
      <c r="D132" s="52"/>
      <c r="E132" s="52"/>
    </row>
    <row r="133" spans="1:5">
      <c r="A133" s="52"/>
      <c r="B133" s="52"/>
      <c r="C133" s="52"/>
      <c r="D133" s="52"/>
      <c r="E133" s="52"/>
    </row>
    <row r="134" spans="1:5">
      <c r="A134" s="52"/>
      <c r="B134" s="52"/>
      <c r="C134" s="52"/>
      <c r="D134" s="52"/>
      <c r="E134" s="52"/>
    </row>
    <row r="135" spans="1:5">
      <c r="A135" s="52"/>
      <c r="B135" s="52"/>
      <c r="C135" s="52"/>
      <c r="D135" s="52"/>
      <c r="E135" s="52"/>
    </row>
    <row r="136" spans="1:5">
      <c r="A136" s="52"/>
      <c r="B136" s="52"/>
      <c r="C136" s="52"/>
      <c r="D136" s="52"/>
      <c r="E136" s="52"/>
    </row>
    <row r="137" spans="1:5">
      <c r="A137" s="52"/>
      <c r="B137" s="52"/>
      <c r="C137" s="52"/>
      <c r="D137" s="52"/>
      <c r="E137" s="52"/>
    </row>
    <row r="138" spans="1:5">
      <c r="A138" s="52"/>
      <c r="B138" s="52"/>
      <c r="C138" s="52"/>
      <c r="D138" s="52"/>
      <c r="E138" s="52"/>
    </row>
    <row r="139" spans="1:5">
      <c r="A139" s="52"/>
      <c r="B139" s="52"/>
      <c r="C139" s="52"/>
      <c r="D139" s="52"/>
      <c r="E139" s="52"/>
    </row>
    <row r="140" spans="1:5">
      <c r="A140" s="52"/>
      <c r="B140" s="52"/>
      <c r="C140" s="52"/>
      <c r="D140" s="52"/>
      <c r="E140" s="52"/>
    </row>
    <row r="141" spans="1:5">
      <c r="A141" s="52"/>
      <c r="B141" s="52"/>
      <c r="C141" s="52"/>
      <c r="D141" s="52"/>
      <c r="E141" s="52"/>
    </row>
    <row r="142" spans="1:5">
      <c r="A142" s="52"/>
      <c r="B142" s="52"/>
      <c r="C142" s="52"/>
      <c r="D142" s="52"/>
      <c r="E142" s="52"/>
    </row>
    <row r="143" spans="1:5">
      <c r="A143" s="52"/>
      <c r="B143" s="52"/>
      <c r="C143" s="52"/>
      <c r="D143" s="52"/>
      <c r="E143" s="52"/>
    </row>
    <row r="144" spans="1:5">
      <c r="A144" s="52"/>
      <c r="B144" s="52"/>
      <c r="C144" s="52"/>
      <c r="D144" s="52"/>
      <c r="E144" s="52"/>
    </row>
    <row r="145" spans="1:5">
      <c r="A145" s="52"/>
      <c r="B145" s="52"/>
      <c r="C145" s="52"/>
      <c r="D145" s="52"/>
      <c r="E145" s="52"/>
    </row>
    <row r="146" spans="1:5">
      <c r="A146" s="52"/>
      <c r="B146" s="52"/>
      <c r="C146" s="52"/>
      <c r="D146" s="52"/>
      <c r="E146" s="52"/>
    </row>
    <row r="147" spans="1:5">
      <c r="A147" s="52"/>
      <c r="B147" s="52"/>
      <c r="C147" s="52"/>
      <c r="D147" s="52"/>
      <c r="E147" s="52"/>
    </row>
    <row r="148" spans="1:5">
      <c r="A148" s="52"/>
      <c r="B148" s="52"/>
      <c r="C148" s="52"/>
      <c r="D148" s="52"/>
      <c r="E148" s="52"/>
    </row>
    <row r="149" spans="1:5">
      <c r="A149" s="52"/>
      <c r="B149" s="52"/>
      <c r="C149" s="52"/>
      <c r="D149" s="52"/>
      <c r="E149" s="52"/>
    </row>
    <row r="150" spans="1:5">
      <c r="A150" s="52"/>
      <c r="B150" s="52"/>
      <c r="C150" s="52"/>
      <c r="D150" s="52"/>
      <c r="E150" s="52"/>
    </row>
    <row r="151" spans="1:5">
      <c r="A151" s="52"/>
      <c r="B151" s="52"/>
      <c r="C151" s="52"/>
      <c r="D151" s="52"/>
      <c r="E151" s="52"/>
    </row>
    <row r="152" spans="1:5">
      <c r="A152" s="52"/>
      <c r="B152" s="52"/>
      <c r="C152" s="52"/>
      <c r="D152" s="52"/>
      <c r="E152" s="52"/>
    </row>
    <row r="153" spans="1:5">
      <c r="A153" s="52"/>
      <c r="B153" s="52"/>
      <c r="C153" s="52"/>
      <c r="D153" s="52"/>
      <c r="E153" s="52"/>
    </row>
    <row r="154" spans="1:5">
      <c r="A154" s="52"/>
      <c r="B154" s="52"/>
      <c r="C154" s="52"/>
      <c r="D154" s="52"/>
      <c r="E154" s="52"/>
    </row>
    <row r="155" spans="1:5">
      <c r="A155" s="52"/>
      <c r="B155" s="52"/>
      <c r="C155" s="52"/>
      <c r="D155" s="52"/>
      <c r="E155" s="52"/>
    </row>
    <row r="156" spans="1:5">
      <c r="A156" s="52"/>
      <c r="B156" s="52"/>
      <c r="C156" s="52"/>
      <c r="D156" s="52"/>
      <c r="E156" s="52"/>
    </row>
    <row r="157" spans="1:5">
      <c r="A157" s="52"/>
      <c r="B157" s="52"/>
      <c r="C157" s="52"/>
      <c r="D157" s="52"/>
      <c r="E157" s="52"/>
    </row>
    <row r="158" spans="1:5">
      <c r="A158" s="52"/>
      <c r="B158" s="52"/>
      <c r="C158" s="52"/>
      <c r="D158" s="52"/>
      <c r="E158" s="52"/>
    </row>
    <row r="159" spans="1:5">
      <c r="A159" s="52"/>
      <c r="B159" s="52"/>
      <c r="C159" s="52"/>
      <c r="D159" s="52"/>
      <c r="E159" s="52"/>
    </row>
    <row r="160" spans="1:5">
      <c r="A160" s="52"/>
      <c r="B160" s="52"/>
      <c r="C160" s="52"/>
      <c r="D160" s="52"/>
      <c r="E160" s="52"/>
    </row>
    <row r="161" spans="1:5">
      <c r="A161" s="52"/>
      <c r="B161" s="52"/>
      <c r="C161" s="52"/>
      <c r="D161" s="52"/>
      <c r="E161" s="52"/>
    </row>
    <row r="162" spans="1:5">
      <c r="A162" s="52"/>
      <c r="B162" s="52"/>
      <c r="C162" s="52"/>
      <c r="D162" s="52"/>
      <c r="E162" s="52"/>
    </row>
    <row r="163" spans="1:5">
      <c r="A163" s="52"/>
      <c r="B163" s="52"/>
      <c r="C163" s="52"/>
      <c r="D163" s="52"/>
      <c r="E163" s="52"/>
    </row>
    <row r="164" spans="1:5">
      <c r="A164" s="52"/>
      <c r="B164" s="52"/>
      <c r="C164" s="52"/>
      <c r="D164" s="52"/>
      <c r="E164" s="52"/>
    </row>
    <row r="165" spans="1:5">
      <c r="A165" s="52"/>
      <c r="B165" s="52"/>
      <c r="C165" s="52"/>
      <c r="D165" s="52"/>
      <c r="E165" s="52"/>
    </row>
    <row r="166" spans="1:5">
      <c r="A166" s="52"/>
      <c r="B166" s="52"/>
      <c r="C166" s="52"/>
      <c r="D166" s="52"/>
      <c r="E166" s="52"/>
    </row>
    <row r="167" spans="1:5">
      <c r="A167" s="52"/>
      <c r="B167" s="52"/>
      <c r="C167" s="52"/>
      <c r="D167" s="52"/>
      <c r="E167" s="52"/>
    </row>
    <row r="168" spans="1:5">
      <c r="A168" s="52"/>
      <c r="B168" s="52"/>
      <c r="C168" s="52"/>
      <c r="D168" s="52"/>
      <c r="E168" s="52"/>
    </row>
    <row r="169" spans="1:5">
      <c r="A169" s="52"/>
      <c r="B169" s="52"/>
      <c r="C169" s="52"/>
      <c r="D169" s="52"/>
      <c r="E169" s="52"/>
    </row>
  </sheetData>
  <mergeCells count="15">
    <mergeCell ref="A1:F1"/>
    <mergeCell ref="A32:F32"/>
    <mergeCell ref="M6:R6"/>
    <mergeCell ref="A27:F27"/>
    <mergeCell ref="A2:F2"/>
    <mergeCell ref="A3:A5"/>
    <mergeCell ref="C5:F5"/>
    <mergeCell ref="A6:F6"/>
    <mergeCell ref="N9:R9"/>
    <mergeCell ref="M11:R11"/>
    <mergeCell ref="A14:F14"/>
    <mergeCell ref="A19:F19"/>
    <mergeCell ref="A23:F23"/>
    <mergeCell ref="B3:C4"/>
    <mergeCell ref="D3:F3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3"/>
  <sheetViews>
    <sheetView tabSelected="1" workbookViewId="0">
      <selection activeCell="H8" sqref="H8"/>
    </sheetView>
  </sheetViews>
  <sheetFormatPr baseColWidth="10" defaultRowHeight="15"/>
  <cols>
    <col min="1" max="1" width="56.42578125" style="181" bestFit="1" customWidth="1"/>
    <col min="2" max="8" width="7.140625" style="181" customWidth="1"/>
    <col min="9" max="16" width="7" style="181" customWidth="1"/>
    <col min="17" max="16384" width="11.42578125" style="181"/>
  </cols>
  <sheetData>
    <row r="1" spans="1:17" ht="24" customHeight="1">
      <c r="A1" s="318" t="s">
        <v>245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</row>
    <row r="2" spans="1:17">
      <c r="A2" s="323" t="s">
        <v>230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</row>
    <row r="3" spans="1:17" ht="15" customHeight="1">
      <c r="A3" s="366" t="s">
        <v>143</v>
      </c>
      <c r="B3" s="53">
        <v>2001</v>
      </c>
      <c r="C3" s="53">
        <v>2003</v>
      </c>
      <c r="D3" s="53">
        <v>2005</v>
      </c>
      <c r="E3" s="53">
        <v>2007</v>
      </c>
      <c r="F3" s="53">
        <v>2008</v>
      </c>
      <c r="G3" s="53">
        <v>2009</v>
      </c>
      <c r="H3" s="53">
        <v>2010</v>
      </c>
      <c r="I3" s="53">
        <v>2011</v>
      </c>
      <c r="J3" s="53">
        <v>2012</v>
      </c>
      <c r="K3" s="53">
        <v>2013</v>
      </c>
      <c r="L3" s="53">
        <v>2014</v>
      </c>
      <c r="M3" s="54">
        <v>2015</v>
      </c>
      <c r="N3" s="53">
        <v>2016</v>
      </c>
      <c r="O3" s="54">
        <v>2017</v>
      </c>
      <c r="P3" s="54">
        <v>2018</v>
      </c>
    </row>
    <row r="4" spans="1:17" ht="12.75" customHeight="1">
      <c r="A4" s="367"/>
      <c r="B4" s="368" t="s">
        <v>15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369"/>
      <c r="Q4" s="185"/>
    </row>
    <row r="5" spans="1:17" ht="12.75" customHeight="1">
      <c r="A5" s="55" t="s">
        <v>16</v>
      </c>
      <c r="B5" s="120">
        <v>36</v>
      </c>
      <c r="C5" s="57">
        <v>42</v>
      </c>
      <c r="D5" s="56">
        <v>43</v>
      </c>
      <c r="E5" s="56">
        <v>45</v>
      </c>
      <c r="F5" s="56">
        <v>49</v>
      </c>
      <c r="G5" s="120">
        <v>45</v>
      </c>
      <c r="H5" s="57">
        <v>44</v>
      </c>
      <c r="I5" s="56">
        <v>53</v>
      </c>
      <c r="J5" s="120">
        <v>53</v>
      </c>
      <c r="K5" s="57">
        <v>52</v>
      </c>
      <c r="L5" s="120">
        <v>54</v>
      </c>
      <c r="M5" s="57">
        <v>53</v>
      </c>
      <c r="N5" s="120">
        <v>53</v>
      </c>
      <c r="O5" s="57">
        <v>53</v>
      </c>
      <c r="P5" s="56">
        <v>54</v>
      </c>
    </row>
    <row r="6" spans="1:17" ht="12.75" customHeight="1">
      <c r="A6" s="356" t="s">
        <v>144</v>
      </c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</row>
    <row r="7" spans="1:17" ht="12.75" customHeight="1">
      <c r="A7" s="58" t="s">
        <v>145</v>
      </c>
      <c r="B7" s="59">
        <v>28</v>
      </c>
      <c r="C7" s="59">
        <v>34</v>
      </c>
      <c r="D7" s="59">
        <v>34</v>
      </c>
      <c r="E7" s="59">
        <v>37</v>
      </c>
      <c r="F7" s="59">
        <v>40</v>
      </c>
      <c r="G7" s="60">
        <v>36</v>
      </c>
      <c r="H7" s="60">
        <v>35</v>
      </c>
      <c r="I7" s="59">
        <v>44</v>
      </c>
      <c r="J7" s="59">
        <v>44</v>
      </c>
      <c r="K7" s="59">
        <v>43</v>
      </c>
      <c r="L7" s="59">
        <v>44</v>
      </c>
      <c r="M7" s="61">
        <v>43</v>
      </c>
      <c r="N7" s="59">
        <v>44</v>
      </c>
      <c r="O7" s="61">
        <v>43</v>
      </c>
      <c r="P7" s="61">
        <v>44</v>
      </c>
    </row>
    <row r="8" spans="1:17" ht="12.75" customHeight="1">
      <c r="A8" s="62" t="s">
        <v>146</v>
      </c>
      <c r="B8" s="63">
        <v>57</v>
      </c>
      <c r="C8" s="63">
        <v>59</v>
      </c>
      <c r="D8" s="63">
        <v>62</v>
      </c>
      <c r="E8" s="63">
        <v>63</v>
      </c>
      <c r="F8" s="63">
        <v>68</v>
      </c>
      <c r="G8" s="64">
        <v>62</v>
      </c>
      <c r="H8" s="64">
        <v>62</v>
      </c>
      <c r="I8" s="63">
        <v>69</v>
      </c>
      <c r="J8" s="63">
        <v>70</v>
      </c>
      <c r="K8" s="63">
        <v>69</v>
      </c>
      <c r="L8" s="63">
        <v>70</v>
      </c>
      <c r="M8" s="65">
        <v>70</v>
      </c>
      <c r="N8" s="63">
        <v>68</v>
      </c>
      <c r="O8" s="65">
        <v>69</v>
      </c>
      <c r="P8" s="65">
        <v>73</v>
      </c>
    </row>
    <row r="9" spans="1:17" ht="12.75" customHeight="1">
      <c r="A9" s="58" t="s">
        <v>147</v>
      </c>
      <c r="B9" s="59">
        <v>79</v>
      </c>
      <c r="C9" s="59">
        <v>84</v>
      </c>
      <c r="D9" s="59">
        <v>83</v>
      </c>
      <c r="E9" s="59">
        <v>85</v>
      </c>
      <c r="F9" s="59">
        <v>87</v>
      </c>
      <c r="G9" s="60">
        <v>81</v>
      </c>
      <c r="H9" s="60">
        <v>83</v>
      </c>
      <c r="I9" s="59">
        <v>91</v>
      </c>
      <c r="J9" s="59">
        <v>90</v>
      </c>
      <c r="K9" s="59">
        <v>90</v>
      </c>
      <c r="L9" s="59">
        <v>91</v>
      </c>
      <c r="M9" s="61">
        <v>89</v>
      </c>
      <c r="N9" s="59">
        <v>90</v>
      </c>
      <c r="O9" s="61">
        <v>89</v>
      </c>
      <c r="P9" s="61">
        <v>92</v>
      </c>
    </row>
    <row r="10" spans="1:17" ht="12.75" customHeight="1">
      <c r="A10" s="66" t="s">
        <v>148</v>
      </c>
      <c r="B10" s="67">
        <v>94</v>
      </c>
      <c r="C10" s="67">
        <v>95</v>
      </c>
      <c r="D10" s="67">
        <v>96</v>
      </c>
      <c r="E10" s="67">
        <v>95</v>
      </c>
      <c r="F10" s="67">
        <v>97</v>
      </c>
      <c r="G10" s="68">
        <v>94</v>
      </c>
      <c r="H10" s="68">
        <v>95</v>
      </c>
      <c r="I10" s="67">
        <v>97</v>
      </c>
      <c r="J10" s="67">
        <v>97</v>
      </c>
      <c r="K10" s="67">
        <v>98</v>
      </c>
      <c r="L10" s="67">
        <v>98</v>
      </c>
      <c r="M10" s="69">
        <v>97</v>
      </c>
      <c r="N10" s="67">
        <v>97</v>
      </c>
      <c r="O10" s="69">
        <v>96</v>
      </c>
      <c r="P10" s="69">
        <v>97</v>
      </c>
    </row>
    <row r="11" spans="1:17" ht="12.75" customHeight="1">
      <c r="A11" s="356" t="s">
        <v>149</v>
      </c>
      <c r="B11" s="356"/>
      <c r="C11" s="356"/>
      <c r="D11" s="356"/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356"/>
      <c r="P11" s="356"/>
    </row>
    <row r="12" spans="1:17" ht="12.75" customHeight="1">
      <c r="A12" s="58" t="s">
        <v>150</v>
      </c>
      <c r="B12" s="70" t="s">
        <v>151</v>
      </c>
      <c r="C12" s="70" t="s">
        <v>151</v>
      </c>
      <c r="D12" s="70" t="s">
        <v>151</v>
      </c>
      <c r="E12" s="70" t="s">
        <v>151</v>
      </c>
      <c r="F12" s="70" t="s">
        <v>151</v>
      </c>
      <c r="G12" s="60">
        <v>55.71</v>
      </c>
      <c r="H12" s="60">
        <v>56.79</v>
      </c>
      <c r="I12" s="60">
        <v>71.37</v>
      </c>
      <c r="J12" s="60">
        <v>61.35</v>
      </c>
      <c r="K12" s="60">
        <v>66.83</v>
      </c>
      <c r="L12" s="60">
        <v>67.7</v>
      </c>
      <c r="M12" s="60">
        <v>70.27</v>
      </c>
      <c r="N12" s="60">
        <v>69.510000000000005</v>
      </c>
      <c r="O12" s="71">
        <v>82.82</v>
      </c>
      <c r="P12" s="71">
        <v>70</v>
      </c>
    </row>
    <row r="13" spans="1:17" ht="12.75" customHeight="1">
      <c r="A13" s="62" t="s">
        <v>152</v>
      </c>
      <c r="B13" s="72" t="s">
        <v>151</v>
      </c>
      <c r="C13" s="72" t="s">
        <v>151</v>
      </c>
      <c r="D13" s="72" t="s">
        <v>151</v>
      </c>
      <c r="E13" s="72" t="s">
        <v>151</v>
      </c>
      <c r="F13" s="72" t="s">
        <v>151</v>
      </c>
      <c r="G13" s="64">
        <v>31.69</v>
      </c>
      <c r="H13" s="64">
        <v>27.53</v>
      </c>
      <c r="I13" s="64">
        <v>31.91</v>
      </c>
      <c r="J13" s="64">
        <v>42.55</v>
      </c>
      <c r="K13" s="64">
        <v>47.76</v>
      </c>
      <c r="L13" s="64">
        <v>49.45</v>
      </c>
      <c r="M13" s="64">
        <v>37.630000000000003</v>
      </c>
      <c r="N13" s="64">
        <v>42.07</v>
      </c>
      <c r="O13" s="73">
        <v>42.83</v>
      </c>
      <c r="P13" s="73">
        <v>46</v>
      </c>
    </row>
    <row r="14" spans="1:17" ht="12.75" customHeight="1">
      <c r="A14" s="58" t="s">
        <v>320</v>
      </c>
      <c r="B14" s="70" t="s">
        <v>151</v>
      </c>
      <c r="C14" s="70" t="s">
        <v>151</v>
      </c>
      <c r="D14" s="70" t="s">
        <v>151</v>
      </c>
      <c r="E14" s="70" t="s">
        <v>151</v>
      </c>
      <c r="F14" s="70" t="s">
        <v>151</v>
      </c>
      <c r="G14" s="60">
        <v>41.88</v>
      </c>
      <c r="H14" s="60">
        <v>43</v>
      </c>
      <c r="I14" s="60">
        <v>52.63</v>
      </c>
      <c r="J14" s="60">
        <v>50.42</v>
      </c>
      <c r="K14" s="60">
        <v>51.42</v>
      </c>
      <c r="L14" s="60">
        <v>50.68</v>
      </c>
      <c r="M14" s="60">
        <v>58.35</v>
      </c>
      <c r="N14" s="60">
        <v>51.26</v>
      </c>
      <c r="O14" s="71">
        <v>53.35</v>
      </c>
      <c r="P14" s="71">
        <v>54</v>
      </c>
    </row>
    <row r="15" spans="1:17" ht="12.75" customHeight="1">
      <c r="A15" s="62" t="s">
        <v>153</v>
      </c>
      <c r="B15" s="72" t="s">
        <v>151</v>
      </c>
      <c r="C15" s="72" t="s">
        <v>151</v>
      </c>
      <c r="D15" s="72" t="s">
        <v>151</v>
      </c>
      <c r="E15" s="72" t="s">
        <v>151</v>
      </c>
      <c r="F15" s="72" t="s">
        <v>151</v>
      </c>
      <c r="G15" s="64">
        <v>54.48</v>
      </c>
      <c r="H15" s="64">
        <v>47.72</v>
      </c>
      <c r="I15" s="64">
        <v>54.16</v>
      </c>
      <c r="J15" s="64">
        <v>57.55</v>
      </c>
      <c r="K15" s="64">
        <v>55.56</v>
      </c>
      <c r="L15" s="64">
        <v>56.26</v>
      </c>
      <c r="M15" s="64">
        <v>59.59</v>
      </c>
      <c r="N15" s="64">
        <v>65.08</v>
      </c>
      <c r="O15" s="73">
        <v>54.74</v>
      </c>
      <c r="P15" s="73">
        <v>54</v>
      </c>
    </row>
    <row r="16" spans="1:17" ht="12.75" customHeight="1">
      <c r="A16" s="58" t="s">
        <v>321</v>
      </c>
      <c r="B16" s="70" t="s">
        <v>151</v>
      </c>
      <c r="C16" s="70" t="s">
        <v>151</v>
      </c>
      <c r="D16" s="70" t="s">
        <v>151</v>
      </c>
      <c r="E16" s="70" t="s">
        <v>151</v>
      </c>
      <c r="F16" s="70" t="s">
        <v>151</v>
      </c>
      <c r="G16" s="60">
        <v>43.59</v>
      </c>
      <c r="H16" s="60">
        <v>38.340000000000003</v>
      </c>
      <c r="I16" s="60">
        <v>48.37</v>
      </c>
      <c r="J16" s="60">
        <v>48.58</v>
      </c>
      <c r="K16" s="60">
        <v>56.42</v>
      </c>
      <c r="L16" s="60">
        <v>55.75</v>
      </c>
      <c r="M16" s="60">
        <v>57.31</v>
      </c>
      <c r="N16" s="60">
        <v>61.11</v>
      </c>
      <c r="O16" s="71">
        <v>51.5</v>
      </c>
      <c r="P16" s="71">
        <v>53</v>
      </c>
    </row>
    <row r="17" spans="1:16" ht="12.75" customHeight="1">
      <c r="A17" s="62" t="s">
        <v>322</v>
      </c>
      <c r="B17" s="72" t="s">
        <v>151</v>
      </c>
      <c r="C17" s="72" t="s">
        <v>151</v>
      </c>
      <c r="D17" s="72" t="s">
        <v>151</v>
      </c>
      <c r="E17" s="72" t="s">
        <v>151</v>
      </c>
      <c r="F17" s="72" t="s">
        <v>151</v>
      </c>
      <c r="G17" s="64">
        <v>80.53</v>
      </c>
      <c r="H17" s="64">
        <v>82.05</v>
      </c>
      <c r="I17" s="64">
        <v>80.84</v>
      </c>
      <c r="J17" s="64">
        <v>81.5</v>
      </c>
      <c r="K17" s="64">
        <v>85.66</v>
      </c>
      <c r="L17" s="64">
        <v>84.7</v>
      </c>
      <c r="M17" s="64">
        <v>76.069999999999993</v>
      </c>
      <c r="N17" s="64">
        <v>85.47</v>
      </c>
      <c r="O17" s="73">
        <v>86.68</v>
      </c>
      <c r="P17" s="73">
        <v>85</v>
      </c>
    </row>
    <row r="18" spans="1:16" ht="12.75" customHeight="1">
      <c r="A18" s="58" t="s">
        <v>154</v>
      </c>
      <c r="B18" s="70" t="s">
        <v>151</v>
      </c>
      <c r="C18" s="70" t="s">
        <v>151</v>
      </c>
      <c r="D18" s="70" t="s">
        <v>151</v>
      </c>
      <c r="E18" s="70" t="s">
        <v>151</v>
      </c>
      <c r="F18" s="70" t="s">
        <v>151</v>
      </c>
      <c r="G18" s="60">
        <v>25.91</v>
      </c>
      <c r="H18" s="60">
        <v>26.95</v>
      </c>
      <c r="I18" s="60">
        <v>39.68</v>
      </c>
      <c r="J18" s="60">
        <v>42.08</v>
      </c>
      <c r="K18" s="60">
        <v>41.64</v>
      </c>
      <c r="L18" s="60">
        <v>44.28</v>
      </c>
      <c r="M18" s="60">
        <v>42.75</v>
      </c>
      <c r="N18" s="60">
        <v>42.29</v>
      </c>
      <c r="O18" s="71">
        <v>41.52</v>
      </c>
      <c r="P18" s="71">
        <v>38</v>
      </c>
    </row>
    <row r="19" spans="1:16" ht="12.75" customHeight="1">
      <c r="A19" s="62" t="s">
        <v>155</v>
      </c>
      <c r="B19" s="72" t="s">
        <v>151</v>
      </c>
      <c r="C19" s="72" t="s">
        <v>151</v>
      </c>
      <c r="D19" s="72" t="s">
        <v>151</v>
      </c>
      <c r="E19" s="72" t="s">
        <v>151</v>
      </c>
      <c r="F19" s="72" t="s">
        <v>151</v>
      </c>
      <c r="G19" s="64">
        <v>27.64</v>
      </c>
      <c r="H19" s="64">
        <v>25.51</v>
      </c>
      <c r="I19" s="64">
        <v>34.369999999999997</v>
      </c>
      <c r="J19" s="64">
        <v>33.229999999999997</v>
      </c>
      <c r="K19" s="64">
        <v>23.77</v>
      </c>
      <c r="L19" s="64">
        <v>31.95</v>
      </c>
      <c r="M19" s="64">
        <v>33.85</v>
      </c>
      <c r="N19" s="64">
        <v>32.729999999999997</v>
      </c>
      <c r="O19" s="73">
        <v>30.78</v>
      </c>
      <c r="P19" s="73">
        <v>34</v>
      </c>
    </row>
    <row r="20" spans="1:16" ht="12.75" customHeight="1">
      <c r="A20" s="58" t="s">
        <v>156</v>
      </c>
      <c r="B20" s="70" t="s">
        <v>151</v>
      </c>
      <c r="C20" s="70" t="s">
        <v>151</v>
      </c>
      <c r="D20" s="70" t="s">
        <v>151</v>
      </c>
      <c r="E20" s="70" t="s">
        <v>151</v>
      </c>
      <c r="F20" s="70" t="s">
        <v>151</v>
      </c>
      <c r="G20" s="60">
        <v>39.299999999999997</v>
      </c>
      <c r="H20" s="60">
        <v>42.04</v>
      </c>
      <c r="I20" s="60">
        <v>50.47</v>
      </c>
      <c r="J20" s="60">
        <v>53.29</v>
      </c>
      <c r="K20" s="60">
        <v>51.65</v>
      </c>
      <c r="L20" s="60">
        <v>50.32</v>
      </c>
      <c r="M20" s="60">
        <v>55.02</v>
      </c>
      <c r="N20" s="60">
        <v>53.61</v>
      </c>
      <c r="O20" s="71">
        <v>58.24</v>
      </c>
      <c r="P20" s="71">
        <v>60</v>
      </c>
    </row>
    <row r="21" spans="1:16" ht="12.75" customHeight="1">
      <c r="A21" s="62" t="s">
        <v>157</v>
      </c>
      <c r="B21" s="72" t="s">
        <v>151</v>
      </c>
      <c r="C21" s="72" t="s">
        <v>151</v>
      </c>
      <c r="D21" s="72" t="s">
        <v>151</v>
      </c>
      <c r="E21" s="72" t="s">
        <v>151</v>
      </c>
      <c r="F21" s="72" t="s">
        <v>151</v>
      </c>
      <c r="G21" s="64">
        <v>28.93</v>
      </c>
      <c r="H21" s="64">
        <v>30.37</v>
      </c>
      <c r="I21" s="64">
        <v>38.82</v>
      </c>
      <c r="J21" s="64">
        <v>41.84</v>
      </c>
      <c r="K21" s="64">
        <v>40.61</v>
      </c>
      <c r="L21" s="64">
        <v>41.49</v>
      </c>
      <c r="M21" s="64">
        <v>40.49</v>
      </c>
      <c r="N21" s="64">
        <v>43.65</v>
      </c>
      <c r="O21" s="73">
        <v>40.89</v>
      </c>
      <c r="P21" s="73">
        <v>41</v>
      </c>
    </row>
    <row r="22" spans="1:16" ht="12.75" customHeight="1">
      <c r="A22" s="58" t="s">
        <v>158</v>
      </c>
      <c r="B22" s="70" t="s">
        <v>151</v>
      </c>
      <c r="C22" s="70" t="s">
        <v>151</v>
      </c>
      <c r="D22" s="70" t="s">
        <v>151</v>
      </c>
      <c r="E22" s="70" t="s">
        <v>151</v>
      </c>
      <c r="F22" s="70" t="s">
        <v>151</v>
      </c>
      <c r="G22" s="60">
        <v>42.86</v>
      </c>
      <c r="H22" s="60">
        <v>41.96</v>
      </c>
      <c r="I22" s="60">
        <v>50.43</v>
      </c>
      <c r="J22" s="60">
        <v>50.95</v>
      </c>
      <c r="K22" s="60">
        <v>47.84</v>
      </c>
      <c r="L22" s="60">
        <v>49.63</v>
      </c>
      <c r="M22" s="60">
        <v>46.76</v>
      </c>
      <c r="N22" s="60">
        <v>47.16</v>
      </c>
      <c r="O22" s="71">
        <v>49.53</v>
      </c>
      <c r="P22" s="71">
        <v>49</v>
      </c>
    </row>
    <row r="23" spans="1:16" ht="12.75" customHeight="1">
      <c r="A23" s="62" t="s">
        <v>159</v>
      </c>
      <c r="B23" s="72" t="s">
        <v>151</v>
      </c>
      <c r="C23" s="72" t="s">
        <v>151</v>
      </c>
      <c r="D23" s="72" t="s">
        <v>151</v>
      </c>
      <c r="E23" s="72" t="s">
        <v>151</v>
      </c>
      <c r="F23" s="72" t="s">
        <v>151</v>
      </c>
      <c r="G23" s="64">
        <v>25.96</v>
      </c>
      <c r="H23" s="64">
        <v>32.770000000000003</v>
      </c>
      <c r="I23" s="64">
        <v>42.87</v>
      </c>
      <c r="J23" s="64">
        <v>46.9</v>
      </c>
      <c r="K23" s="64">
        <v>44.72</v>
      </c>
      <c r="L23" s="64">
        <v>54.43</v>
      </c>
      <c r="M23" s="64">
        <v>41.7</v>
      </c>
      <c r="N23" s="64">
        <v>40.21</v>
      </c>
      <c r="O23" s="73">
        <v>41.4</v>
      </c>
      <c r="P23" s="73">
        <v>46</v>
      </c>
    </row>
    <row r="24" spans="1:16" ht="12.75" customHeight="1">
      <c r="A24" s="58" t="s">
        <v>160</v>
      </c>
      <c r="B24" s="70" t="s">
        <v>151</v>
      </c>
      <c r="C24" s="70" t="s">
        <v>151</v>
      </c>
      <c r="D24" s="70" t="s">
        <v>151</v>
      </c>
      <c r="E24" s="70" t="s">
        <v>151</v>
      </c>
      <c r="F24" s="70" t="s">
        <v>151</v>
      </c>
      <c r="G24" s="60">
        <v>13.4</v>
      </c>
      <c r="H24" s="60">
        <v>14.31</v>
      </c>
      <c r="I24" s="60">
        <v>16.45</v>
      </c>
      <c r="J24" s="60">
        <v>15.35</v>
      </c>
      <c r="K24" s="60">
        <v>17.39</v>
      </c>
      <c r="L24" s="60">
        <v>20.68</v>
      </c>
      <c r="M24" s="60">
        <v>19.22</v>
      </c>
      <c r="N24" s="60">
        <v>17.7</v>
      </c>
      <c r="O24" s="71">
        <v>17.04</v>
      </c>
      <c r="P24" s="71">
        <v>20</v>
      </c>
    </row>
    <row r="25" spans="1:16" ht="12.75" customHeight="1">
      <c r="A25" s="62" t="s">
        <v>323</v>
      </c>
      <c r="B25" s="72" t="s">
        <v>151</v>
      </c>
      <c r="C25" s="72" t="s">
        <v>151</v>
      </c>
      <c r="D25" s="72" t="s">
        <v>151</v>
      </c>
      <c r="E25" s="72" t="s">
        <v>151</v>
      </c>
      <c r="F25" s="72" t="s">
        <v>151</v>
      </c>
      <c r="G25" s="64">
        <v>61.83</v>
      </c>
      <c r="H25" s="64">
        <v>64.040000000000006</v>
      </c>
      <c r="I25" s="64">
        <v>74.94</v>
      </c>
      <c r="J25" s="64">
        <v>71.94</v>
      </c>
      <c r="K25" s="64">
        <v>72.06</v>
      </c>
      <c r="L25" s="64">
        <v>74.3</v>
      </c>
      <c r="M25" s="64">
        <v>75.16</v>
      </c>
      <c r="N25" s="64">
        <v>72.61</v>
      </c>
      <c r="O25" s="73">
        <v>74.44</v>
      </c>
      <c r="P25" s="73">
        <v>72</v>
      </c>
    </row>
    <row r="26" spans="1:16" ht="12.75" customHeight="1">
      <c r="A26" s="58" t="s">
        <v>324</v>
      </c>
      <c r="B26" s="70" t="s">
        <v>151</v>
      </c>
      <c r="C26" s="70" t="s">
        <v>151</v>
      </c>
      <c r="D26" s="70" t="s">
        <v>151</v>
      </c>
      <c r="E26" s="70" t="s">
        <v>151</v>
      </c>
      <c r="F26" s="70" t="s">
        <v>151</v>
      </c>
      <c r="G26" s="60">
        <v>50.18</v>
      </c>
      <c r="H26" s="60">
        <v>46.12</v>
      </c>
      <c r="I26" s="60">
        <v>57.81</v>
      </c>
      <c r="J26" s="60">
        <v>56.63</v>
      </c>
      <c r="K26" s="60">
        <v>55.92</v>
      </c>
      <c r="L26" s="60">
        <v>55.95</v>
      </c>
      <c r="M26" s="60">
        <v>55.68</v>
      </c>
      <c r="N26" s="60">
        <v>57.12</v>
      </c>
      <c r="O26" s="71">
        <v>58.98</v>
      </c>
      <c r="P26" s="71">
        <v>61</v>
      </c>
    </row>
    <row r="27" spans="1:16" ht="12.75" customHeight="1">
      <c r="A27" s="62" t="s">
        <v>161</v>
      </c>
      <c r="B27" s="72" t="s">
        <v>151</v>
      </c>
      <c r="C27" s="72" t="s">
        <v>151</v>
      </c>
      <c r="D27" s="72" t="s">
        <v>151</v>
      </c>
      <c r="E27" s="72" t="s">
        <v>151</v>
      </c>
      <c r="F27" s="72" t="s">
        <v>151</v>
      </c>
      <c r="G27" s="64">
        <v>76.989999999999995</v>
      </c>
      <c r="H27" s="64">
        <v>81.400000000000006</v>
      </c>
      <c r="I27" s="64">
        <v>84.47</v>
      </c>
      <c r="J27" s="64">
        <v>82.23</v>
      </c>
      <c r="K27" s="64">
        <v>82.08</v>
      </c>
      <c r="L27" s="64">
        <v>82.3</v>
      </c>
      <c r="M27" s="64">
        <v>81</v>
      </c>
      <c r="N27" s="64">
        <v>81.64</v>
      </c>
      <c r="O27" s="73">
        <v>80.25</v>
      </c>
      <c r="P27" s="73">
        <v>87</v>
      </c>
    </row>
    <row r="28" spans="1:16" ht="12.75" customHeight="1">
      <c r="A28" s="58" t="s">
        <v>162</v>
      </c>
      <c r="B28" s="70" t="s">
        <v>151</v>
      </c>
      <c r="C28" s="70" t="s">
        <v>151</v>
      </c>
      <c r="D28" s="70" t="s">
        <v>151</v>
      </c>
      <c r="E28" s="70" t="s">
        <v>151</v>
      </c>
      <c r="F28" s="70" t="s">
        <v>151</v>
      </c>
      <c r="G28" s="60">
        <v>72.92</v>
      </c>
      <c r="H28" s="60">
        <v>72.42</v>
      </c>
      <c r="I28" s="60">
        <v>81.33</v>
      </c>
      <c r="J28" s="60">
        <v>80.03</v>
      </c>
      <c r="K28" s="60">
        <v>79.959999999999994</v>
      </c>
      <c r="L28" s="60">
        <v>82.02</v>
      </c>
      <c r="M28" s="60">
        <v>83.38</v>
      </c>
      <c r="N28" s="60">
        <v>80.78</v>
      </c>
      <c r="O28" s="71">
        <v>79.16</v>
      </c>
      <c r="P28" s="71">
        <v>81</v>
      </c>
    </row>
    <row r="29" spans="1:16" ht="12.75" customHeight="1">
      <c r="A29" s="66" t="s">
        <v>163</v>
      </c>
      <c r="B29" s="74" t="s">
        <v>151</v>
      </c>
      <c r="C29" s="74" t="s">
        <v>151</v>
      </c>
      <c r="D29" s="74" t="s">
        <v>151</v>
      </c>
      <c r="E29" s="74" t="s">
        <v>151</v>
      </c>
      <c r="F29" s="74" t="s">
        <v>151</v>
      </c>
      <c r="G29" s="68">
        <v>46.04</v>
      </c>
      <c r="H29" s="68">
        <v>43.38</v>
      </c>
      <c r="I29" s="68">
        <v>50.59</v>
      </c>
      <c r="J29" s="68">
        <v>54.96</v>
      </c>
      <c r="K29" s="68">
        <v>48.5</v>
      </c>
      <c r="L29" s="68">
        <v>49.27</v>
      </c>
      <c r="M29" s="68">
        <v>49.14</v>
      </c>
      <c r="N29" s="68">
        <v>53.06</v>
      </c>
      <c r="O29" s="75">
        <v>45.93</v>
      </c>
      <c r="P29" s="75">
        <v>54</v>
      </c>
    </row>
    <row r="30" spans="1:16" ht="12.75" customHeight="1">
      <c r="A30" s="356" t="s">
        <v>164</v>
      </c>
      <c r="B30" s="356"/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6"/>
      <c r="O30" s="356"/>
      <c r="P30" s="356"/>
    </row>
    <row r="31" spans="1:16" ht="12.75" customHeight="1">
      <c r="A31" s="58" t="s">
        <v>337</v>
      </c>
      <c r="B31" s="59">
        <v>31</v>
      </c>
      <c r="C31" s="59">
        <v>35</v>
      </c>
      <c r="D31" s="70" t="s">
        <v>151</v>
      </c>
      <c r="E31" s="70" t="s">
        <v>151</v>
      </c>
      <c r="F31" s="59">
        <v>48</v>
      </c>
      <c r="G31" s="70" t="s">
        <v>151</v>
      </c>
      <c r="H31" s="60">
        <v>41</v>
      </c>
      <c r="I31" s="70" t="s">
        <v>151</v>
      </c>
      <c r="J31" s="60">
        <v>48</v>
      </c>
      <c r="K31" s="70" t="s">
        <v>151</v>
      </c>
      <c r="L31" s="60">
        <v>48</v>
      </c>
      <c r="M31" s="70" t="s">
        <v>151</v>
      </c>
      <c r="N31" s="60">
        <v>51</v>
      </c>
      <c r="O31" s="76" t="s">
        <v>151</v>
      </c>
      <c r="P31" s="61">
        <v>51</v>
      </c>
    </row>
    <row r="32" spans="1:16" ht="12.75" customHeight="1">
      <c r="A32" s="62" t="s">
        <v>338</v>
      </c>
      <c r="B32" s="63">
        <v>28</v>
      </c>
      <c r="C32" s="63">
        <v>35</v>
      </c>
      <c r="D32" s="72" t="s">
        <v>151</v>
      </c>
      <c r="E32" s="72" t="s">
        <v>151</v>
      </c>
      <c r="F32" s="63">
        <v>44</v>
      </c>
      <c r="G32" s="72" t="s">
        <v>151</v>
      </c>
      <c r="H32" s="64">
        <v>38</v>
      </c>
      <c r="I32" s="72" t="s">
        <v>151</v>
      </c>
      <c r="J32" s="64">
        <v>48</v>
      </c>
      <c r="K32" s="72" t="s">
        <v>151</v>
      </c>
      <c r="L32" s="64">
        <v>48</v>
      </c>
      <c r="M32" s="72" t="s">
        <v>151</v>
      </c>
      <c r="N32" s="64">
        <v>46</v>
      </c>
      <c r="O32" s="77" t="s">
        <v>151</v>
      </c>
      <c r="P32" s="65">
        <v>49</v>
      </c>
    </row>
    <row r="33" spans="1:21" ht="12.75" customHeight="1">
      <c r="A33" s="58" t="s">
        <v>339</v>
      </c>
      <c r="B33" s="59">
        <v>44</v>
      </c>
      <c r="C33" s="59">
        <v>46</v>
      </c>
      <c r="D33" s="70" t="s">
        <v>151</v>
      </c>
      <c r="E33" s="70" t="s">
        <v>151</v>
      </c>
      <c r="F33" s="59">
        <v>53</v>
      </c>
      <c r="G33" s="70" t="s">
        <v>151</v>
      </c>
      <c r="H33" s="60">
        <v>51</v>
      </c>
      <c r="I33" s="70" t="s">
        <v>151</v>
      </c>
      <c r="J33" s="60">
        <v>58</v>
      </c>
      <c r="K33" s="70" t="s">
        <v>151</v>
      </c>
      <c r="L33" s="60">
        <v>59</v>
      </c>
      <c r="M33" s="70" t="s">
        <v>151</v>
      </c>
      <c r="N33" s="60">
        <v>57</v>
      </c>
      <c r="O33" s="76" t="s">
        <v>151</v>
      </c>
      <c r="P33" s="61">
        <v>60</v>
      </c>
    </row>
    <row r="34" spans="1:21" ht="12.75" customHeight="1">
      <c r="A34" s="66" t="s">
        <v>340</v>
      </c>
      <c r="B34" s="67">
        <v>37</v>
      </c>
      <c r="C34" s="67">
        <v>44</v>
      </c>
      <c r="D34" s="74" t="s">
        <v>151</v>
      </c>
      <c r="E34" s="74" t="s">
        <v>151</v>
      </c>
      <c r="F34" s="67">
        <v>50</v>
      </c>
      <c r="G34" s="74" t="s">
        <v>151</v>
      </c>
      <c r="H34" s="68">
        <v>45</v>
      </c>
      <c r="I34" s="74" t="s">
        <v>151</v>
      </c>
      <c r="J34" s="68">
        <v>55</v>
      </c>
      <c r="K34" s="74" t="s">
        <v>151</v>
      </c>
      <c r="L34" s="68">
        <v>57</v>
      </c>
      <c r="M34" s="74" t="s">
        <v>151</v>
      </c>
      <c r="N34" s="68">
        <v>56</v>
      </c>
      <c r="O34" s="78" t="s">
        <v>151</v>
      </c>
      <c r="P34" s="69">
        <v>57</v>
      </c>
    </row>
    <row r="35" spans="1:21" ht="12.75" customHeight="1">
      <c r="A35" s="356" t="s">
        <v>231</v>
      </c>
      <c r="B35" s="356"/>
      <c r="C35" s="356"/>
      <c r="D35" s="356"/>
      <c r="E35" s="356"/>
      <c r="F35" s="356"/>
      <c r="G35" s="356"/>
      <c r="H35" s="356"/>
      <c r="I35" s="356"/>
      <c r="J35" s="356"/>
      <c r="K35" s="356"/>
      <c r="L35" s="356"/>
      <c r="M35" s="356"/>
      <c r="N35" s="356"/>
      <c r="O35" s="356"/>
      <c r="P35" s="356"/>
    </row>
    <row r="36" spans="1:21" ht="12.75" customHeight="1">
      <c r="A36" s="58" t="s">
        <v>337</v>
      </c>
      <c r="B36" s="59" t="s">
        <v>151</v>
      </c>
      <c r="C36" s="59" t="s">
        <v>151</v>
      </c>
      <c r="D36" s="59" t="s">
        <v>151</v>
      </c>
      <c r="E36" s="59">
        <v>50</v>
      </c>
      <c r="F36" s="59">
        <v>53</v>
      </c>
      <c r="G36" s="59">
        <v>49</v>
      </c>
      <c r="H36" s="60">
        <v>49</v>
      </c>
      <c r="I36" s="59">
        <v>58</v>
      </c>
      <c r="J36" s="60">
        <v>59</v>
      </c>
      <c r="K36" s="59">
        <v>58</v>
      </c>
      <c r="L36" s="60">
        <v>59</v>
      </c>
      <c r="M36" s="59">
        <v>59</v>
      </c>
      <c r="N36" s="60">
        <v>59</v>
      </c>
      <c r="O36" s="61">
        <v>59</v>
      </c>
      <c r="P36" s="61">
        <v>60</v>
      </c>
    </row>
    <row r="37" spans="1:21" ht="12.75" customHeight="1">
      <c r="A37" s="62" t="s">
        <v>338</v>
      </c>
      <c r="B37" s="63" t="s">
        <v>151</v>
      </c>
      <c r="C37" s="63" t="s">
        <v>151</v>
      </c>
      <c r="D37" s="63" t="s">
        <v>151</v>
      </c>
      <c r="E37" s="63">
        <v>35</v>
      </c>
      <c r="F37" s="63">
        <v>39</v>
      </c>
      <c r="G37" s="63">
        <v>38</v>
      </c>
      <c r="H37" s="64">
        <v>35</v>
      </c>
      <c r="I37" s="63">
        <v>41</v>
      </c>
      <c r="J37" s="64">
        <v>41</v>
      </c>
      <c r="K37" s="63">
        <v>45</v>
      </c>
      <c r="L37" s="64">
        <v>44</v>
      </c>
      <c r="M37" s="63">
        <v>42</v>
      </c>
      <c r="N37" s="64">
        <v>45</v>
      </c>
      <c r="O37" s="65">
        <v>45</v>
      </c>
      <c r="P37" s="65">
        <v>48</v>
      </c>
    </row>
    <row r="38" spans="1:21" ht="12.75" customHeight="1">
      <c r="A38" s="58" t="s">
        <v>339</v>
      </c>
      <c r="B38" s="59" t="s">
        <v>151</v>
      </c>
      <c r="C38" s="59" t="s">
        <v>151</v>
      </c>
      <c r="D38" s="59" t="s">
        <v>151</v>
      </c>
      <c r="E38" s="59">
        <v>32</v>
      </c>
      <c r="F38" s="59">
        <v>34</v>
      </c>
      <c r="G38" s="59">
        <v>30</v>
      </c>
      <c r="H38" s="60">
        <v>28</v>
      </c>
      <c r="I38" s="59">
        <v>32</v>
      </c>
      <c r="J38" s="60">
        <v>35</v>
      </c>
      <c r="K38" s="59">
        <v>31</v>
      </c>
      <c r="L38" s="60">
        <v>30</v>
      </c>
      <c r="M38" s="59">
        <v>32</v>
      </c>
      <c r="N38" s="60">
        <v>32</v>
      </c>
      <c r="O38" s="61">
        <v>32</v>
      </c>
      <c r="P38" s="61">
        <v>35</v>
      </c>
    </row>
    <row r="39" spans="1:21" ht="12.75" customHeight="1">
      <c r="A39" s="66" t="s">
        <v>340</v>
      </c>
      <c r="B39" s="67" t="s">
        <v>151</v>
      </c>
      <c r="C39" s="67" t="s">
        <v>151</v>
      </c>
      <c r="D39" s="67" t="s">
        <v>151</v>
      </c>
      <c r="E39" s="67">
        <v>23</v>
      </c>
      <c r="F39" s="67">
        <v>22</v>
      </c>
      <c r="G39" s="67">
        <v>16</v>
      </c>
      <c r="H39" s="68">
        <v>19</v>
      </c>
      <c r="I39" s="67">
        <v>24</v>
      </c>
      <c r="J39" s="68">
        <v>29</v>
      </c>
      <c r="K39" s="67">
        <v>23</v>
      </c>
      <c r="L39" s="68">
        <v>31</v>
      </c>
      <c r="M39" s="67">
        <v>28</v>
      </c>
      <c r="N39" s="68">
        <v>27</v>
      </c>
      <c r="O39" s="69">
        <v>27</v>
      </c>
      <c r="P39" s="69">
        <v>34</v>
      </c>
    </row>
    <row r="40" spans="1:21" ht="13.5" customHeight="1">
      <c r="A40" s="343" t="s">
        <v>341</v>
      </c>
      <c r="B40" s="343"/>
      <c r="C40" s="343"/>
      <c r="D40" s="343"/>
      <c r="E40" s="343"/>
      <c r="F40" s="343"/>
      <c r="G40" s="343"/>
      <c r="H40" s="343"/>
      <c r="I40" s="343"/>
      <c r="J40" s="343"/>
      <c r="K40" s="343"/>
      <c r="L40" s="343"/>
      <c r="M40" s="343"/>
      <c r="N40" s="343"/>
      <c r="O40" s="343"/>
      <c r="P40" s="343"/>
    </row>
    <row r="41" spans="1:21" ht="13.5" customHeight="1">
      <c r="A41" s="364" t="s">
        <v>165</v>
      </c>
      <c r="B41" s="364"/>
      <c r="C41" s="364"/>
      <c r="D41" s="364"/>
      <c r="E41" s="364"/>
      <c r="F41" s="364"/>
      <c r="G41" s="364"/>
      <c r="H41" s="364"/>
      <c r="I41" s="364"/>
      <c r="J41" s="364"/>
      <c r="K41" s="364"/>
      <c r="L41" s="364"/>
      <c r="M41" s="364"/>
      <c r="N41" s="364"/>
      <c r="O41" s="364"/>
    </row>
    <row r="42" spans="1:21" ht="21.75" customHeight="1">
      <c r="A42" s="364" t="s">
        <v>240</v>
      </c>
      <c r="B42" s="364"/>
      <c r="C42" s="364"/>
      <c r="D42" s="364"/>
      <c r="E42" s="364"/>
      <c r="F42" s="364"/>
      <c r="G42" s="364"/>
      <c r="H42" s="364"/>
      <c r="I42" s="364"/>
      <c r="J42" s="364"/>
      <c r="K42" s="364"/>
      <c r="L42" s="364"/>
      <c r="M42" s="364"/>
      <c r="N42" s="364"/>
      <c r="O42" s="364"/>
      <c r="P42" s="364"/>
      <c r="Q42" s="365"/>
      <c r="R42" s="365"/>
      <c r="S42" s="365"/>
      <c r="T42" s="365"/>
      <c r="U42" s="204"/>
    </row>
    <row r="43" spans="1:21" ht="15" customHeight="1">
      <c r="A43" s="364" t="s">
        <v>237</v>
      </c>
      <c r="B43" s="364"/>
      <c r="C43" s="364"/>
      <c r="D43" s="364"/>
      <c r="E43" s="364"/>
      <c r="F43" s="364"/>
      <c r="G43" s="364"/>
      <c r="H43" s="364"/>
      <c r="I43" s="364"/>
      <c r="J43" s="364"/>
      <c r="K43" s="364"/>
      <c r="L43" s="364"/>
      <c r="M43" s="364"/>
      <c r="N43" s="364"/>
      <c r="O43" s="364"/>
      <c r="P43" s="364"/>
    </row>
  </sheetData>
  <mergeCells count="13">
    <mergeCell ref="A1:P1"/>
    <mergeCell ref="A2:P2"/>
    <mergeCell ref="A35:P35"/>
    <mergeCell ref="A41:O41"/>
    <mergeCell ref="A40:P40"/>
    <mergeCell ref="A43:P43"/>
    <mergeCell ref="Q42:T42"/>
    <mergeCell ref="A3:A4"/>
    <mergeCell ref="B4:P4"/>
    <mergeCell ref="A6:P6"/>
    <mergeCell ref="A11:P11"/>
    <mergeCell ref="A30:P30"/>
    <mergeCell ref="A42:P4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"/>
  <sheetViews>
    <sheetView workbookViewId="0">
      <selection sqref="A1:O1"/>
    </sheetView>
  </sheetViews>
  <sheetFormatPr baseColWidth="10" defaultRowHeight="15"/>
  <cols>
    <col min="1" max="1" width="26.5703125" style="181" customWidth="1"/>
    <col min="2" max="15" width="8.5703125" style="181" customWidth="1"/>
    <col min="16" max="16384" width="11.42578125" style="181"/>
  </cols>
  <sheetData>
    <row r="1" spans="1:16" ht="24" customHeight="1">
      <c r="A1" s="318" t="s">
        <v>245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</row>
    <row r="2" spans="1:16">
      <c r="A2" s="323" t="s">
        <v>343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</row>
    <row r="3" spans="1:16" ht="15" customHeight="1">
      <c r="A3" s="366" t="s">
        <v>166</v>
      </c>
      <c r="B3" s="53">
        <v>2003</v>
      </c>
      <c r="C3" s="53">
        <v>2005</v>
      </c>
      <c r="D3" s="53">
        <v>2007</v>
      </c>
      <c r="E3" s="53">
        <v>2008</v>
      </c>
      <c r="F3" s="53">
        <v>2009</v>
      </c>
      <c r="G3" s="53">
        <v>2010</v>
      </c>
      <c r="H3" s="53">
        <v>2011</v>
      </c>
      <c r="I3" s="53">
        <v>2012</v>
      </c>
      <c r="J3" s="53">
        <v>2013</v>
      </c>
      <c r="K3" s="53">
        <v>2014</v>
      </c>
      <c r="L3" s="54">
        <v>2015</v>
      </c>
      <c r="M3" s="53">
        <v>2016</v>
      </c>
      <c r="N3" s="54">
        <v>2017</v>
      </c>
      <c r="O3" s="54">
        <v>2018</v>
      </c>
    </row>
    <row r="4" spans="1:16" ht="12.75" customHeight="1">
      <c r="A4" s="366"/>
      <c r="B4" s="368" t="s">
        <v>15</v>
      </c>
      <c r="C4" s="369"/>
      <c r="D4" s="369"/>
      <c r="E4" s="369"/>
      <c r="F4" s="369"/>
      <c r="G4" s="369"/>
      <c r="H4" s="369"/>
      <c r="I4" s="369"/>
      <c r="J4" s="369"/>
      <c r="K4" s="369"/>
      <c r="L4" s="369"/>
      <c r="M4" s="369"/>
      <c r="N4" s="369"/>
      <c r="O4" s="369"/>
      <c r="P4" s="185"/>
    </row>
    <row r="5" spans="1:16" ht="12.75" customHeight="1">
      <c r="A5" s="79" t="s">
        <v>227</v>
      </c>
      <c r="B5" s="205">
        <v>78</v>
      </c>
      <c r="C5" s="205">
        <v>81</v>
      </c>
      <c r="D5" s="205">
        <v>85</v>
      </c>
      <c r="E5" s="205">
        <v>81</v>
      </c>
      <c r="F5" s="200">
        <v>80</v>
      </c>
      <c r="G5" s="200">
        <v>81</v>
      </c>
      <c r="H5" s="205">
        <v>85</v>
      </c>
      <c r="I5" s="205">
        <v>85</v>
      </c>
      <c r="J5" s="205">
        <v>85</v>
      </c>
      <c r="K5" s="205">
        <v>86</v>
      </c>
      <c r="L5" s="206">
        <v>85</v>
      </c>
      <c r="M5" s="205">
        <v>87</v>
      </c>
      <c r="N5" s="206">
        <v>85</v>
      </c>
      <c r="O5" s="206">
        <v>86</v>
      </c>
    </row>
    <row r="6" spans="1:16" ht="12.75" customHeight="1">
      <c r="A6" s="80" t="s">
        <v>228</v>
      </c>
      <c r="B6" s="207">
        <v>39</v>
      </c>
      <c r="C6" s="207">
        <v>47</v>
      </c>
      <c r="D6" s="207">
        <v>47</v>
      </c>
      <c r="E6" s="207">
        <v>49</v>
      </c>
      <c r="F6" s="201">
        <v>49</v>
      </c>
      <c r="G6" s="201">
        <v>50</v>
      </c>
      <c r="H6" s="207">
        <v>55</v>
      </c>
      <c r="I6" s="207">
        <v>51</v>
      </c>
      <c r="J6" s="207">
        <v>53</v>
      </c>
      <c r="K6" s="207">
        <v>52</v>
      </c>
      <c r="L6" s="208">
        <v>53</v>
      </c>
      <c r="M6" s="207">
        <v>53</v>
      </c>
      <c r="N6" s="208">
        <v>53</v>
      </c>
      <c r="O6" s="208">
        <v>53</v>
      </c>
    </row>
    <row r="7" spans="1:16" ht="12.75" customHeight="1">
      <c r="A7" s="79" t="s">
        <v>167</v>
      </c>
      <c r="B7" s="205">
        <v>43</v>
      </c>
      <c r="C7" s="205">
        <v>49</v>
      </c>
      <c r="D7" s="205">
        <v>53</v>
      </c>
      <c r="E7" s="205">
        <v>53</v>
      </c>
      <c r="F7" s="200">
        <v>47</v>
      </c>
      <c r="G7" s="200">
        <v>50</v>
      </c>
      <c r="H7" s="205">
        <v>59</v>
      </c>
      <c r="I7" s="205">
        <v>54</v>
      </c>
      <c r="J7" s="205">
        <v>52</v>
      </c>
      <c r="K7" s="205">
        <v>54</v>
      </c>
      <c r="L7" s="206">
        <v>48</v>
      </c>
      <c r="M7" s="205">
        <v>49</v>
      </c>
      <c r="N7" s="206">
        <v>51</v>
      </c>
      <c r="O7" s="206">
        <v>56</v>
      </c>
    </row>
    <row r="8" spans="1:16" ht="12.75" customHeight="1">
      <c r="A8" s="80" t="s">
        <v>168</v>
      </c>
      <c r="B8" s="207">
        <v>46</v>
      </c>
      <c r="C8" s="207">
        <v>49</v>
      </c>
      <c r="D8" s="207">
        <v>53</v>
      </c>
      <c r="E8" s="207">
        <v>49</v>
      </c>
      <c r="F8" s="201">
        <v>44</v>
      </c>
      <c r="G8" s="201">
        <v>47</v>
      </c>
      <c r="H8" s="207">
        <v>57</v>
      </c>
      <c r="I8" s="207">
        <v>55</v>
      </c>
      <c r="J8" s="207">
        <v>52</v>
      </c>
      <c r="K8" s="207">
        <v>53</v>
      </c>
      <c r="L8" s="208">
        <v>49</v>
      </c>
      <c r="M8" s="207">
        <v>51</v>
      </c>
      <c r="N8" s="208">
        <v>48</v>
      </c>
      <c r="O8" s="208">
        <v>51</v>
      </c>
    </row>
    <row r="9" spans="1:16" ht="12.75" customHeight="1">
      <c r="A9" s="79" t="s">
        <v>169</v>
      </c>
      <c r="B9" s="205">
        <v>4</v>
      </c>
      <c r="C9" s="205">
        <v>5</v>
      </c>
      <c r="D9" s="205">
        <v>6</v>
      </c>
      <c r="E9" s="205">
        <v>5</v>
      </c>
      <c r="F9" s="200">
        <v>4</v>
      </c>
      <c r="G9" s="200">
        <v>4</v>
      </c>
      <c r="H9" s="205">
        <v>7</v>
      </c>
      <c r="I9" s="205">
        <v>6</v>
      </c>
      <c r="J9" s="205">
        <v>5</v>
      </c>
      <c r="K9" s="205">
        <v>5</v>
      </c>
      <c r="L9" s="206">
        <v>5</v>
      </c>
      <c r="M9" s="205">
        <v>4</v>
      </c>
      <c r="N9" s="206">
        <v>6</v>
      </c>
      <c r="O9" s="206">
        <v>6</v>
      </c>
    </row>
    <row r="10" spans="1:16" ht="12.75" customHeight="1">
      <c r="A10" s="80" t="s">
        <v>229</v>
      </c>
      <c r="B10" s="207">
        <v>14</v>
      </c>
      <c r="C10" s="207">
        <v>18</v>
      </c>
      <c r="D10" s="207">
        <v>23</v>
      </c>
      <c r="E10" s="207">
        <v>18</v>
      </c>
      <c r="F10" s="201">
        <v>17</v>
      </c>
      <c r="G10" s="201">
        <v>18</v>
      </c>
      <c r="H10" s="207">
        <v>24</v>
      </c>
      <c r="I10" s="207">
        <v>23</v>
      </c>
      <c r="J10" s="207">
        <v>21</v>
      </c>
      <c r="K10" s="207">
        <v>25</v>
      </c>
      <c r="L10" s="208">
        <v>21</v>
      </c>
      <c r="M10" s="207">
        <v>23</v>
      </c>
      <c r="N10" s="208">
        <v>23</v>
      </c>
      <c r="O10" s="208">
        <v>27</v>
      </c>
    </row>
    <row r="11" spans="1:16" ht="12.75" customHeight="1">
      <c r="A11" s="79" t="s">
        <v>170</v>
      </c>
      <c r="B11" s="205">
        <v>8</v>
      </c>
      <c r="C11" s="205">
        <v>9</v>
      </c>
      <c r="D11" s="205">
        <v>9</v>
      </c>
      <c r="E11" s="205">
        <v>9</v>
      </c>
      <c r="F11" s="200">
        <v>8</v>
      </c>
      <c r="G11" s="200">
        <v>9</v>
      </c>
      <c r="H11" s="205">
        <v>9</v>
      </c>
      <c r="I11" s="205">
        <v>9</v>
      </c>
      <c r="J11" s="205">
        <v>9</v>
      </c>
      <c r="K11" s="205">
        <v>9</v>
      </c>
      <c r="L11" s="206">
        <v>8</v>
      </c>
      <c r="M11" s="205">
        <v>9</v>
      </c>
      <c r="N11" s="206">
        <v>8</v>
      </c>
      <c r="O11" s="206">
        <v>9</v>
      </c>
    </row>
    <row r="12" spans="1:16" ht="12.75" customHeight="1">
      <c r="A12" s="81" t="s">
        <v>171</v>
      </c>
      <c r="B12" s="209">
        <v>13</v>
      </c>
      <c r="C12" s="209">
        <v>10</v>
      </c>
      <c r="D12" s="209">
        <v>12</v>
      </c>
      <c r="E12" s="209">
        <v>11</v>
      </c>
      <c r="F12" s="202">
        <v>9</v>
      </c>
      <c r="G12" s="202">
        <v>9</v>
      </c>
      <c r="H12" s="209">
        <v>10</v>
      </c>
      <c r="I12" s="209">
        <v>9</v>
      </c>
      <c r="J12" s="209">
        <v>9</v>
      </c>
      <c r="K12" s="209">
        <v>9</v>
      </c>
      <c r="L12" s="210">
        <v>7</v>
      </c>
      <c r="M12" s="209">
        <v>9</v>
      </c>
      <c r="N12" s="210">
        <v>9</v>
      </c>
      <c r="O12" s="210">
        <v>11</v>
      </c>
    </row>
    <row r="13" spans="1:16" ht="12.75" customHeight="1">
      <c r="A13" s="370" t="s">
        <v>238</v>
      </c>
      <c r="B13" s="370"/>
      <c r="C13" s="370"/>
      <c r="D13" s="370"/>
      <c r="E13" s="370"/>
      <c r="F13" s="370"/>
      <c r="G13" s="370"/>
      <c r="H13" s="370"/>
      <c r="I13" s="370"/>
      <c r="J13" s="370"/>
      <c r="K13" s="370"/>
      <c r="L13" s="370"/>
      <c r="M13" s="370"/>
      <c r="N13" s="370"/>
      <c r="O13" s="370"/>
      <c r="P13" s="185"/>
    </row>
    <row r="14" spans="1:16" ht="12.75" customHeight="1">
      <c r="A14" s="370" t="s">
        <v>344</v>
      </c>
      <c r="B14" s="370"/>
      <c r="C14" s="370"/>
      <c r="D14" s="370"/>
      <c r="E14" s="370"/>
      <c r="F14" s="370"/>
      <c r="G14" s="370"/>
      <c r="H14" s="370"/>
      <c r="I14" s="370"/>
      <c r="J14" s="370"/>
      <c r="K14" s="370"/>
      <c r="L14" s="370"/>
      <c r="M14" s="370"/>
      <c r="N14" s="370"/>
      <c r="O14" s="370"/>
      <c r="P14" s="185"/>
    </row>
    <row r="15" spans="1:16" ht="25.5" customHeight="1">
      <c r="A15" s="364" t="s">
        <v>316</v>
      </c>
      <c r="B15" s="364"/>
      <c r="C15" s="364"/>
      <c r="D15" s="364"/>
      <c r="E15" s="364"/>
      <c r="F15" s="364"/>
      <c r="G15" s="364"/>
      <c r="H15" s="364"/>
      <c r="I15" s="364"/>
      <c r="J15" s="364"/>
      <c r="K15" s="364"/>
      <c r="L15" s="364"/>
      <c r="M15" s="364"/>
      <c r="N15" s="364"/>
      <c r="O15" s="364"/>
    </row>
    <row r="16" spans="1:16" ht="12.75" customHeight="1">
      <c r="A16" s="370" t="s">
        <v>237</v>
      </c>
      <c r="B16" s="370"/>
      <c r="C16" s="370"/>
      <c r="D16" s="370"/>
      <c r="E16" s="370"/>
      <c r="F16" s="370"/>
      <c r="G16" s="370"/>
      <c r="H16" s="370"/>
      <c r="I16" s="370"/>
      <c r="J16" s="370"/>
      <c r="K16" s="370"/>
      <c r="L16" s="370"/>
      <c r="M16" s="370"/>
      <c r="N16" s="370"/>
      <c r="O16" s="370"/>
    </row>
  </sheetData>
  <mergeCells count="8">
    <mergeCell ref="A15:O15"/>
    <mergeCell ref="A16:O16"/>
    <mergeCell ref="A14:O14"/>
    <mergeCell ref="A1:O1"/>
    <mergeCell ref="A2:O2"/>
    <mergeCell ref="A3:A4"/>
    <mergeCell ref="A13:O13"/>
    <mergeCell ref="B4:O4"/>
  </mergeCells>
  <hyperlinks>
    <hyperlink ref="A1" location="Inhalt!A1" display="Zurück zum Inhalt"/>
  </hyperlinks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sqref="A1:B1"/>
    </sheetView>
  </sheetViews>
  <sheetFormatPr baseColWidth="10" defaultRowHeight="15"/>
  <cols>
    <col min="1" max="1" width="31" style="181" customWidth="1"/>
    <col min="2" max="2" width="13.140625" style="181" customWidth="1"/>
    <col min="3" max="16384" width="11.42578125" style="181"/>
  </cols>
  <sheetData>
    <row r="1" spans="1:3" ht="24" customHeight="1">
      <c r="A1" s="318" t="s">
        <v>245</v>
      </c>
      <c r="B1" s="318"/>
    </row>
    <row r="2" spans="1:3" ht="30" customHeight="1">
      <c r="A2" s="353" t="s">
        <v>232</v>
      </c>
      <c r="B2" s="353"/>
    </row>
    <row r="3" spans="1:3" ht="15" customHeight="1">
      <c r="A3" s="347" t="s">
        <v>172</v>
      </c>
      <c r="B3" s="83">
        <v>2018</v>
      </c>
    </row>
    <row r="4" spans="1:3" ht="12.75" customHeight="1">
      <c r="A4" s="349"/>
      <c r="B4" s="84" t="s">
        <v>15</v>
      </c>
    </row>
    <row r="5" spans="1:3" ht="12.75" customHeight="1">
      <c r="A5" s="85" t="s">
        <v>173</v>
      </c>
      <c r="B5" s="86">
        <v>61.5</v>
      </c>
    </row>
    <row r="6" spans="1:3" ht="12.75" customHeight="1">
      <c r="A6" s="87" t="s">
        <v>174</v>
      </c>
      <c r="B6" s="88">
        <v>30.4</v>
      </c>
    </row>
    <row r="7" spans="1:3" ht="12.75" customHeight="1">
      <c r="A7" s="85" t="s">
        <v>175</v>
      </c>
      <c r="B7" s="86">
        <v>2.9</v>
      </c>
    </row>
    <row r="8" spans="1:3" ht="12.75" customHeight="1">
      <c r="A8" s="87" t="s">
        <v>176</v>
      </c>
      <c r="B8" s="88">
        <v>0.01</v>
      </c>
    </row>
    <row r="9" spans="1:3" ht="12.75" customHeight="1">
      <c r="A9" s="85" t="s">
        <v>177</v>
      </c>
      <c r="B9" s="86">
        <v>0.3</v>
      </c>
    </row>
    <row r="10" spans="1:3" ht="12.75" customHeight="1">
      <c r="A10" s="87" t="s">
        <v>178</v>
      </c>
      <c r="B10" s="88">
        <v>2.1</v>
      </c>
    </row>
    <row r="11" spans="1:3" ht="12.75" customHeight="1">
      <c r="A11" s="85" t="s">
        <v>179</v>
      </c>
      <c r="B11" s="86">
        <v>2.4</v>
      </c>
    </row>
    <row r="12" spans="1:3" ht="12.75" customHeight="1">
      <c r="A12" s="89" t="s">
        <v>180</v>
      </c>
      <c r="B12" s="90">
        <v>0.2</v>
      </c>
    </row>
    <row r="13" spans="1:3" ht="12.75" customHeight="1">
      <c r="A13" s="372" t="s">
        <v>317</v>
      </c>
      <c r="B13" s="372"/>
      <c r="C13" s="185"/>
    </row>
    <row r="14" spans="1:3" ht="25.5" customHeight="1">
      <c r="A14" s="371" t="s">
        <v>241</v>
      </c>
      <c r="B14" s="371"/>
    </row>
  </sheetData>
  <mergeCells count="5">
    <mergeCell ref="A2:B2"/>
    <mergeCell ref="A3:A4"/>
    <mergeCell ref="A14:B14"/>
    <mergeCell ref="A1:B1"/>
    <mergeCell ref="A13:B13"/>
  </mergeCells>
  <hyperlinks>
    <hyperlink ref="A1" location="Inhalt!A1" display="Zuück zum Inhalt"/>
  </hyperlink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sqref="A1:E1"/>
    </sheetView>
  </sheetViews>
  <sheetFormatPr baseColWidth="10" defaultRowHeight="15"/>
  <cols>
    <col min="1" max="1" width="25.28515625" style="181" customWidth="1"/>
    <col min="2" max="5" width="12.28515625" style="181" customWidth="1"/>
    <col min="6" max="16384" width="11.42578125" style="181"/>
  </cols>
  <sheetData>
    <row r="1" spans="1:5" ht="24" customHeight="1">
      <c r="A1" s="342" t="s">
        <v>245</v>
      </c>
      <c r="B1" s="342"/>
      <c r="C1" s="342"/>
      <c r="D1" s="342"/>
      <c r="E1" s="342"/>
    </row>
    <row r="2" spans="1:5" ht="30" customHeight="1">
      <c r="A2" s="374" t="s">
        <v>233</v>
      </c>
      <c r="B2" s="374"/>
      <c r="C2" s="374"/>
      <c r="D2" s="374"/>
      <c r="E2" s="374"/>
    </row>
    <row r="3" spans="1:5" ht="12.75" customHeight="1">
      <c r="A3" s="347" t="s">
        <v>301</v>
      </c>
      <c r="B3" s="375" t="s">
        <v>181</v>
      </c>
      <c r="C3" s="375"/>
      <c r="D3" s="375"/>
      <c r="E3" s="375"/>
    </row>
    <row r="4" spans="1:5" ht="12.75" customHeight="1">
      <c r="A4" s="348"/>
      <c r="B4" s="376">
        <v>2017</v>
      </c>
      <c r="C4" s="377"/>
      <c r="D4" s="378">
        <v>2018</v>
      </c>
      <c r="E4" s="378"/>
    </row>
    <row r="5" spans="1:5" ht="12.75" customHeight="1">
      <c r="A5" s="349"/>
      <c r="B5" s="25" t="s">
        <v>27</v>
      </c>
      <c r="C5" s="91" t="s">
        <v>15</v>
      </c>
      <c r="D5" s="25" t="s">
        <v>27</v>
      </c>
      <c r="E5" s="92" t="s">
        <v>15</v>
      </c>
    </row>
    <row r="6" spans="1:5" ht="12.75" customHeight="1">
      <c r="A6" s="82" t="s">
        <v>300</v>
      </c>
      <c r="B6" s="214">
        <f>SUM(B7:B23)</f>
        <v>1736</v>
      </c>
      <c r="C6" s="215">
        <f>SUM(C7:C23)</f>
        <v>100</v>
      </c>
      <c r="D6" s="216">
        <f>SUM(D7:D23)</f>
        <v>1707</v>
      </c>
      <c r="E6" s="217">
        <f>SUM(E7:E23)</f>
        <v>99.999999999999972</v>
      </c>
    </row>
    <row r="7" spans="1:5" ht="12.75" customHeight="1">
      <c r="A7" s="211" t="s">
        <v>182</v>
      </c>
      <c r="B7" s="93">
        <v>201</v>
      </c>
      <c r="C7" s="94">
        <v>11.578341013824884</v>
      </c>
      <c r="D7" s="93">
        <v>209</v>
      </c>
      <c r="E7" s="88">
        <v>12.243702401874634</v>
      </c>
    </row>
    <row r="8" spans="1:5" ht="12.75" customHeight="1">
      <c r="A8" s="212" t="s">
        <v>183</v>
      </c>
      <c r="B8" s="95">
        <v>256</v>
      </c>
      <c r="C8" s="96">
        <v>14.746543778801843</v>
      </c>
      <c r="D8" s="95">
        <v>253</v>
      </c>
      <c r="E8" s="86">
        <v>14.821323960164031</v>
      </c>
    </row>
    <row r="9" spans="1:5" ht="12.75" customHeight="1">
      <c r="A9" s="211" t="s">
        <v>102</v>
      </c>
      <c r="B9" s="93">
        <v>102</v>
      </c>
      <c r="C9" s="94">
        <v>5.8755760368663594</v>
      </c>
      <c r="D9" s="93">
        <v>91</v>
      </c>
      <c r="E9" s="88">
        <v>5.330990041007615</v>
      </c>
    </row>
    <row r="10" spans="1:5" ht="12.75" customHeight="1">
      <c r="A10" s="212" t="s">
        <v>184</v>
      </c>
      <c r="B10" s="95">
        <v>40</v>
      </c>
      <c r="C10" s="96">
        <v>2.3041474654377883</v>
      </c>
      <c r="D10" s="95">
        <v>41</v>
      </c>
      <c r="E10" s="86">
        <v>2.4018746338605741</v>
      </c>
    </row>
    <row r="11" spans="1:5" ht="12.75" customHeight="1">
      <c r="A11" s="211" t="s">
        <v>47</v>
      </c>
      <c r="B11" s="93">
        <v>25</v>
      </c>
      <c r="C11" s="94">
        <v>1.4400921658986174</v>
      </c>
      <c r="D11" s="93">
        <v>24</v>
      </c>
      <c r="E11" s="88">
        <v>1.4059753954305798</v>
      </c>
    </row>
    <row r="12" spans="1:5" ht="12.75" customHeight="1">
      <c r="A12" s="212" t="s">
        <v>33</v>
      </c>
      <c r="B12" s="95">
        <v>43</v>
      </c>
      <c r="C12" s="96">
        <v>2.4769585253456223</v>
      </c>
      <c r="D12" s="95">
        <v>43</v>
      </c>
      <c r="E12" s="86">
        <v>2.5190392501464558</v>
      </c>
    </row>
    <row r="13" spans="1:5" ht="12.75" customHeight="1">
      <c r="A13" s="211" t="s">
        <v>185</v>
      </c>
      <c r="B13" s="93">
        <v>131</v>
      </c>
      <c r="C13" s="94">
        <v>7.5460829493087562</v>
      </c>
      <c r="D13" s="93">
        <v>133</v>
      </c>
      <c r="E13" s="88">
        <v>7.7914469830111317</v>
      </c>
    </row>
    <row r="14" spans="1:5" ht="12.75" customHeight="1">
      <c r="A14" s="212" t="s">
        <v>186</v>
      </c>
      <c r="B14" s="95">
        <v>50</v>
      </c>
      <c r="C14" s="96">
        <v>2.8801843317972349</v>
      </c>
      <c r="D14" s="95">
        <v>45</v>
      </c>
      <c r="E14" s="86">
        <v>2.6362038664323375</v>
      </c>
    </row>
    <row r="15" spans="1:5" ht="12.75" customHeight="1">
      <c r="A15" s="211" t="s">
        <v>187</v>
      </c>
      <c r="B15" s="93">
        <v>151</v>
      </c>
      <c r="C15" s="94">
        <v>8.6981566820276495</v>
      </c>
      <c r="D15" s="93">
        <v>148</v>
      </c>
      <c r="E15" s="88">
        <v>8.6701816051552427</v>
      </c>
    </row>
    <row r="16" spans="1:5" ht="12.75" customHeight="1">
      <c r="A16" s="212" t="s">
        <v>188</v>
      </c>
      <c r="B16" s="95">
        <v>382</v>
      </c>
      <c r="C16" s="135">
        <v>22.004608294930875</v>
      </c>
      <c r="D16" s="95">
        <v>382</v>
      </c>
      <c r="E16" s="86">
        <v>22.378441710603397</v>
      </c>
    </row>
    <row r="17" spans="1:5" ht="12.75" customHeight="1">
      <c r="A17" s="211" t="s">
        <v>189</v>
      </c>
      <c r="B17" s="93">
        <v>71</v>
      </c>
      <c r="C17" s="94">
        <v>4.0898617511520738</v>
      </c>
      <c r="D17" s="93">
        <v>72</v>
      </c>
      <c r="E17" s="88">
        <v>4.2179261862917397</v>
      </c>
    </row>
    <row r="18" spans="1:5" ht="12.75" customHeight="1">
      <c r="A18" s="212" t="s">
        <v>190</v>
      </c>
      <c r="B18" s="95">
        <v>38</v>
      </c>
      <c r="C18" s="96">
        <v>2.1889400921658986</v>
      </c>
      <c r="D18" s="95">
        <v>36</v>
      </c>
      <c r="E18" s="86">
        <v>2.1089630931458698</v>
      </c>
    </row>
    <row r="19" spans="1:5" ht="12.75" customHeight="1">
      <c r="A19" s="211" t="s">
        <v>191</v>
      </c>
      <c r="B19" s="93">
        <v>76</v>
      </c>
      <c r="C19" s="94">
        <v>4.3778801843317972</v>
      </c>
      <c r="D19" s="93">
        <v>69</v>
      </c>
      <c r="E19" s="136">
        <v>4.0421792618629171</v>
      </c>
    </row>
    <row r="20" spans="1:5" ht="12.75" customHeight="1">
      <c r="A20" s="212" t="s">
        <v>192</v>
      </c>
      <c r="B20" s="95">
        <v>46</v>
      </c>
      <c r="C20" s="96">
        <v>2.6497695852534564</v>
      </c>
      <c r="D20" s="95">
        <v>47</v>
      </c>
      <c r="E20" s="86">
        <v>2.7533684827182192</v>
      </c>
    </row>
    <row r="21" spans="1:5" ht="12.75" customHeight="1">
      <c r="A21" s="211" t="s">
        <v>193</v>
      </c>
      <c r="B21" s="93">
        <v>49</v>
      </c>
      <c r="C21" s="94">
        <v>2.82258064516129</v>
      </c>
      <c r="D21" s="93">
        <v>52</v>
      </c>
      <c r="E21" s="136">
        <v>3.0462800234329199</v>
      </c>
    </row>
    <row r="22" spans="1:5" ht="12.75" customHeight="1">
      <c r="A22" s="212" t="s">
        <v>194</v>
      </c>
      <c r="B22" s="95">
        <v>68</v>
      </c>
      <c r="C22" s="96">
        <v>3.9170506912442393</v>
      </c>
      <c r="D22" s="95">
        <v>56</v>
      </c>
      <c r="E22" s="86">
        <v>3.2806092560046864</v>
      </c>
    </row>
    <row r="23" spans="1:5" ht="12.75" customHeight="1">
      <c r="A23" s="213" t="s">
        <v>195</v>
      </c>
      <c r="B23" s="97">
        <v>7</v>
      </c>
      <c r="C23" s="98">
        <v>0.40322580645161288</v>
      </c>
      <c r="D23" s="97">
        <v>6</v>
      </c>
      <c r="E23" s="90">
        <v>0.35149384885764495</v>
      </c>
    </row>
    <row r="24" spans="1:5" ht="25.5" customHeight="1">
      <c r="A24" s="373" t="s">
        <v>247</v>
      </c>
      <c r="B24" s="373"/>
      <c r="C24" s="373"/>
      <c r="D24" s="373"/>
      <c r="E24" s="373"/>
    </row>
  </sheetData>
  <mergeCells count="7">
    <mergeCell ref="A1:E1"/>
    <mergeCell ref="A24:E24"/>
    <mergeCell ref="A2:E2"/>
    <mergeCell ref="A3:A5"/>
    <mergeCell ref="B3:E3"/>
    <mergeCell ref="B4:C4"/>
    <mergeCell ref="D4:E4"/>
  </mergeCells>
  <hyperlinks>
    <hyperlink ref="A1" location="Inhalt!A1" display="Zuück zum Inhalt"/>
  </hyperlinks>
  <pageMargins left="0.7" right="0.7" top="0.78740157499999996" bottom="0.78740157499999996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"/>
  <sheetViews>
    <sheetView workbookViewId="0">
      <selection sqref="A1:K1"/>
    </sheetView>
  </sheetViews>
  <sheetFormatPr baseColWidth="10" defaultRowHeight="15"/>
  <cols>
    <col min="1" max="1" width="28" style="181" customWidth="1"/>
    <col min="2" max="3" width="11.140625" style="181" customWidth="1"/>
    <col min="4" max="11" width="11.5703125" style="181" customWidth="1"/>
    <col min="12" max="16384" width="11.42578125" style="181"/>
  </cols>
  <sheetData>
    <row r="1" spans="1:12" ht="24" customHeight="1">
      <c r="A1" s="318" t="s">
        <v>245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</row>
    <row r="2" spans="1:12">
      <c r="A2" s="323" t="s">
        <v>342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183"/>
    </row>
    <row r="3" spans="1:12" ht="12.75" customHeight="1">
      <c r="A3" s="347" t="s">
        <v>301</v>
      </c>
      <c r="B3" s="379" t="s">
        <v>16</v>
      </c>
      <c r="C3" s="347"/>
      <c r="D3" s="362" t="s">
        <v>336</v>
      </c>
      <c r="E3" s="363"/>
      <c r="F3" s="363"/>
      <c r="G3" s="363"/>
      <c r="H3" s="363"/>
      <c r="I3" s="363"/>
      <c r="J3" s="363"/>
      <c r="K3" s="363"/>
      <c r="L3" s="183"/>
    </row>
    <row r="4" spans="1:12" ht="64.5" customHeight="1">
      <c r="A4" s="348"/>
      <c r="B4" s="380"/>
      <c r="C4" s="349"/>
      <c r="D4" s="218" t="s">
        <v>302</v>
      </c>
      <c r="E4" s="218" t="s">
        <v>303</v>
      </c>
      <c r="F4" s="218" t="s">
        <v>304</v>
      </c>
      <c r="G4" s="22" t="s">
        <v>176</v>
      </c>
      <c r="H4" s="254" t="s">
        <v>177</v>
      </c>
      <c r="I4" s="254" t="s">
        <v>196</v>
      </c>
      <c r="J4" s="254" t="s">
        <v>305</v>
      </c>
      <c r="K4" s="254" t="s">
        <v>306</v>
      </c>
      <c r="L4" s="183"/>
    </row>
    <row r="5" spans="1:12" ht="12.75" customHeight="1">
      <c r="A5" s="349"/>
      <c r="B5" s="99" t="s">
        <v>15</v>
      </c>
      <c r="C5" s="354" t="s">
        <v>27</v>
      </c>
      <c r="D5" s="355"/>
      <c r="E5" s="355"/>
      <c r="F5" s="355"/>
      <c r="G5" s="355"/>
      <c r="H5" s="355"/>
      <c r="I5" s="355"/>
      <c r="J5" s="355"/>
      <c r="K5" s="355"/>
      <c r="L5" s="183"/>
    </row>
    <row r="6" spans="1:12" ht="12.75" customHeight="1">
      <c r="A6" s="82" t="s">
        <v>300</v>
      </c>
      <c r="B6" s="219">
        <v>100</v>
      </c>
      <c r="C6" s="224">
        <v>14538</v>
      </c>
      <c r="D6" s="224">
        <v>8946</v>
      </c>
      <c r="E6" s="224">
        <v>4424</v>
      </c>
      <c r="F6" s="224">
        <v>426</v>
      </c>
      <c r="G6" s="224">
        <v>1</v>
      </c>
      <c r="H6" s="224">
        <v>45</v>
      </c>
      <c r="I6" s="224">
        <v>308</v>
      </c>
      <c r="J6" s="224">
        <v>352</v>
      </c>
      <c r="K6" s="224">
        <v>36</v>
      </c>
      <c r="L6" s="274"/>
    </row>
    <row r="7" spans="1:12" ht="12.75" customHeight="1">
      <c r="A7" s="211" t="s">
        <v>182</v>
      </c>
      <c r="B7" s="220">
        <v>12.807814004677399</v>
      </c>
      <c r="C7" s="225">
        <v>1862</v>
      </c>
      <c r="D7" s="225">
        <v>1332</v>
      </c>
      <c r="E7" s="225">
        <v>428</v>
      </c>
      <c r="F7" s="225">
        <v>38</v>
      </c>
      <c r="G7" s="225" t="s">
        <v>197</v>
      </c>
      <c r="H7" s="225">
        <v>10</v>
      </c>
      <c r="I7" s="225">
        <v>20</v>
      </c>
      <c r="J7" s="225">
        <v>29</v>
      </c>
      <c r="K7" s="225">
        <v>5</v>
      </c>
      <c r="L7" s="183"/>
    </row>
    <row r="8" spans="1:12" ht="12.75" customHeight="1">
      <c r="A8" s="212" t="s">
        <v>183</v>
      </c>
      <c r="B8" s="221">
        <v>12.642729398816893</v>
      </c>
      <c r="C8" s="224">
        <v>1838</v>
      </c>
      <c r="D8" s="224">
        <v>1246</v>
      </c>
      <c r="E8" s="224">
        <v>450</v>
      </c>
      <c r="F8" s="224">
        <v>80</v>
      </c>
      <c r="G8" s="224" t="s">
        <v>197</v>
      </c>
      <c r="H8" s="224">
        <v>8</v>
      </c>
      <c r="I8" s="224">
        <v>34</v>
      </c>
      <c r="J8" s="224">
        <v>15</v>
      </c>
      <c r="K8" s="224">
        <v>5</v>
      </c>
      <c r="L8" s="183"/>
    </row>
    <row r="9" spans="1:12" ht="12.75" customHeight="1">
      <c r="A9" s="211" t="s">
        <v>102</v>
      </c>
      <c r="B9" s="220">
        <v>8.2955014444903004</v>
      </c>
      <c r="C9" s="225">
        <v>1206</v>
      </c>
      <c r="D9" s="225">
        <v>838</v>
      </c>
      <c r="E9" s="225">
        <v>257</v>
      </c>
      <c r="F9" s="225">
        <v>50</v>
      </c>
      <c r="G9" s="225" t="s">
        <v>197</v>
      </c>
      <c r="H9" s="225" t="s">
        <v>197</v>
      </c>
      <c r="I9" s="225">
        <v>17</v>
      </c>
      <c r="J9" s="225">
        <v>37</v>
      </c>
      <c r="K9" s="225">
        <v>7</v>
      </c>
      <c r="L9" s="183"/>
    </row>
    <row r="10" spans="1:12" ht="12.75" customHeight="1">
      <c r="A10" s="212" t="s">
        <v>184</v>
      </c>
      <c r="B10" s="221">
        <v>1.5201540789654699</v>
      </c>
      <c r="C10" s="224">
        <v>221</v>
      </c>
      <c r="D10" s="224">
        <v>135</v>
      </c>
      <c r="E10" s="224">
        <v>71</v>
      </c>
      <c r="F10" s="224">
        <v>3</v>
      </c>
      <c r="G10" s="224" t="s">
        <v>197</v>
      </c>
      <c r="H10" s="224" t="s">
        <v>197</v>
      </c>
      <c r="I10" s="224">
        <v>1</v>
      </c>
      <c r="J10" s="224">
        <v>10</v>
      </c>
      <c r="K10" s="224">
        <v>1</v>
      </c>
      <c r="L10" s="183"/>
    </row>
    <row r="11" spans="1:12" ht="12.75" customHeight="1">
      <c r="A11" s="211" t="s">
        <v>47</v>
      </c>
      <c r="B11" s="220">
        <v>1.5958178566515338</v>
      </c>
      <c r="C11" s="225">
        <v>232</v>
      </c>
      <c r="D11" s="225">
        <v>109</v>
      </c>
      <c r="E11" s="225">
        <v>85</v>
      </c>
      <c r="F11" s="225">
        <v>16</v>
      </c>
      <c r="G11" s="225" t="s">
        <v>197</v>
      </c>
      <c r="H11" s="225" t="s">
        <v>197</v>
      </c>
      <c r="I11" s="225">
        <v>8</v>
      </c>
      <c r="J11" s="225">
        <v>13</v>
      </c>
      <c r="K11" s="225">
        <v>1</v>
      </c>
      <c r="L11" s="183"/>
    </row>
    <row r="12" spans="1:12" ht="12.75" customHeight="1">
      <c r="A12" s="212" t="s">
        <v>33</v>
      </c>
      <c r="B12" s="221">
        <v>3.1916357133030702</v>
      </c>
      <c r="C12" s="224">
        <v>464</v>
      </c>
      <c r="D12" s="224">
        <v>290</v>
      </c>
      <c r="E12" s="224">
        <v>134</v>
      </c>
      <c r="F12" s="224">
        <v>12</v>
      </c>
      <c r="G12" s="224" t="s">
        <v>197</v>
      </c>
      <c r="H12" s="224" t="s">
        <v>197</v>
      </c>
      <c r="I12" s="224">
        <v>7</v>
      </c>
      <c r="J12" s="224">
        <v>16</v>
      </c>
      <c r="K12" s="224">
        <v>5</v>
      </c>
      <c r="L12" s="183"/>
    </row>
    <row r="13" spans="1:12" ht="12.75" customHeight="1">
      <c r="A13" s="211" t="s">
        <v>185</v>
      </c>
      <c r="B13" s="220">
        <v>10.221488512862841</v>
      </c>
      <c r="C13" s="225">
        <v>1486</v>
      </c>
      <c r="D13" s="225">
        <v>972</v>
      </c>
      <c r="E13" s="225">
        <v>396</v>
      </c>
      <c r="F13" s="225">
        <v>42</v>
      </c>
      <c r="G13" s="225">
        <v>1</v>
      </c>
      <c r="H13" s="225">
        <v>2</v>
      </c>
      <c r="I13" s="225">
        <v>29</v>
      </c>
      <c r="J13" s="225">
        <v>42</v>
      </c>
      <c r="K13" s="225">
        <v>2</v>
      </c>
      <c r="L13" s="183"/>
    </row>
    <row r="14" spans="1:12" ht="12.75" customHeight="1">
      <c r="A14" s="212" t="s">
        <v>186</v>
      </c>
      <c r="B14" s="221">
        <v>0.94923648369789515</v>
      </c>
      <c r="C14" s="224">
        <v>138</v>
      </c>
      <c r="D14" s="224">
        <v>96</v>
      </c>
      <c r="E14" s="224">
        <v>30</v>
      </c>
      <c r="F14" s="224">
        <v>1</v>
      </c>
      <c r="G14" s="224" t="s">
        <v>197</v>
      </c>
      <c r="H14" s="224">
        <v>4</v>
      </c>
      <c r="I14" s="224">
        <v>2</v>
      </c>
      <c r="J14" s="224">
        <v>5</v>
      </c>
      <c r="K14" s="224" t="s">
        <v>197</v>
      </c>
      <c r="L14" s="183"/>
    </row>
    <row r="15" spans="1:12" ht="12.75" customHeight="1">
      <c r="A15" s="211" t="s">
        <v>187</v>
      </c>
      <c r="B15" s="220">
        <v>8.9489613426881274</v>
      </c>
      <c r="C15" s="225">
        <v>1301</v>
      </c>
      <c r="D15" s="225">
        <v>700</v>
      </c>
      <c r="E15" s="225">
        <v>536</v>
      </c>
      <c r="F15" s="225">
        <v>9</v>
      </c>
      <c r="G15" s="225" t="s">
        <v>197</v>
      </c>
      <c r="H15" s="225">
        <v>1</v>
      </c>
      <c r="I15" s="225">
        <v>13</v>
      </c>
      <c r="J15" s="225">
        <v>39</v>
      </c>
      <c r="K15" s="225">
        <v>3</v>
      </c>
      <c r="L15" s="183"/>
    </row>
    <row r="16" spans="1:12" ht="12.75" customHeight="1">
      <c r="A16" s="212" t="s">
        <v>188</v>
      </c>
      <c r="B16" s="221">
        <v>24.109230980877701</v>
      </c>
      <c r="C16" s="224">
        <v>3505</v>
      </c>
      <c r="D16" s="224">
        <v>1903</v>
      </c>
      <c r="E16" s="224">
        <v>1274</v>
      </c>
      <c r="F16" s="224">
        <v>146</v>
      </c>
      <c r="G16" s="224" t="s">
        <v>197</v>
      </c>
      <c r="H16" s="224">
        <v>11</v>
      </c>
      <c r="I16" s="224">
        <v>108</v>
      </c>
      <c r="J16" s="224">
        <v>59</v>
      </c>
      <c r="K16" s="224">
        <v>4</v>
      </c>
      <c r="L16" s="183"/>
    </row>
    <row r="17" spans="1:12" ht="12.75" customHeight="1">
      <c r="A17" s="211" t="s">
        <v>189</v>
      </c>
      <c r="B17" s="220">
        <v>4.8975099738616041</v>
      </c>
      <c r="C17" s="225">
        <v>712</v>
      </c>
      <c r="D17" s="225">
        <v>407</v>
      </c>
      <c r="E17" s="225">
        <v>235</v>
      </c>
      <c r="F17" s="225">
        <v>5</v>
      </c>
      <c r="G17" s="225" t="s">
        <v>197</v>
      </c>
      <c r="H17" s="225">
        <v>4</v>
      </c>
      <c r="I17" s="225">
        <v>42</v>
      </c>
      <c r="J17" s="225">
        <v>18</v>
      </c>
      <c r="K17" s="225">
        <v>1</v>
      </c>
      <c r="L17" s="183"/>
    </row>
    <row r="18" spans="1:12" ht="12.75" customHeight="1">
      <c r="A18" s="212" t="s">
        <v>190</v>
      </c>
      <c r="B18" s="221">
        <v>0.92860090796533212</v>
      </c>
      <c r="C18" s="224">
        <v>135</v>
      </c>
      <c r="D18" s="224">
        <v>69</v>
      </c>
      <c r="E18" s="224">
        <v>44</v>
      </c>
      <c r="F18" s="224">
        <v>0</v>
      </c>
      <c r="G18" s="224" t="s">
        <v>197</v>
      </c>
      <c r="H18" s="224">
        <v>2</v>
      </c>
      <c r="I18" s="224">
        <v>5</v>
      </c>
      <c r="J18" s="224">
        <v>15</v>
      </c>
      <c r="K18" s="224" t="s">
        <v>197</v>
      </c>
      <c r="L18" s="183"/>
    </row>
    <row r="19" spans="1:12" ht="12.75" customHeight="1">
      <c r="A19" s="211" t="s">
        <v>191</v>
      </c>
      <c r="B19" s="220">
        <v>3.3223276929426331</v>
      </c>
      <c r="C19" s="225">
        <v>483</v>
      </c>
      <c r="D19" s="225">
        <v>312</v>
      </c>
      <c r="E19" s="225">
        <v>137</v>
      </c>
      <c r="F19" s="225">
        <v>7</v>
      </c>
      <c r="G19" s="225" t="s">
        <v>197</v>
      </c>
      <c r="H19" s="225">
        <v>1</v>
      </c>
      <c r="I19" s="225">
        <v>14</v>
      </c>
      <c r="J19" s="225">
        <v>10</v>
      </c>
      <c r="K19" s="225">
        <v>2</v>
      </c>
      <c r="L19" s="183"/>
    </row>
    <row r="20" spans="1:12" ht="12.75" customHeight="1">
      <c r="A20" s="212" t="s">
        <v>192</v>
      </c>
      <c r="B20" s="221">
        <v>1.6646031090934104</v>
      </c>
      <c r="C20" s="224">
        <v>242</v>
      </c>
      <c r="D20" s="224">
        <v>126</v>
      </c>
      <c r="E20" s="224">
        <v>95</v>
      </c>
      <c r="F20" s="224">
        <v>4</v>
      </c>
      <c r="G20" s="224" t="s">
        <v>197</v>
      </c>
      <c r="H20" s="224">
        <v>2</v>
      </c>
      <c r="I20" s="224">
        <v>2</v>
      </c>
      <c r="J20" s="224">
        <v>13</v>
      </c>
      <c r="K20" s="224" t="s">
        <v>197</v>
      </c>
      <c r="L20" s="183"/>
    </row>
    <row r="21" spans="1:12" ht="12.75" customHeight="1">
      <c r="A21" s="211" t="s">
        <v>193</v>
      </c>
      <c r="B21" s="222">
        <v>3.0196725821983765</v>
      </c>
      <c r="C21" s="225">
        <v>439</v>
      </c>
      <c r="D21" s="225">
        <v>243</v>
      </c>
      <c r="E21" s="225">
        <v>165</v>
      </c>
      <c r="F21" s="225">
        <v>11</v>
      </c>
      <c r="G21" s="225" t="s">
        <v>197</v>
      </c>
      <c r="H21" s="225" t="s">
        <v>197</v>
      </c>
      <c r="I21" s="225">
        <v>5</v>
      </c>
      <c r="J21" s="225">
        <v>15</v>
      </c>
      <c r="K21" s="225" t="s">
        <v>197</v>
      </c>
      <c r="L21" s="183"/>
    </row>
    <row r="22" spans="1:12" ht="12.75" customHeight="1">
      <c r="A22" s="212" t="s">
        <v>194</v>
      </c>
      <c r="B22" s="221">
        <v>1.5889393314073463</v>
      </c>
      <c r="C22" s="224">
        <v>231</v>
      </c>
      <c r="D22" s="224">
        <v>137</v>
      </c>
      <c r="E22" s="224">
        <v>79</v>
      </c>
      <c r="F22" s="224">
        <v>1</v>
      </c>
      <c r="G22" s="224" t="s">
        <v>197</v>
      </c>
      <c r="H22" s="224" t="s">
        <v>197</v>
      </c>
      <c r="I22" s="224">
        <v>1</v>
      </c>
      <c r="J22" s="224">
        <v>13</v>
      </c>
      <c r="K22" s="224" t="s">
        <v>197</v>
      </c>
      <c r="L22" s="183"/>
    </row>
    <row r="23" spans="1:12" ht="12.75" customHeight="1">
      <c r="A23" s="213" t="s">
        <v>195</v>
      </c>
      <c r="B23" s="223">
        <v>0.29577658550006874</v>
      </c>
      <c r="C23" s="226">
        <v>43</v>
      </c>
      <c r="D23" s="226">
        <v>31</v>
      </c>
      <c r="E23" s="226">
        <v>8</v>
      </c>
      <c r="F23" s="226">
        <v>1</v>
      </c>
      <c r="G23" s="226" t="s">
        <v>197</v>
      </c>
      <c r="H23" s="226" t="s">
        <v>197</v>
      </c>
      <c r="I23" s="226" t="s">
        <v>197</v>
      </c>
      <c r="J23" s="226">
        <v>3</v>
      </c>
      <c r="K23" s="226" t="s">
        <v>197</v>
      </c>
      <c r="L23" s="183"/>
    </row>
    <row r="24" spans="1:12">
      <c r="A24" s="126" t="s">
        <v>241</v>
      </c>
      <c r="B24" s="126"/>
      <c r="C24" s="126"/>
      <c r="L24" s="183"/>
    </row>
    <row r="25" spans="1:12">
      <c r="L25" s="183"/>
    </row>
  </sheetData>
  <mergeCells count="6">
    <mergeCell ref="A3:A5"/>
    <mergeCell ref="A1:K1"/>
    <mergeCell ref="C5:K5"/>
    <mergeCell ref="B3:C4"/>
    <mergeCell ref="D3:K3"/>
    <mergeCell ref="A2:K2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4"/>
  <sheetViews>
    <sheetView zoomScaleNormal="100" workbookViewId="0">
      <selection sqref="A1:S1"/>
    </sheetView>
  </sheetViews>
  <sheetFormatPr baseColWidth="10" defaultRowHeight="15"/>
  <cols>
    <col min="1" max="1" width="44.5703125" style="181" bestFit="1" customWidth="1"/>
    <col min="2" max="19" width="10.7109375" style="181" customWidth="1"/>
    <col min="20" max="16384" width="11.42578125" style="181"/>
  </cols>
  <sheetData>
    <row r="1" spans="1:20" s="161" customFormat="1" ht="24" customHeight="1">
      <c r="A1" s="318" t="s">
        <v>245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Q1" s="318"/>
      <c r="R1" s="318"/>
      <c r="S1" s="318"/>
    </row>
    <row r="2" spans="1:20" ht="15" customHeight="1">
      <c r="A2" s="323" t="s">
        <v>307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323"/>
      <c r="R2" s="323"/>
      <c r="S2" s="323"/>
    </row>
    <row r="3" spans="1:20" ht="12.75" customHeight="1">
      <c r="A3" s="347" t="s">
        <v>198</v>
      </c>
      <c r="B3" s="382">
        <v>2010</v>
      </c>
      <c r="C3" s="383"/>
      <c r="D3" s="382">
        <v>2011</v>
      </c>
      <c r="E3" s="383"/>
      <c r="F3" s="382">
        <v>2012</v>
      </c>
      <c r="G3" s="383"/>
      <c r="H3" s="382">
        <v>2013</v>
      </c>
      <c r="I3" s="383"/>
      <c r="J3" s="382">
        <v>2014</v>
      </c>
      <c r="K3" s="383"/>
      <c r="L3" s="382">
        <v>2015</v>
      </c>
      <c r="M3" s="383"/>
      <c r="N3" s="382">
        <v>2016</v>
      </c>
      <c r="O3" s="383"/>
      <c r="P3" s="382">
        <v>2017</v>
      </c>
      <c r="Q3" s="383"/>
      <c r="R3" s="382">
        <v>2018</v>
      </c>
      <c r="S3" s="375"/>
    </row>
    <row r="4" spans="1:20" ht="12.75" customHeight="1">
      <c r="A4" s="349"/>
      <c r="B4" s="100" t="s">
        <v>27</v>
      </c>
      <c r="C4" s="101" t="s">
        <v>15</v>
      </c>
      <c r="D4" s="101" t="s">
        <v>27</v>
      </c>
      <c r="E4" s="101" t="s">
        <v>15</v>
      </c>
      <c r="F4" s="100" t="s">
        <v>27</v>
      </c>
      <c r="G4" s="101" t="s">
        <v>15</v>
      </c>
      <c r="H4" s="100" t="s">
        <v>27</v>
      </c>
      <c r="I4" s="101" t="s">
        <v>15</v>
      </c>
      <c r="J4" s="101" t="s">
        <v>27</v>
      </c>
      <c r="K4" s="101" t="s">
        <v>15</v>
      </c>
      <c r="L4" s="156" t="s">
        <v>199</v>
      </c>
      <c r="M4" s="100" t="s">
        <v>15</v>
      </c>
      <c r="N4" s="100" t="s">
        <v>199</v>
      </c>
      <c r="O4" s="101" t="s">
        <v>15</v>
      </c>
      <c r="P4" s="156" t="s">
        <v>199</v>
      </c>
      <c r="Q4" s="100" t="s">
        <v>15</v>
      </c>
      <c r="R4" s="100" t="s">
        <v>27</v>
      </c>
      <c r="S4" s="156" t="s">
        <v>15</v>
      </c>
    </row>
    <row r="5" spans="1:20" ht="12.75" customHeight="1">
      <c r="A5" s="356" t="s">
        <v>200</v>
      </c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183"/>
    </row>
    <row r="6" spans="1:20" ht="12.75" customHeight="1">
      <c r="A6" s="20" t="s">
        <v>201</v>
      </c>
      <c r="B6" s="228">
        <v>1458</v>
      </c>
      <c r="C6" s="229">
        <v>100</v>
      </c>
      <c r="D6" s="228">
        <v>1397</v>
      </c>
      <c r="E6" s="230">
        <v>100</v>
      </c>
      <c r="F6" s="228">
        <v>1342</v>
      </c>
      <c r="G6" s="230">
        <v>100</v>
      </c>
      <c r="H6" s="228">
        <v>1302</v>
      </c>
      <c r="I6" s="230">
        <v>100</v>
      </c>
      <c r="J6" s="231">
        <v>1331</v>
      </c>
      <c r="K6" s="230">
        <v>100</v>
      </c>
      <c r="L6" s="231">
        <v>1443</v>
      </c>
      <c r="M6" s="230">
        <v>100</v>
      </c>
      <c r="N6" s="228">
        <v>1736</v>
      </c>
      <c r="O6" s="230">
        <v>100</v>
      </c>
      <c r="P6" s="231">
        <v>1736</v>
      </c>
      <c r="Q6" s="230">
        <v>100</v>
      </c>
      <c r="R6" s="231">
        <v>1707</v>
      </c>
      <c r="S6" s="232">
        <v>100</v>
      </c>
    </row>
    <row r="7" spans="1:20" ht="12.75" customHeight="1">
      <c r="A7" s="211" t="s">
        <v>325</v>
      </c>
      <c r="B7" s="233">
        <v>22</v>
      </c>
      <c r="C7" s="234">
        <v>1.5</v>
      </c>
      <c r="D7" s="234">
        <v>17</v>
      </c>
      <c r="E7" s="234">
        <v>1.2</v>
      </c>
      <c r="F7" s="233">
        <v>15</v>
      </c>
      <c r="G7" s="234">
        <v>1.1000000000000001</v>
      </c>
      <c r="H7" s="233">
        <v>14</v>
      </c>
      <c r="I7" s="235">
        <v>1.0752688172043012</v>
      </c>
      <c r="J7" s="234">
        <v>13</v>
      </c>
      <c r="K7" s="236">
        <v>0.97670924117205116</v>
      </c>
      <c r="L7" s="234">
        <v>11</v>
      </c>
      <c r="M7" s="235">
        <v>0.76230076230076227</v>
      </c>
      <c r="N7" s="233">
        <v>11</v>
      </c>
      <c r="O7" s="235">
        <v>0.63364055299539168</v>
      </c>
      <c r="P7" s="234">
        <v>13</v>
      </c>
      <c r="Q7" s="235">
        <v>0.74884792626728103</v>
      </c>
      <c r="R7" s="234">
        <v>11</v>
      </c>
      <c r="S7" s="237">
        <v>0.64440538957234916</v>
      </c>
    </row>
    <row r="8" spans="1:20" ht="12.75" customHeight="1">
      <c r="A8" s="212" t="s">
        <v>309</v>
      </c>
      <c r="B8" s="238">
        <v>32</v>
      </c>
      <c r="C8" s="230">
        <v>2.2000000000000002</v>
      </c>
      <c r="D8" s="230">
        <v>32</v>
      </c>
      <c r="E8" s="230">
        <v>2.2999999999999998</v>
      </c>
      <c r="F8" s="238">
        <v>30</v>
      </c>
      <c r="G8" s="230">
        <v>2.2000000000000002</v>
      </c>
      <c r="H8" s="238">
        <v>30</v>
      </c>
      <c r="I8" s="239">
        <v>2.3041474654377883</v>
      </c>
      <c r="J8" s="230">
        <v>31</v>
      </c>
      <c r="K8" s="240">
        <v>2.329075882794891</v>
      </c>
      <c r="L8" s="230">
        <v>30</v>
      </c>
      <c r="M8" s="239">
        <v>2.0790020790020791</v>
      </c>
      <c r="N8" s="238">
        <v>31</v>
      </c>
      <c r="O8" s="239">
        <v>1.7857142857142856</v>
      </c>
      <c r="P8" s="230">
        <v>30</v>
      </c>
      <c r="Q8" s="239">
        <v>1.7281105990783412</v>
      </c>
      <c r="R8" s="230">
        <v>31</v>
      </c>
      <c r="S8" s="241">
        <v>1.8160515524311658</v>
      </c>
    </row>
    <row r="9" spans="1:20" ht="12.75" customHeight="1">
      <c r="A9" s="211" t="s">
        <v>326</v>
      </c>
      <c r="B9" s="233">
        <v>57</v>
      </c>
      <c r="C9" s="234">
        <v>3.9</v>
      </c>
      <c r="D9" s="234">
        <v>52</v>
      </c>
      <c r="E9" s="234">
        <v>3.7</v>
      </c>
      <c r="F9" s="233">
        <v>56</v>
      </c>
      <c r="G9" s="234">
        <v>4.2</v>
      </c>
      <c r="H9" s="233">
        <v>55</v>
      </c>
      <c r="I9" s="235">
        <v>4.2242703533026118</v>
      </c>
      <c r="J9" s="234">
        <v>59</v>
      </c>
      <c r="K9" s="236">
        <v>4.4327573253193089</v>
      </c>
      <c r="L9" s="234">
        <v>72</v>
      </c>
      <c r="M9" s="235">
        <v>4.9896049896049899</v>
      </c>
      <c r="N9" s="233">
        <v>138</v>
      </c>
      <c r="O9" s="235">
        <v>7.9493087557603692</v>
      </c>
      <c r="P9" s="234">
        <v>139</v>
      </c>
      <c r="Q9" s="235">
        <v>8.0069124423963132</v>
      </c>
      <c r="R9" s="234">
        <v>139</v>
      </c>
      <c r="S9" s="242">
        <v>8.1429408318687759</v>
      </c>
    </row>
    <row r="10" spans="1:20" ht="12.75" customHeight="1">
      <c r="A10" s="212" t="s">
        <v>206</v>
      </c>
      <c r="B10" s="238">
        <v>174</v>
      </c>
      <c r="C10" s="230">
        <v>11.9</v>
      </c>
      <c r="D10" s="230">
        <v>157</v>
      </c>
      <c r="E10" s="230">
        <v>11.2</v>
      </c>
      <c r="F10" s="238">
        <v>136</v>
      </c>
      <c r="G10" s="230">
        <v>10.1</v>
      </c>
      <c r="H10" s="238">
        <v>126</v>
      </c>
      <c r="I10" s="239">
        <v>9.67741935483871</v>
      </c>
      <c r="J10" s="230">
        <v>119</v>
      </c>
      <c r="K10" s="240">
        <v>8.9406461307287763</v>
      </c>
      <c r="L10" s="230">
        <v>130</v>
      </c>
      <c r="M10" s="239">
        <v>9.0090090090090094</v>
      </c>
      <c r="N10" s="238">
        <v>192</v>
      </c>
      <c r="O10" s="239">
        <v>11.059907834101383</v>
      </c>
      <c r="P10" s="230">
        <v>192</v>
      </c>
      <c r="Q10" s="239">
        <v>11.059907834101383</v>
      </c>
      <c r="R10" s="230">
        <v>184</v>
      </c>
      <c r="S10" s="241">
        <v>10.779144698301113</v>
      </c>
    </row>
    <row r="11" spans="1:20" ht="12.75" customHeight="1">
      <c r="A11" s="211" t="s">
        <v>327</v>
      </c>
      <c r="B11" s="233">
        <v>23</v>
      </c>
      <c r="C11" s="234">
        <v>1.6</v>
      </c>
      <c r="D11" s="234">
        <v>23</v>
      </c>
      <c r="E11" s="234">
        <v>1.6</v>
      </c>
      <c r="F11" s="233">
        <v>17</v>
      </c>
      <c r="G11" s="234">
        <v>1.3</v>
      </c>
      <c r="H11" s="233">
        <v>14</v>
      </c>
      <c r="I11" s="235">
        <v>1.0752688172043012</v>
      </c>
      <c r="J11" s="234">
        <v>14</v>
      </c>
      <c r="K11" s="236">
        <v>1.051840721262209</v>
      </c>
      <c r="L11" s="234">
        <v>14</v>
      </c>
      <c r="M11" s="235">
        <v>0.97020097020097018</v>
      </c>
      <c r="N11" s="233">
        <v>14</v>
      </c>
      <c r="O11" s="235">
        <v>0.80645161290322576</v>
      </c>
      <c r="P11" s="234">
        <v>13</v>
      </c>
      <c r="Q11" s="235">
        <v>0.74884792626728103</v>
      </c>
      <c r="R11" s="234">
        <v>13</v>
      </c>
      <c r="S11" s="242">
        <v>0.76157000585823076</v>
      </c>
    </row>
    <row r="12" spans="1:20" ht="12.75" customHeight="1">
      <c r="A12" s="212" t="s">
        <v>310</v>
      </c>
      <c r="B12" s="238">
        <v>39</v>
      </c>
      <c r="C12" s="230">
        <v>2.7</v>
      </c>
      <c r="D12" s="230">
        <v>38</v>
      </c>
      <c r="E12" s="230">
        <v>2.7</v>
      </c>
      <c r="F12" s="238">
        <v>33</v>
      </c>
      <c r="G12" s="230">
        <v>2.5</v>
      </c>
      <c r="H12" s="238">
        <v>31</v>
      </c>
      <c r="I12" s="239">
        <v>2.3809523809523809</v>
      </c>
      <c r="J12" s="230">
        <v>31</v>
      </c>
      <c r="K12" s="240">
        <v>2.329075882794891</v>
      </c>
      <c r="L12" s="230">
        <v>39</v>
      </c>
      <c r="M12" s="239">
        <v>2.7027027027027026</v>
      </c>
      <c r="N12" s="238">
        <v>42</v>
      </c>
      <c r="O12" s="239">
        <v>2.4193548387096775</v>
      </c>
      <c r="P12" s="230">
        <v>42</v>
      </c>
      <c r="Q12" s="239">
        <v>2.4193548387096775</v>
      </c>
      <c r="R12" s="230">
        <v>38</v>
      </c>
      <c r="S12" s="241">
        <v>2.2261277094317515</v>
      </c>
    </row>
    <row r="13" spans="1:20" ht="12.75" customHeight="1">
      <c r="A13" s="211" t="s">
        <v>207</v>
      </c>
      <c r="B13" s="233">
        <v>79</v>
      </c>
      <c r="C13" s="234">
        <v>5.4</v>
      </c>
      <c r="D13" s="234">
        <v>80</v>
      </c>
      <c r="E13" s="234">
        <v>5.7</v>
      </c>
      <c r="F13" s="233">
        <v>82</v>
      </c>
      <c r="G13" s="234">
        <v>6.1</v>
      </c>
      <c r="H13" s="233">
        <v>86</v>
      </c>
      <c r="I13" s="235">
        <v>6.6052227342549923</v>
      </c>
      <c r="J13" s="234">
        <v>93</v>
      </c>
      <c r="K13" s="236">
        <v>6.9872276483846738</v>
      </c>
      <c r="L13" s="234">
        <v>100</v>
      </c>
      <c r="M13" s="235">
        <v>6.9300069300069298</v>
      </c>
      <c r="N13" s="233">
        <v>140</v>
      </c>
      <c r="O13" s="235">
        <v>8.064516129032258</v>
      </c>
      <c r="P13" s="234">
        <v>141</v>
      </c>
      <c r="Q13" s="235">
        <v>8.1221198156682028</v>
      </c>
      <c r="R13" s="234">
        <v>136</v>
      </c>
      <c r="S13" s="242">
        <v>7.9671939074399525</v>
      </c>
    </row>
    <row r="14" spans="1:20" ht="12.75" customHeight="1">
      <c r="A14" s="212" t="s">
        <v>208</v>
      </c>
      <c r="B14" s="238">
        <v>152</v>
      </c>
      <c r="C14" s="230">
        <v>10.4</v>
      </c>
      <c r="D14" s="230">
        <v>144</v>
      </c>
      <c r="E14" s="230">
        <v>10.3</v>
      </c>
      <c r="F14" s="238">
        <v>114</v>
      </c>
      <c r="G14" s="230">
        <v>8.5</v>
      </c>
      <c r="H14" s="238">
        <v>108</v>
      </c>
      <c r="I14" s="239">
        <v>8.2949308755760374</v>
      </c>
      <c r="J14" s="230">
        <v>108</v>
      </c>
      <c r="K14" s="240">
        <v>8.1141998497370409</v>
      </c>
      <c r="L14" s="230">
        <v>108</v>
      </c>
      <c r="M14" s="239">
        <v>7.4844074844074848</v>
      </c>
      <c r="N14" s="238">
        <v>103</v>
      </c>
      <c r="O14" s="239">
        <v>5.9331797235023043</v>
      </c>
      <c r="P14" s="230">
        <v>104</v>
      </c>
      <c r="Q14" s="239">
        <v>5.9907834101382482</v>
      </c>
      <c r="R14" s="230">
        <v>100</v>
      </c>
      <c r="S14" s="241">
        <v>5.8582308142940835</v>
      </c>
    </row>
    <row r="15" spans="1:20" ht="12.75" customHeight="1">
      <c r="A15" s="211" t="s">
        <v>311</v>
      </c>
      <c r="B15" s="233">
        <v>40</v>
      </c>
      <c r="C15" s="234">
        <v>2.7</v>
      </c>
      <c r="D15" s="234">
        <v>39</v>
      </c>
      <c r="E15" s="234">
        <v>2.8</v>
      </c>
      <c r="F15" s="233">
        <v>39</v>
      </c>
      <c r="G15" s="234">
        <v>2.9</v>
      </c>
      <c r="H15" s="233">
        <v>39</v>
      </c>
      <c r="I15" s="235">
        <v>2.9953917050691241</v>
      </c>
      <c r="J15" s="234">
        <v>43</v>
      </c>
      <c r="K15" s="236">
        <v>3.2306536438767846</v>
      </c>
      <c r="L15" s="234">
        <v>47</v>
      </c>
      <c r="M15" s="235">
        <v>3.2571032571032568</v>
      </c>
      <c r="N15" s="233">
        <v>42</v>
      </c>
      <c r="O15" s="235">
        <v>2.4193548387096775</v>
      </c>
      <c r="P15" s="234">
        <v>39</v>
      </c>
      <c r="Q15" s="235">
        <v>2.2465437788018434</v>
      </c>
      <c r="R15" s="234">
        <v>38</v>
      </c>
      <c r="S15" s="242">
        <v>2.2261277094317515</v>
      </c>
    </row>
    <row r="16" spans="1:20" ht="12.75" customHeight="1">
      <c r="A16" s="212" t="s">
        <v>312</v>
      </c>
      <c r="B16" s="238">
        <v>42</v>
      </c>
      <c r="C16" s="230">
        <v>2.9</v>
      </c>
      <c r="D16" s="230">
        <v>39</v>
      </c>
      <c r="E16" s="230">
        <v>2.8</v>
      </c>
      <c r="F16" s="238">
        <v>43</v>
      </c>
      <c r="G16" s="230">
        <v>3.2</v>
      </c>
      <c r="H16" s="238">
        <v>40</v>
      </c>
      <c r="I16" s="239">
        <v>3.0721966205837172</v>
      </c>
      <c r="J16" s="230">
        <v>43</v>
      </c>
      <c r="K16" s="240">
        <v>3.2306536438767846</v>
      </c>
      <c r="L16" s="230">
        <v>52</v>
      </c>
      <c r="M16" s="239">
        <v>3.6036036036036037</v>
      </c>
      <c r="N16" s="238">
        <v>53</v>
      </c>
      <c r="O16" s="239">
        <v>3.052995391705069</v>
      </c>
      <c r="P16" s="230">
        <v>52</v>
      </c>
      <c r="Q16" s="239">
        <v>2.9953917050691241</v>
      </c>
      <c r="R16" s="230">
        <v>54</v>
      </c>
      <c r="S16" s="241">
        <v>3.1634446397188052</v>
      </c>
    </row>
    <row r="17" spans="1:19" ht="12.75" customHeight="1">
      <c r="A17" s="211" t="s">
        <v>313</v>
      </c>
      <c r="B17" s="233">
        <v>12</v>
      </c>
      <c r="C17" s="234">
        <v>0.8</v>
      </c>
      <c r="D17" s="234">
        <v>10</v>
      </c>
      <c r="E17" s="234">
        <v>0.7</v>
      </c>
      <c r="F17" s="233">
        <v>8</v>
      </c>
      <c r="G17" s="234">
        <v>0.6</v>
      </c>
      <c r="H17" s="233">
        <v>8</v>
      </c>
      <c r="I17" s="235">
        <v>0.61443932411674351</v>
      </c>
      <c r="J17" s="234">
        <v>8</v>
      </c>
      <c r="K17" s="236">
        <v>0.60105184072126228</v>
      </c>
      <c r="L17" s="234">
        <v>5</v>
      </c>
      <c r="M17" s="235">
        <v>0.3465003465003465</v>
      </c>
      <c r="N17" s="233">
        <v>15</v>
      </c>
      <c r="O17" s="235">
        <v>0.8640552995391706</v>
      </c>
      <c r="P17" s="234">
        <v>14</v>
      </c>
      <c r="Q17" s="235">
        <v>0.80645161290322576</v>
      </c>
      <c r="R17" s="234">
        <v>16</v>
      </c>
      <c r="S17" s="242">
        <v>0.93731693028705332</v>
      </c>
    </row>
    <row r="18" spans="1:19" ht="12.75" customHeight="1">
      <c r="A18" s="212" t="s">
        <v>314</v>
      </c>
      <c r="B18" s="238">
        <v>248</v>
      </c>
      <c r="C18" s="230">
        <v>17</v>
      </c>
      <c r="D18" s="230">
        <v>226</v>
      </c>
      <c r="E18" s="230">
        <v>16.2</v>
      </c>
      <c r="F18" s="238">
        <v>238</v>
      </c>
      <c r="G18" s="230">
        <v>17.7</v>
      </c>
      <c r="H18" s="238">
        <v>225</v>
      </c>
      <c r="I18" s="239">
        <v>17.281105990783409</v>
      </c>
      <c r="J18" s="230">
        <v>225</v>
      </c>
      <c r="K18" s="240">
        <v>16.9045830202855</v>
      </c>
      <c r="L18" s="230">
        <v>250</v>
      </c>
      <c r="M18" s="239">
        <v>17.325017325017324</v>
      </c>
      <c r="N18" s="238">
        <v>290</v>
      </c>
      <c r="O18" s="239">
        <v>16.705069124423964</v>
      </c>
      <c r="P18" s="230">
        <v>287</v>
      </c>
      <c r="Q18" s="239">
        <v>16.532258064516128</v>
      </c>
      <c r="R18" s="230">
        <v>279</v>
      </c>
      <c r="S18" s="241">
        <v>16.34446397188049</v>
      </c>
    </row>
    <row r="19" spans="1:19" ht="12.75" customHeight="1">
      <c r="A19" s="211" t="s">
        <v>204</v>
      </c>
      <c r="B19" s="233">
        <v>498</v>
      </c>
      <c r="C19" s="234">
        <v>34.200000000000003</v>
      </c>
      <c r="D19" s="234">
        <v>499</v>
      </c>
      <c r="E19" s="234">
        <v>35.700000000000003</v>
      </c>
      <c r="F19" s="233">
        <v>489</v>
      </c>
      <c r="G19" s="234">
        <v>36.4</v>
      </c>
      <c r="H19" s="233">
        <v>485</v>
      </c>
      <c r="I19" s="235">
        <v>37.250384024577571</v>
      </c>
      <c r="J19" s="234">
        <v>496</v>
      </c>
      <c r="K19" s="236">
        <v>37.265214124718256</v>
      </c>
      <c r="L19" s="234">
        <v>524</v>
      </c>
      <c r="M19" s="235">
        <v>36.313236313236317</v>
      </c>
      <c r="N19" s="233">
        <v>545</v>
      </c>
      <c r="O19" s="235">
        <v>31.394009216589865</v>
      </c>
      <c r="P19" s="234">
        <v>544</v>
      </c>
      <c r="Q19" s="235">
        <v>31.336405529953915</v>
      </c>
      <c r="R19" s="234">
        <v>539</v>
      </c>
      <c r="S19" s="242">
        <v>31.575864089045108</v>
      </c>
    </row>
    <row r="20" spans="1:19" ht="12.75" customHeight="1">
      <c r="A20" s="212" t="s">
        <v>210</v>
      </c>
      <c r="B20" s="238">
        <v>38</v>
      </c>
      <c r="C20" s="230">
        <v>2.6</v>
      </c>
      <c r="D20" s="230">
        <v>41</v>
      </c>
      <c r="E20" s="230">
        <v>2.9</v>
      </c>
      <c r="F20" s="238">
        <v>42</v>
      </c>
      <c r="G20" s="230">
        <v>3.1</v>
      </c>
      <c r="H20" s="238">
        <v>41</v>
      </c>
      <c r="I20" s="239">
        <v>3.1490015360983099</v>
      </c>
      <c r="J20" s="230">
        <v>48</v>
      </c>
      <c r="K20" s="240">
        <v>3.606311044327573</v>
      </c>
      <c r="L20" s="230">
        <v>61</v>
      </c>
      <c r="M20" s="239">
        <v>4.2273042273042272</v>
      </c>
      <c r="N20" s="238">
        <v>120</v>
      </c>
      <c r="O20" s="239">
        <v>6.9124423963133648</v>
      </c>
      <c r="P20" s="230">
        <v>126</v>
      </c>
      <c r="Q20" s="239">
        <v>7.2580645161290329</v>
      </c>
      <c r="R20" s="230">
        <v>129</v>
      </c>
      <c r="S20" s="241">
        <v>7.5571177504393665</v>
      </c>
    </row>
    <row r="21" spans="1:19" ht="12.75" customHeight="1">
      <c r="A21" s="213" t="s">
        <v>195</v>
      </c>
      <c r="B21" s="243">
        <v>2</v>
      </c>
      <c r="C21" s="244">
        <v>0.1</v>
      </c>
      <c r="D21" s="243" t="s">
        <v>151</v>
      </c>
      <c r="E21" s="244" t="s">
        <v>151</v>
      </c>
      <c r="F21" s="243" t="s">
        <v>151</v>
      </c>
      <c r="G21" s="244" t="s">
        <v>151</v>
      </c>
      <c r="H21" s="243" t="s">
        <v>151</v>
      </c>
      <c r="I21" s="244" t="s">
        <v>151</v>
      </c>
      <c r="J21" s="243" t="s">
        <v>151</v>
      </c>
      <c r="K21" s="244" t="s">
        <v>151</v>
      </c>
      <c r="L21" s="243" t="s">
        <v>151</v>
      </c>
      <c r="M21" s="244" t="s">
        <v>151</v>
      </c>
      <c r="N21" s="243" t="s">
        <v>151</v>
      </c>
      <c r="O21" s="244" t="s">
        <v>151</v>
      </c>
      <c r="P21" s="243" t="s">
        <v>151</v>
      </c>
      <c r="Q21" s="244" t="s">
        <v>151</v>
      </c>
      <c r="R21" s="243" t="s">
        <v>151</v>
      </c>
      <c r="S21" s="245" t="s">
        <v>151</v>
      </c>
    </row>
    <row r="22" spans="1:19" ht="12.75" customHeight="1">
      <c r="A22" s="356" t="s">
        <v>202</v>
      </c>
      <c r="B22" s="356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</row>
    <row r="23" spans="1:19" ht="12.75" customHeight="1">
      <c r="A23" s="20" t="s">
        <v>201</v>
      </c>
      <c r="B23" s="228">
        <v>88629</v>
      </c>
      <c r="C23" s="230">
        <v>100</v>
      </c>
      <c r="D23" s="231">
        <v>96857</v>
      </c>
      <c r="E23" s="230">
        <v>100</v>
      </c>
      <c r="F23" s="228">
        <v>94020</v>
      </c>
      <c r="G23" s="230">
        <v>100</v>
      </c>
      <c r="H23" s="228">
        <v>117354</v>
      </c>
      <c r="I23" s="246">
        <v>100</v>
      </c>
      <c r="J23" s="231">
        <v>142439</v>
      </c>
      <c r="K23" s="247">
        <v>100</v>
      </c>
      <c r="L23" s="231">
        <v>179398</v>
      </c>
      <c r="M23" s="246">
        <v>100</v>
      </c>
      <c r="N23" s="228">
        <v>339578</v>
      </c>
      <c r="O23" s="246">
        <v>100</v>
      </c>
      <c r="P23" s="231">
        <v>291911</v>
      </c>
      <c r="Q23" s="246">
        <v>100</v>
      </c>
      <c r="R23" s="231">
        <v>202933</v>
      </c>
      <c r="S23" s="248">
        <v>100</v>
      </c>
    </row>
    <row r="24" spans="1:19" ht="12.75" customHeight="1">
      <c r="A24" s="213" t="s">
        <v>308</v>
      </c>
      <c r="B24" s="243" t="s">
        <v>151</v>
      </c>
      <c r="C24" s="244" t="s">
        <v>151</v>
      </c>
      <c r="D24" s="243" t="s">
        <v>151</v>
      </c>
      <c r="E24" s="244" t="s">
        <v>151</v>
      </c>
      <c r="F24" s="243" t="s">
        <v>151</v>
      </c>
      <c r="G24" s="244" t="s">
        <v>151</v>
      </c>
      <c r="H24" s="243" t="s">
        <v>151</v>
      </c>
      <c r="I24" s="244" t="s">
        <v>151</v>
      </c>
      <c r="J24" s="243" t="s">
        <v>151</v>
      </c>
      <c r="K24" s="244" t="s">
        <v>151</v>
      </c>
      <c r="L24" s="243" t="s">
        <v>151</v>
      </c>
      <c r="M24" s="244" t="s">
        <v>151</v>
      </c>
      <c r="N24" s="243" t="s">
        <v>151</v>
      </c>
      <c r="O24" s="244" t="s">
        <v>151</v>
      </c>
      <c r="P24" s="249">
        <v>64775</v>
      </c>
      <c r="Q24" s="244" t="s">
        <v>151</v>
      </c>
      <c r="R24" s="249">
        <v>109292</v>
      </c>
      <c r="S24" s="245" t="s">
        <v>151</v>
      </c>
    </row>
    <row r="25" spans="1:19">
      <c r="A25" s="381" t="s">
        <v>248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</row>
    <row r="27" spans="1:19">
      <c r="A27" s="185"/>
    </row>
    <row r="34" spans="5:5">
      <c r="E34" s="183"/>
    </row>
  </sheetData>
  <mergeCells count="15">
    <mergeCell ref="A1:S1"/>
    <mergeCell ref="A2:S2"/>
    <mergeCell ref="A25:S25"/>
    <mergeCell ref="A22:S22"/>
    <mergeCell ref="A3:A4"/>
    <mergeCell ref="B3:C3"/>
    <mergeCell ref="D3:E3"/>
    <mergeCell ref="F3:G3"/>
    <mergeCell ref="H3:I3"/>
    <mergeCell ref="J3:K3"/>
    <mergeCell ref="L3:M3"/>
    <mergeCell ref="N3:O3"/>
    <mergeCell ref="P3:Q3"/>
    <mergeCell ref="R3:S3"/>
    <mergeCell ref="A5:S5"/>
  </mergeCells>
  <hyperlinks>
    <hyperlink ref="A1" location="Inhalt!A1" display="Zurück zum Inhalt"/>
  </hyperlinks>
  <pageMargins left="0.7" right="0.7" top="0.78740157499999996" bottom="0.78740157499999996" header="0.3" footer="0.3"/>
  <pageSetup paperSize="9" scale="58" orientation="landscape" horizontalDpi="4294967295" verticalDpi="4294967295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"/>
  <sheetViews>
    <sheetView workbookViewId="0">
      <selection sqref="A1:E1"/>
    </sheetView>
  </sheetViews>
  <sheetFormatPr baseColWidth="10" defaultRowHeight="15"/>
  <cols>
    <col min="1" max="1" width="38.28515625" style="181" customWidth="1"/>
    <col min="2" max="5" width="12.28515625" style="181" customWidth="1"/>
    <col min="6" max="16384" width="11.42578125" style="181"/>
  </cols>
  <sheetData>
    <row r="1" spans="1:5" s="161" customFormat="1" ht="24" customHeight="1">
      <c r="A1" s="318" t="s">
        <v>244</v>
      </c>
      <c r="B1" s="318"/>
      <c r="C1" s="318"/>
      <c r="D1" s="318"/>
      <c r="E1" s="318"/>
    </row>
    <row r="2" spans="1:5" ht="15" customHeight="1">
      <c r="A2" s="323" t="s">
        <v>235</v>
      </c>
      <c r="B2" s="323"/>
      <c r="C2" s="323"/>
      <c r="D2" s="323"/>
      <c r="E2" s="323"/>
    </row>
    <row r="3" spans="1:5" ht="12.75" customHeight="1">
      <c r="A3" s="347" t="s">
        <v>203</v>
      </c>
      <c r="B3" s="382" t="s">
        <v>202</v>
      </c>
      <c r="C3" s="375"/>
      <c r="D3" s="375"/>
      <c r="E3" s="375"/>
    </row>
    <row r="4" spans="1:5" ht="12.75" customHeight="1">
      <c r="A4" s="348"/>
      <c r="B4" s="376">
        <v>2017</v>
      </c>
      <c r="C4" s="377"/>
      <c r="D4" s="378">
        <v>2018</v>
      </c>
      <c r="E4" s="378"/>
    </row>
    <row r="5" spans="1:5" ht="12.75" customHeight="1">
      <c r="A5" s="349"/>
      <c r="B5" s="25" t="s">
        <v>27</v>
      </c>
      <c r="C5" s="91" t="s">
        <v>15</v>
      </c>
      <c r="D5" s="25" t="s">
        <v>27</v>
      </c>
      <c r="E5" s="92" t="s">
        <v>15</v>
      </c>
    </row>
    <row r="6" spans="1:5" ht="12.75" customHeight="1">
      <c r="A6" s="82" t="s">
        <v>16</v>
      </c>
      <c r="B6" s="119">
        <f>SUM(B7:B13)</f>
        <v>291911</v>
      </c>
      <c r="C6" s="275">
        <f>SUM(C7:C13)</f>
        <v>100</v>
      </c>
      <c r="D6" s="119">
        <f>SUM(D7:D13)</f>
        <v>202933</v>
      </c>
      <c r="E6" s="276">
        <f>SUM(E7:E13)</f>
        <v>100.00000000000001</v>
      </c>
    </row>
    <row r="7" spans="1:5" ht="12.75" customHeight="1">
      <c r="A7" s="116" t="s">
        <v>204</v>
      </c>
      <c r="B7" s="102">
        <v>99541</v>
      </c>
      <c r="C7" s="94">
        <v>34.1</v>
      </c>
      <c r="D7" s="102">
        <v>76716</v>
      </c>
      <c r="E7" s="88">
        <v>37.799999999999997</v>
      </c>
    </row>
    <row r="8" spans="1:5" ht="12.75" customHeight="1">
      <c r="A8" s="117" t="s">
        <v>205</v>
      </c>
      <c r="B8" s="103">
        <v>58269</v>
      </c>
      <c r="C8" s="135">
        <v>20</v>
      </c>
      <c r="D8" s="103">
        <v>41779</v>
      </c>
      <c r="E8" s="86">
        <v>20.6</v>
      </c>
    </row>
    <row r="9" spans="1:5" ht="12.75" customHeight="1">
      <c r="A9" s="116" t="s">
        <v>206</v>
      </c>
      <c r="B9" s="102">
        <v>27572</v>
      </c>
      <c r="C9" s="94">
        <v>9.4</v>
      </c>
      <c r="D9" s="102">
        <v>17029</v>
      </c>
      <c r="E9" s="88">
        <v>8.4</v>
      </c>
    </row>
    <row r="10" spans="1:5" ht="12.75" customHeight="1">
      <c r="A10" s="117" t="s">
        <v>207</v>
      </c>
      <c r="B10" s="103">
        <v>20142</v>
      </c>
      <c r="C10" s="96">
        <v>6.9</v>
      </c>
      <c r="D10" s="103">
        <v>11924</v>
      </c>
      <c r="E10" s="86">
        <v>5.9</v>
      </c>
    </row>
    <row r="11" spans="1:5" ht="12.75" customHeight="1">
      <c r="A11" s="116" t="s">
        <v>208</v>
      </c>
      <c r="B11" s="102">
        <v>19171</v>
      </c>
      <c r="C11" s="94">
        <v>6.6</v>
      </c>
      <c r="D11" s="102">
        <v>12497</v>
      </c>
      <c r="E11" s="88">
        <v>6.2</v>
      </c>
    </row>
    <row r="12" spans="1:5" ht="12.75" customHeight="1">
      <c r="A12" s="117" t="s">
        <v>209</v>
      </c>
      <c r="B12" s="103">
        <v>18656</v>
      </c>
      <c r="C12" s="96">
        <v>6.4</v>
      </c>
      <c r="D12" s="103">
        <v>10598</v>
      </c>
      <c r="E12" s="86">
        <v>5.2</v>
      </c>
    </row>
    <row r="13" spans="1:5" ht="12.75" customHeight="1">
      <c r="A13" s="118" t="s">
        <v>210</v>
      </c>
      <c r="B13" s="104">
        <f>291911-SUM(B7:B12)</f>
        <v>48560</v>
      </c>
      <c r="C13" s="98">
        <v>16.600000000000001</v>
      </c>
      <c r="D13" s="104">
        <f>202933-SUM(D7:D12)</f>
        <v>32390</v>
      </c>
      <c r="E13" s="90">
        <v>15.9</v>
      </c>
    </row>
    <row r="14" spans="1:5" ht="12.75" customHeight="1">
      <c r="A14" s="373" t="s">
        <v>247</v>
      </c>
      <c r="B14" s="373"/>
      <c r="C14" s="373"/>
      <c r="D14" s="373"/>
      <c r="E14" s="373"/>
    </row>
  </sheetData>
  <mergeCells count="7">
    <mergeCell ref="A14:E14"/>
    <mergeCell ref="A1:E1"/>
    <mergeCell ref="A2:E2"/>
    <mergeCell ref="A3:A5"/>
    <mergeCell ref="B3:E3"/>
    <mergeCell ref="B4:C4"/>
    <mergeCell ref="D4:E4"/>
  </mergeCells>
  <hyperlinks>
    <hyperlink ref="A1" location="Inhalt!A1" display="Zurück zum Inhalt "/>
  </hyperlink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"/>
  <sheetViews>
    <sheetView showGridLines="0" zoomScaleNormal="100" workbookViewId="0">
      <selection sqref="A1:G1"/>
    </sheetView>
  </sheetViews>
  <sheetFormatPr baseColWidth="10" defaultColWidth="11.42578125" defaultRowHeight="12.75" customHeight="1"/>
  <sheetData>
    <row r="1" spans="1:7" ht="24" customHeight="1">
      <c r="A1" s="298" t="s">
        <v>245</v>
      </c>
      <c r="B1" s="298"/>
      <c r="C1" s="298"/>
      <c r="D1" s="298"/>
      <c r="E1" s="298"/>
      <c r="F1" s="298"/>
      <c r="G1" s="298"/>
    </row>
    <row r="2" spans="1:7" ht="30" customHeight="1">
      <c r="A2" s="299" t="s">
        <v>252</v>
      </c>
      <c r="B2" s="300"/>
      <c r="C2" s="300"/>
      <c r="D2" s="300"/>
      <c r="E2" s="300"/>
      <c r="F2" s="300"/>
      <c r="G2" s="300"/>
    </row>
    <row r="22" spans="1:7" ht="14.25" customHeight="1"/>
    <row r="23" spans="1:7" ht="12.75" customHeight="1">
      <c r="A23" s="301" t="s">
        <v>272</v>
      </c>
      <c r="B23" s="302"/>
      <c r="C23" s="302"/>
      <c r="D23" s="302"/>
      <c r="E23" s="302"/>
      <c r="F23" s="302"/>
      <c r="G23" s="302"/>
    </row>
    <row r="24" spans="1:7" ht="12.75" customHeight="1">
      <c r="A24" s="303"/>
      <c r="B24" s="303"/>
      <c r="C24" s="303"/>
      <c r="D24" s="303"/>
      <c r="E24" s="303"/>
      <c r="F24" s="303"/>
      <c r="G24" s="303"/>
    </row>
  </sheetData>
  <mergeCells count="4">
    <mergeCell ref="A1:G1"/>
    <mergeCell ref="A2:G2"/>
    <mergeCell ref="A23:G23"/>
    <mergeCell ref="A24:G24"/>
  </mergeCells>
  <hyperlinks>
    <hyperlink ref="A1:G1" location="Inhalt!A1" display="Zurück zum Inhalt"/>
  </hyperlinks>
  <pageMargins left="0.7" right="0.7" top="0.78740157499999996" bottom="0.78740157499999996" header="0.3" footer="0.3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showGridLines="0" workbookViewId="0">
      <selection sqref="A1:G1"/>
    </sheetView>
  </sheetViews>
  <sheetFormatPr baseColWidth="10" defaultColWidth="11.42578125" defaultRowHeight="12.75" customHeight="1"/>
  <sheetData>
    <row r="1" spans="1:7" ht="24" customHeight="1">
      <c r="A1" s="298" t="s">
        <v>245</v>
      </c>
      <c r="B1" s="298"/>
      <c r="C1" s="298"/>
      <c r="D1" s="298"/>
      <c r="E1" s="298"/>
      <c r="F1" s="298"/>
      <c r="G1" s="298"/>
    </row>
    <row r="2" spans="1:7" ht="30" customHeight="1">
      <c r="A2" s="307" t="s">
        <v>255</v>
      </c>
      <c r="B2" s="308"/>
      <c r="C2" s="308"/>
      <c r="D2" s="308"/>
      <c r="E2" s="308"/>
      <c r="F2" s="308"/>
      <c r="G2" s="308"/>
    </row>
    <row r="25" spans="1:7" ht="17.25" customHeight="1">
      <c r="A25" s="309"/>
      <c r="B25" s="309"/>
      <c r="C25" s="309"/>
      <c r="D25" s="309"/>
      <c r="E25" s="309"/>
      <c r="F25" s="309"/>
      <c r="G25" s="309"/>
    </row>
    <row r="26" spans="1:7" ht="12.75" customHeight="1">
      <c r="A26" s="301" t="s">
        <v>256</v>
      </c>
      <c r="B26" s="301"/>
      <c r="C26" s="301"/>
      <c r="D26" s="301"/>
      <c r="E26" s="301"/>
      <c r="F26" s="301"/>
      <c r="G26" s="301"/>
    </row>
    <row r="27" spans="1:7" ht="12.75" customHeight="1">
      <c r="A27" s="304" t="s">
        <v>258</v>
      </c>
      <c r="B27" s="305"/>
      <c r="C27" s="305"/>
      <c r="D27" s="305"/>
      <c r="E27" s="305"/>
      <c r="F27" s="305"/>
      <c r="G27" s="305"/>
    </row>
    <row r="28" spans="1:7" ht="38.25" customHeight="1">
      <c r="A28" s="304" t="s">
        <v>273</v>
      </c>
      <c r="B28" s="305"/>
      <c r="C28" s="305"/>
      <c r="D28" s="305"/>
      <c r="E28" s="305"/>
      <c r="F28" s="305"/>
      <c r="G28" s="305"/>
    </row>
    <row r="29" spans="1:7" ht="25.5" customHeight="1">
      <c r="A29" s="304" t="s">
        <v>257</v>
      </c>
      <c r="B29" s="304"/>
      <c r="C29" s="304"/>
      <c r="D29" s="304"/>
      <c r="E29" s="304"/>
      <c r="F29" s="304"/>
      <c r="G29" s="304"/>
    </row>
    <row r="30" spans="1:7" ht="12.75" customHeight="1">
      <c r="A30" s="306" t="s">
        <v>270</v>
      </c>
      <c r="B30" s="306"/>
      <c r="C30" s="306"/>
      <c r="D30" s="306"/>
      <c r="E30" s="306"/>
      <c r="F30" s="306"/>
      <c r="G30" s="306"/>
    </row>
  </sheetData>
  <mergeCells count="8">
    <mergeCell ref="A28:G28"/>
    <mergeCell ref="A29:G29"/>
    <mergeCell ref="A30:G30"/>
    <mergeCell ref="A1:G1"/>
    <mergeCell ref="A2:G2"/>
    <mergeCell ref="A25:G25"/>
    <mergeCell ref="A26:G26"/>
    <mergeCell ref="A27:G27"/>
  </mergeCells>
  <hyperlinks>
    <hyperlink ref="A1:G1" location="Inhalt!A1" display="Zurück zum Inhalt"/>
  </hyperlink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5"/>
  <sheetViews>
    <sheetView showGridLines="0" workbookViewId="0">
      <selection sqref="A1:G1"/>
    </sheetView>
  </sheetViews>
  <sheetFormatPr baseColWidth="10" defaultColWidth="11.42578125" defaultRowHeight="12.75" customHeight="1"/>
  <sheetData>
    <row r="1" spans="1:7" ht="24" customHeight="1">
      <c r="A1" s="312" t="s">
        <v>245</v>
      </c>
      <c r="B1" s="312"/>
      <c r="C1" s="312"/>
      <c r="D1" s="312"/>
      <c r="E1" s="312"/>
      <c r="F1" s="312"/>
      <c r="G1" s="312"/>
    </row>
    <row r="2" spans="1:7" ht="30" customHeight="1">
      <c r="A2" s="299" t="s">
        <v>259</v>
      </c>
      <c r="B2" s="313"/>
      <c r="C2" s="313"/>
      <c r="D2" s="313"/>
      <c r="E2" s="313"/>
      <c r="F2" s="313"/>
      <c r="G2" s="313"/>
    </row>
    <row r="20" spans="1:7" ht="7.5" customHeight="1"/>
    <row r="21" spans="1:7" ht="87.75" customHeight="1">
      <c r="A21" s="304" t="s">
        <v>274</v>
      </c>
      <c r="B21" s="304"/>
      <c r="C21" s="304"/>
      <c r="D21" s="304"/>
      <c r="E21" s="304"/>
      <c r="F21" s="304"/>
      <c r="G21" s="304"/>
    </row>
    <row r="22" spans="1:7" ht="12.75" customHeight="1">
      <c r="A22" s="304" t="s">
        <v>260</v>
      </c>
      <c r="B22" s="304"/>
      <c r="C22" s="304"/>
      <c r="D22" s="304"/>
      <c r="E22" s="304"/>
      <c r="F22" s="304"/>
      <c r="G22" s="304"/>
    </row>
    <row r="23" spans="1:7" s="179" customFormat="1" ht="12.75" customHeight="1">
      <c r="A23" s="304" t="s">
        <v>275</v>
      </c>
      <c r="B23" s="304"/>
      <c r="C23" s="304"/>
      <c r="D23" s="304"/>
      <c r="E23" s="304"/>
      <c r="F23" s="304"/>
      <c r="G23" s="304"/>
    </row>
    <row r="24" spans="1:7" ht="15" customHeight="1">
      <c r="A24" s="304" t="s">
        <v>276</v>
      </c>
      <c r="B24" s="304"/>
      <c r="C24" s="304"/>
      <c r="D24" s="304"/>
      <c r="E24" s="304"/>
      <c r="F24" s="304"/>
      <c r="G24" s="304"/>
    </row>
    <row r="25" spans="1:7" ht="12.75" customHeight="1">
      <c r="A25" s="310" t="s">
        <v>265</v>
      </c>
      <c r="B25" s="311"/>
      <c r="C25" s="311"/>
      <c r="D25" s="311"/>
      <c r="E25" s="311"/>
      <c r="F25" s="311"/>
      <c r="G25" s="311"/>
    </row>
  </sheetData>
  <mergeCells count="7">
    <mergeCell ref="A25:G25"/>
    <mergeCell ref="A1:G1"/>
    <mergeCell ref="A2:G2"/>
    <mergeCell ref="A21:G21"/>
    <mergeCell ref="A22:G22"/>
    <mergeCell ref="A24:G24"/>
    <mergeCell ref="A23:G23"/>
  </mergeCells>
  <hyperlinks>
    <hyperlink ref="A1:G1" location="Inhalt!A1" display="Zurück zum Inhalt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showGridLines="0" workbookViewId="0">
      <selection sqref="A1:G1"/>
    </sheetView>
  </sheetViews>
  <sheetFormatPr baseColWidth="10" defaultColWidth="11.42578125" defaultRowHeight="12.75" customHeight="1"/>
  <sheetData>
    <row r="1" spans="1:7" ht="24" customHeight="1">
      <c r="A1" s="298" t="s">
        <v>245</v>
      </c>
      <c r="B1" s="298"/>
      <c r="C1" s="298"/>
      <c r="D1" s="298"/>
      <c r="E1" s="298"/>
      <c r="F1" s="298"/>
      <c r="G1" s="298"/>
    </row>
    <row r="2" spans="1:7" s="176" customFormat="1" ht="15" customHeight="1">
      <c r="A2" s="314" t="s">
        <v>262</v>
      </c>
      <c r="B2" s="314"/>
      <c r="C2" s="314"/>
      <c r="D2" s="314"/>
      <c r="E2" s="314"/>
      <c r="F2" s="314"/>
      <c r="G2" s="314"/>
    </row>
    <row r="20" spans="1:7" ht="24.6" customHeight="1">
      <c r="A20" s="304" t="s">
        <v>263</v>
      </c>
      <c r="B20" s="302"/>
      <c r="C20" s="302"/>
      <c r="D20" s="302"/>
      <c r="E20" s="302"/>
      <c r="F20" s="302"/>
      <c r="G20" s="302"/>
    </row>
    <row r="21" spans="1:7" ht="24.6" customHeight="1">
      <c r="A21" s="304" t="s">
        <v>264</v>
      </c>
      <c r="B21" s="302"/>
      <c r="C21" s="302"/>
      <c r="D21" s="302"/>
      <c r="E21" s="302"/>
      <c r="F21" s="302"/>
      <c r="G21" s="302"/>
    </row>
    <row r="22" spans="1:7" ht="12.75" customHeight="1">
      <c r="A22" s="315" t="s">
        <v>237</v>
      </c>
      <c r="B22" s="315"/>
      <c r="C22" s="315"/>
      <c r="D22" s="315"/>
      <c r="E22" s="315"/>
      <c r="F22" s="315"/>
      <c r="G22" s="315"/>
    </row>
    <row r="23" spans="1:7" ht="12.75" customHeight="1">
      <c r="A23" s="310" t="s">
        <v>265</v>
      </c>
      <c r="B23" s="311"/>
      <c r="C23" s="311"/>
      <c r="D23" s="311"/>
      <c r="E23" s="311"/>
      <c r="F23" s="311"/>
      <c r="G23" s="311"/>
    </row>
  </sheetData>
  <mergeCells count="6">
    <mergeCell ref="A23:G23"/>
    <mergeCell ref="A1:G1"/>
    <mergeCell ref="A2:G2"/>
    <mergeCell ref="A20:G20"/>
    <mergeCell ref="A21:G21"/>
    <mergeCell ref="A22:G22"/>
  </mergeCells>
  <hyperlinks>
    <hyperlink ref="A1:G1" location="Inhalt!A1" display="Zurück zum Inhalt"/>
  </hyperlink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showGridLines="0" workbookViewId="0">
      <selection sqref="A1:G1"/>
    </sheetView>
  </sheetViews>
  <sheetFormatPr baseColWidth="10" defaultColWidth="11.42578125" defaultRowHeight="12.75" customHeight="1"/>
  <sheetData>
    <row r="1" spans="1:7" ht="24" customHeight="1">
      <c r="A1" s="298" t="s">
        <v>245</v>
      </c>
      <c r="B1" s="298"/>
      <c r="C1" s="298"/>
      <c r="D1" s="298"/>
      <c r="E1" s="298"/>
      <c r="F1" s="298"/>
      <c r="G1" s="298"/>
    </row>
    <row r="2" spans="1:7" ht="30" customHeight="1">
      <c r="A2" s="299" t="s">
        <v>266</v>
      </c>
      <c r="B2" s="316"/>
      <c r="C2" s="316"/>
      <c r="D2" s="316"/>
      <c r="E2" s="316"/>
      <c r="F2" s="316"/>
      <c r="G2" s="316"/>
    </row>
    <row r="18" spans="1:7" ht="13.5" customHeight="1"/>
    <row r="19" spans="1:7" ht="34.5" customHeight="1">
      <c r="A19" s="304" t="s">
        <v>271</v>
      </c>
      <c r="B19" s="305"/>
      <c r="C19" s="305"/>
      <c r="D19" s="305"/>
      <c r="E19" s="305"/>
      <c r="F19" s="305"/>
      <c r="G19" s="305"/>
    </row>
    <row r="20" spans="1:7" ht="23.1" customHeight="1">
      <c r="A20" s="304" t="s">
        <v>315</v>
      </c>
      <c r="B20" s="305"/>
      <c r="C20" s="305"/>
      <c r="D20" s="305"/>
      <c r="E20" s="305"/>
      <c r="F20" s="305"/>
      <c r="G20" s="305"/>
    </row>
    <row r="21" spans="1:7" ht="12.75" customHeight="1">
      <c r="A21" s="317" t="s">
        <v>267</v>
      </c>
      <c r="B21" s="311"/>
      <c r="C21" s="311"/>
      <c r="D21" s="311"/>
      <c r="E21" s="311"/>
      <c r="F21" s="311"/>
      <c r="G21" s="311"/>
    </row>
  </sheetData>
  <mergeCells count="5">
    <mergeCell ref="A1:G1"/>
    <mergeCell ref="A2:G2"/>
    <mergeCell ref="A19:G19"/>
    <mergeCell ref="A20:G20"/>
    <mergeCell ref="A21:G21"/>
  </mergeCells>
  <hyperlinks>
    <hyperlink ref="A1:G1" location="Inhalt!A1" display="Zurück zum Inhalt"/>
  </hyperlink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"/>
  <sheetViews>
    <sheetView zoomScaleNormal="100" workbookViewId="0">
      <selection sqref="A1:H1"/>
    </sheetView>
  </sheetViews>
  <sheetFormatPr baseColWidth="10" defaultRowHeight="15"/>
  <cols>
    <col min="1" max="1" width="42.7109375" style="181" customWidth="1"/>
    <col min="2" max="8" width="15.85546875" style="181" customWidth="1"/>
    <col min="9" max="16384" width="11.42578125" style="181"/>
  </cols>
  <sheetData>
    <row r="1" spans="1:9" ht="24" customHeight="1">
      <c r="A1" s="318" t="s">
        <v>244</v>
      </c>
      <c r="B1" s="318"/>
      <c r="C1" s="318"/>
      <c r="D1" s="318"/>
      <c r="E1" s="318"/>
      <c r="F1" s="318"/>
      <c r="G1" s="318"/>
      <c r="H1" s="318"/>
    </row>
    <row r="2" spans="1:9">
      <c r="A2" s="323" t="s">
        <v>319</v>
      </c>
      <c r="B2" s="323"/>
      <c r="C2" s="323"/>
      <c r="D2" s="323"/>
      <c r="E2" s="323"/>
      <c r="F2" s="323"/>
      <c r="G2" s="323"/>
      <c r="H2" s="323"/>
    </row>
    <row r="3" spans="1:9" ht="12.75" customHeight="1">
      <c r="A3" s="324" t="s">
        <v>9</v>
      </c>
      <c r="B3" s="320" t="s">
        <v>277</v>
      </c>
      <c r="C3" s="326" t="s">
        <v>10</v>
      </c>
      <c r="D3" s="327"/>
      <c r="E3" s="327"/>
      <c r="F3" s="327"/>
      <c r="G3" s="327"/>
      <c r="H3" s="327"/>
    </row>
    <row r="4" spans="1:9" ht="38.25" customHeight="1">
      <c r="A4" s="324"/>
      <c r="B4" s="321"/>
      <c r="C4" s="5" t="s">
        <v>279</v>
      </c>
      <c r="D4" s="5" t="s">
        <v>11</v>
      </c>
      <c r="E4" s="1" t="s">
        <v>12</v>
      </c>
      <c r="F4" s="6" t="s">
        <v>13</v>
      </c>
      <c r="G4" s="1" t="s">
        <v>280</v>
      </c>
      <c r="H4" s="2" t="s">
        <v>14</v>
      </c>
    </row>
    <row r="5" spans="1:9" ht="12.75" customHeight="1">
      <c r="A5" s="325"/>
      <c r="B5" s="7" t="s">
        <v>278</v>
      </c>
      <c r="C5" s="328" t="s">
        <v>15</v>
      </c>
      <c r="D5" s="329"/>
      <c r="E5" s="329"/>
      <c r="F5" s="329"/>
      <c r="G5" s="329"/>
      <c r="H5" s="329"/>
    </row>
    <row r="6" spans="1:9" s="182" customFormat="1" ht="12.75" customHeight="1">
      <c r="A6" s="115" t="s">
        <v>16</v>
      </c>
      <c r="B6" s="186">
        <v>1356</v>
      </c>
      <c r="C6" s="187">
        <v>31.9</v>
      </c>
      <c r="D6" s="187">
        <v>23.9</v>
      </c>
      <c r="E6" s="187">
        <v>13.5</v>
      </c>
      <c r="F6" s="187">
        <v>25.15</v>
      </c>
      <c r="G6" s="187">
        <v>2.8</v>
      </c>
      <c r="H6" s="188">
        <v>2.7</v>
      </c>
    </row>
    <row r="7" spans="1:9" s="182" customFormat="1" ht="12.75" customHeight="1">
      <c r="A7" s="322" t="s">
        <v>284</v>
      </c>
      <c r="B7" s="322"/>
      <c r="C7" s="322"/>
      <c r="D7" s="322"/>
      <c r="E7" s="322"/>
      <c r="F7" s="322"/>
      <c r="G7" s="322"/>
      <c r="H7" s="322"/>
    </row>
    <row r="8" spans="1:9" s="182" customFormat="1" ht="12.75" customHeight="1">
      <c r="A8" s="125" t="s">
        <v>16</v>
      </c>
      <c r="B8" s="189">
        <v>382</v>
      </c>
      <c r="C8" s="137">
        <v>36</v>
      </c>
      <c r="D8" s="138">
        <v>7.3</v>
      </c>
      <c r="E8" s="138">
        <v>3.7</v>
      </c>
      <c r="F8" s="138">
        <v>49.4</v>
      </c>
      <c r="G8" s="138">
        <v>1.1000000000000001</v>
      </c>
      <c r="H8" s="139">
        <v>2.5</v>
      </c>
    </row>
    <row r="9" spans="1:9" ht="12.75" customHeight="1">
      <c r="A9" s="9" t="s">
        <v>17</v>
      </c>
      <c r="B9" s="140">
        <v>224</v>
      </c>
      <c r="C9" s="140">
        <v>45.6</v>
      </c>
      <c r="D9" s="140">
        <v>2.1</v>
      </c>
      <c r="E9" s="140">
        <v>2.5</v>
      </c>
      <c r="F9" s="140">
        <v>45.1</v>
      </c>
      <c r="G9" s="140">
        <v>1.4</v>
      </c>
      <c r="H9" s="141">
        <v>3.4</v>
      </c>
    </row>
    <row r="10" spans="1:9" ht="12.75" customHeight="1">
      <c r="A10" s="121" t="s">
        <v>18</v>
      </c>
      <c r="B10" s="190">
        <v>40</v>
      </c>
      <c r="C10" s="142">
        <v>57</v>
      </c>
      <c r="D10" s="143">
        <v>19.100000000000001</v>
      </c>
      <c r="E10" s="143">
        <v>5.7</v>
      </c>
      <c r="F10" s="143">
        <v>14.6</v>
      </c>
      <c r="G10" s="143">
        <v>2.2999999999999998</v>
      </c>
      <c r="H10" s="144">
        <v>1.4</v>
      </c>
    </row>
    <row r="11" spans="1:9" ht="12.75" customHeight="1">
      <c r="A11" s="9" t="s">
        <v>19</v>
      </c>
      <c r="B11" s="140">
        <v>89</v>
      </c>
      <c r="C11" s="140">
        <v>8.9</v>
      </c>
      <c r="D11" s="140">
        <v>11.8</v>
      </c>
      <c r="E11" s="140">
        <v>3.2</v>
      </c>
      <c r="F11" s="140">
        <v>74.8</v>
      </c>
      <c r="G11" s="140">
        <v>0.3</v>
      </c>
      <c r="H11" s="145">
        <v>1</v>
      </c>
      <c r="I11" s="183"/>
    </row>
    <row r="12" spans="1:9" ht="12.75" customHeight="1">
      <c r="A12" s="121" t="s">
        <v>20</v>
      </c>
      <c r="B12" s="190">
        <v>29</v>
      </c>
      <c r="C12" s="143">
        <v>10.199999999999999</v>
      </c>
      <c r="D12" s="143">
        <v>18.3</v>
      </c>
      <c r="E12" s="143">
        <v>12.7</v>
      </c>
      <c r="F12" s="143">
        <v>43.9</v>
      </c>
      <c r="G12" s="144">
        <v>0.2</v>
      </c>
      <c r="H12" s="144">
        <v>2.2999999999999998</v>
      </c>
    </row>
    <row r="13" spans="1:9" ht="12.75" customHeight="1">
      <c r="A13" s="322" t="s">
        <v>131</v>
      </c>
      <c r="B13" s="322"/>
      <c r="C13" s="322"/>
      <c r="D13" s="322"/>
      <c r="E13" s="322"/>
      <c r="F13" s="322"/>
      <c r="G13" s="322"/>
      <c r="H13" s="322"/>
    </row>
    <row r="14" spans="1:9" s="182" customFormat="1" ht="12.75" customHeight="1">
      <c r="A14" s="124" t="s">
        <v>16</v>
      </c>
      <c r="B14" s="191">
        <v>609</v>
      </c>
      <c r="C14" s="146">
        <v>31.3</v>
      </c>
      <c r="D14" s="146">
        <v>23.6</v>
      </c>
      <c r="E14" s="146">
        <v>15.3</v>
      </c>
      <c r="F14" s="146">
        <v>20.5</v>
      </c>
      <c r="G14" s="147">
        <v>4.3</v>
      </c>
      <c r="H14" s="147">
        <v>3.3</v>
      </c>
    </row>
    <row r="15" spans="1:9" ht="12.75" customHeight="1">
      <c r="A15" s="9" t="s">
        <v>21</v>
      </c>
      <c r="B15" s="140">
        <v>216</v>
      </c>
      <c r="C15" s="148">
        <v>31.1</v>
      </c>
      <c r="D15" s="148">
        <v>20.2</v>
      </c>
      <c r="E15" s="148">
        <v>24.4</v>
      </c>
      <c r="F15" s="148">
        <v>19.5</v>
      </c>
      <c r="G15" s="149">
        <v>1.1000000000000001</v>
      </c>
      <c r="H15" s="149">
        <v>3.7</v>
      </c>
    </row>
    <row r="16" spans="1:9" ht="25.5" customHeight="1">
      <c r="A16" s="8" t="s">
        <v>22</v>
      </c>
      <c r="B16" s="192">
        <v>147</v>
      </c>
      <c r="C16" s="150">
        <v>43.3</v>
      </c>
      <c r="D16" s="150">
        <v>41.5</v>
      </c>
      <c r="E16" s="150">
        <v>8.1999999999999993</v>
      </c>
      <c r="F16" s="150">
        <v>5.3</v>
      </c>
      <c r="G16" s="151">
        <v>0.9</v>
      </c>
      <c r="H16" s="151">
        <v>0.8</v>
      </c>
    </row>
    <row r="17" spans="1:8" ht="25.5" customHeight="1">
      <c r="A17" s="9" t="s">
        <v>23</v>
      </c>
      <c r="B17" s="140">
        <v>246</v>
      </c>
      <c r="C17" s="148">
        <v>28.67</v>
      </c>
      <c r="D17" s="148">
        <v>16.3</v>
      </c>
      <c r="E17" s="152">
        <v>11</v>
      </c>
      <c r="F17" s="148">
        <v>30.4</v>
      </c>
      <c r="G17" s="149">
        <v>9.4</v>
      </c>
      <c r="H17" s="149">
        <v>4.4000000000000004</v>
      </c>
    </row>
    <row r="18" spans="1:8" s="184" customFormat="1" ht="12.75" customHeight="1">
      <c r="A18" s="322" t="s">
        <v>139</v>
      </c>
      <c r="B18" s="322"/>
      <c r="C18" s="322"/>
      <c r="D18" s="322"/>
      <c r="E18" s="322"/>
      <c r="F18" s="322"/>
      <c r="G18" s="322"/>
      <c r="H18" s="322"/>
    </row>
    <row r="19" spans="1:8" s="182" customFormat="1" ht="12.75" customHeight="1">
      <c r="A19" s="123" t="s">
        <v>16</v>
      </c>
      <c r="B19" s="193">
        <v>322</v>
      </c>
      <c r="C19" s="153">
        <v>26.9</v>
      </c>
      <c r="D19" s="153">
        <v>40.9</v>
      </c>
      <c r="E19" s="153">
        <v>20.9</v>
      </c>
      <c r="F19" s="153">
        <v>8.1</v>
      </c>
      <c r="G19" s="154">
        <v>1.3</v>
      </c>
      <c r="H19" s="154">
        <v>1.9</v>
      </c>
    </row>
    <row r="20" spans="1:8" s="182" customFormat="1" ht="12.75" customHeight="1">
      <c r="A20" s="322" t="s">
        <v>136</v>
      </c>
      <c r="B20" s="322"/>
      <c r="C20" s="322"/>
      <c r="D20" s="322"/>
      <c r="E20" s="322"/>
      <c r="F20" s="322"/>
      <c r="G20" s="322"/>
      <c r="H20" s="322"/>
    </row>
    <row r="21" spans="1:8" s="182" customFormat="1" ht="12.75" customHeight="1">
      <c r="A21" s="122" t="s">
        <v>16</v>
      </c>
      <c r="B21" s="194">
        <v>43</v>
      </c>
      <c r="C21" s="155">
        <v>19.7</v>
      </c>
      <c r="D21" s="155">
        <v>45.6</v>
      </c>
      <c r="E21" s="155">
        <v>18.5</v>
      </c>
      <c r="F21" s="155">
        <v>7.1</v>
      </c>
      <c r="G21" s="155">
        <v>6.4</v>
      </c>
      <c r="H21" s="155">
        <v>2.7</v>
      </c>
    </row>
    <row r="22" spans="1:8" ht="12.75" customHeight="1">
      <c r="A22" s="319" t="s">
        <v>329</v>
      </c>
      <c r="B22" s="319"/>
      <c r="C22" s="319"/>
      <c r="D22" s="319"/>
      <c r="E22" s="319"/>
      <c r="F22" s="319"/>
      <c r="G22" s="319"/>
      <c r="H22" s="319"/>
    </row>
    <row r="24" spans="1:8">
      <c r="A24" s="185"/>
    </row>
  </sheetData>
  <mergeCells count="11">
    <mergeCell ref="A1:H1"/>
    <mergeCell ref="A22:H22"/>
    <mergeCell ref="B3:B4"/>
    <mergeCell ref="A13:H13"/>
    <mergeCell ref="A18:H18"/>
    <mergeCell ref="A20:H20"/>
    <mergeCell ref="A2:H2"/>
    <mergeCell ref="A3:A5"/>
    <mergeCell ref="C3:H3"/>
    <mergeCell ref="C5:H5"/>
    <mergeCell ref="A7:H7"/>
  </mergeCells>
  <hyperlinks>
    <hyperlink ref="A1" location="Inhalt!A1" display="Zurück zum Inhalt "/>
  </hyperlinks>
  <pageMargins left="0.7" right="0.7" top="0.78740157499999996" bottom="0.78740157499999996" header="0.3" footer="0.3"/>
  <pageSetup paperSize="9"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workbookViewId="0">
      <selection sqref="A1:I1"/>
    </sheetView>
  </sheetViews>
  <sheetFormatPr baseColWidth="10" defaultRowHeight="15"/>
  <cols>
    <col min="1" max="1" width="28.85546875" style="181" customWidth="1"/>
    <col min="2" max="2" width="12.5703125" style="181" customWidth="1"/>
    <col min="3" max="9" width="11.42578125" style="181" customWidth="1"/>
    <col min="10" max="16384" width="11.42578125" style="181"/>
  </cols>
  <sheetData>
    <row r="1" spans="1:14" ht="24" customHeight="1">
      <c r="A1" s="333" t="s">
        <v>245</v>
      </c>
      <c r="B1" s="333"/>
      <c r="C1" s="333"/>
      <c r="D1" s="333"/>
      <c r="E1" s="333"/>
      <c r="F1" s="333"/>
      <c r="G1" s="333"/>
      <c r="H1" s="333"/>
      <c r="I1" s="333"/>
    </row>
    <row r="2" spans="1:14" ht="16.5" customHeight="1">
      <c r="A2" s="330" t="s">
        <v>328</v>
      </c>
      <c r="B2" s="330"/>
      <c r="C2" s="330"/>
      <c r="D2" s="330"/>
      <c r="E2" s="330"/>
      <c r="F2" s="330"/>
      <c r="G2" s="330"/>
      <c r="H2" s="330"/>
      <c r="I2" s="330"/>
      <c r="J2" s="195"/>
      <c r="K2" s="195"/>
      <c r="L2" s="195"/>
      <c r="M2" s="195"/>
      <c r="N2" s="195"/>
    </row>
    <row r="3" spans="1:14" ht="14.25" customHeight="1">
      <c r="A3" s="334" t="s">
        <v>0</v>
      </c>
      <c r="B3" s="320" t="s">
        <v>277</v>
      </c>
      <c r="C3" s="326" t="s">
        <v>332</v>
      </c>
      <c r="D3" s="327"/>
      <c r="E3" s="327"/>
      <c r="F3" s="327"/>
      <c r="G3" s="327"/>
      <c r="H3" s="327"/>
      <c r="I3" s="327"/>
      <c r="J3" s="183"/>
    </row>
    <row r="4" spans="1:14" ht="25.5" customHeight="1">
      <c r="A4" s="335"/>
      <c r="B4" s="336"/>
      <c r="C4" s="1" t="s">
        <v>1</v>
      </c>
      <c r="D4" s="1" t="s">
        <v>282</v>
      </c>
      <c r="E4" s="1" t="s">
        <v>2</v>
      </c>
      <c r="F4" s="1" t="s">
        <v>3</v>
      </c>
      <c r="G4" s="1" t="s">
        <v>4</v>
      </c>
      <c r="H4" s="1" t="s">
        <v>5</v>
      </c>
      <c r="I4" s="2" t="s">
        <v>331</v>
      </c>
      <c r="J4" s="183"/>
    </row>
    <row r="5" spans="1:14" ht="12.75" customHeight="1">
      <c r="A5" s="335"/>
      <c r="B5" s="256" t="s">
        <v>278</v>
      </c>
      <c r="C5" s="328" t="s">
        <v>333</v>
      </c>
      <c r="D5" s="329"/>
      <c r="E5" s="329"/>
      <c r="F5" s="329"/>
      <c r="G5" s="329"/>
      <c r="H5" s="329"/>
      <c r="I5" s="329"/>
      <c r="J5" s="183"/>
    </row>
    <row r="6" spans="1:14" ht="12.75" customHeight="1">
      <c r="A6" s="227" t="s">
        <v>6</v>
      </c>
      <c r="B6" s="197">
        <v>1410</v>
      </c>
      <c r="C6" s="257">
        <v>16.13</v>
      </c>
      <c r="D6" s="257">
        <v>27.19</v>
      </c>
      <c r="E6" s="258">
        <v>3</v>
      </c>
      <c r="F6" s="258">
        <v>7</v>
      </c>
      <c r="G6" s="258">
        <v>17</v>
      </c>
      <c r="H6" s="258">
        <v>0</v>
      </c>
      <c r="I6" s="259">
        <v>280</v>
      </c>
    </row>
    <row r="7" spans="1:14" ht="12.75" customHeight="1">
      <c r="A7" s="4" t="s">
        <v>281</v>
      </c>
      <c r="B7" s="198">
        <v>1289</v>
      </c>
      <c r="C7" s="260">
        <v>2.62</v>
      </c>
      <c r="D7" s="260">
        <v>7.91</v>
      </c>
      <c r="E7" s="261">
        <v>0</v>
      </c>
      <c r="F7" s="261">
        <v>0</v>
      </c>
      <c r="G7" s="261">
        <v>2</v>
      </c>
      <c r="H7" s="261">
        <v>0</v>
      </c>
      <c r="I7" s="262">
        <v>140</v>
      </c>
    </row>
    <row r="8" spans="1:14" ht="12.75" customHeight="1">
      <c r="A8" s="3" t="s">
        <v>7</v>
      </c>
      <c r="B8" s="197">
        <v>1383</v>
      </c>
      <c r="C8" s="263">
        <v>74.959999999999994</v>
      </c>
      <c r="D8" s="257">
        <v>160.85</v>
      </c>
      <c r="E8" s="258">
        <v>3</v>
      </c>
      <c r="F8" s="258">
        <v>15</v>
      </c>
      <c r="G8" s="258">
        <v>75</v>
      </c>
      <c r="H8" s="258">
        <v>0</v>
      </c>
      <c r="I8" s="259">
        <v>1700</v>
      </c>
    </row>
    <row r="9" spans="1:14" ht="12.75" customHeight="1">
      <c r="A9" s="4" t="s">
        <v>8</v>
      </c>
      <c r="B9" s="199">
        <v>1289</v>
      </c>
      <c r="C9" s="260">
        <v>6.42</v>
      </c>
      <c r="D9" s="260">
        <v>30.83</v>
      </c>
      <c r="E9" s="261">
        <v>0</v>
      </c>
      <c r="F9" s="261">
        <v>0</v>
      </c>
      <c r="G9" s="261">
        <v>2</v>
      </c>
      <c r="H9" s="261">
        <v>0</v>
      </c>
      <c r="I9" s="264">
        <v>500</v>
      </c>
    </row>
    <row r="10" spans="1:14" ht="38.25" customHeight="1">
      <c r="A10" s="331" t="s">
        <v>283</v>
      </c>
      <c r="B10" s="331"/>
      <c r="C10" s="331"/>
      <c r="D10" s="331"/>
      <c r="E10" s="331"/>
      <c r="F10" s="331"/>
      <c r="G10" s="331"/>
      <c r="H10" s="331"/>
      <c r="I10" s="331"/>
    </row>
    <row r="11" spans="1:14">
      <c r="A11" s="332" t="s">
        <v>329</v>
      </c>
      <c r="B11" s="332"/>
      <c r="C11" s="332"/>
      <c r="D11" s="332"/>
      <c r="E11" s="332"/>
      <c r="F11" s="332"/>
      <c r="G11" s="332"/>
      <c r="H11" s="332"/>
      <c r="I11" s="332"/>
    </row>
    <row r="15" spans="1:14">
      <c r="A15" s="196"/>
    </row>
  </sheetData>
  <mergeCells count="8">
    <mergeCell ref="A2:I2"/>
    <mergeCell ref="A10:I10"/>
    <mergeCell ref="A11:I11"/>
    <mergeCell ref="A1:I1"/>
    <mergeCell ref="A3:A5"/>
    <mergeCell ref="C5:I5"/>
    <mergeCell ref="B3:B4"/>
    <mergeCell ref="C3:I3"/>
  </mergeCells>
  <hyperlinks>
    <hyperlink ref="A1" location="Inhalt!A1" display="Zurück  zum Inhalt"/>
  </hyperlinks>
  <pageMargins left="0.7" right="0.7" top="0.78740157499999996" bottom="0.78740157499999996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3"/>
  <sheetViews>
    <sheetView workbookViewId="0">
      <selection sqref="A1:F1"/>
    </sheetView>
  </sheetViews>
  <sheetFormatPr baseColWidth="10" defaultRowHeight="15"/>
  <cols>
    <col min="1" max="1" width="27.140625" style="181" bestFit="1" customWidth="1"/>
    <col min="2" max="6" width="15.7109375" style="181" customWidth="1"/>
    <col min="7" max="16384" width="11.42578125" style="181"/>
  </cols>
  <sheetData>
    <row r="1" spans="1:6" s="161" customFormat="1" ht="24" customHeight="1">
      <c r="A1" s="342" t="s">
        <v>245</v>
      </c>
      <c r="B1" s="342"/>
      <c r="C1" s="342"/>
      <c r="D1" s="342"/>
      <c r="E1" s="342"/>
      <c r="F1" s="342"/>
    </row>
    <row r="2" spans="1:6" ht="17.25" customHeight="1">
      <c r="A2" s="341" t="s">
        <v>334</v>
      </c>
      <c r="B2" s="341"/>
      <c r="C2" s="341"/>
      <c r="D2" s="341"/>
      <c r="E2" s="341"/>
      <c r="F2" s="341"/>
    </row>
    <row r="3" spans="1:6" ht="64.5" customHeight="1">
      <c r="A3" s="337" t="s">
        <v>26</v>
      </c>
      <c r="B3" s="10" t="s">
        <v>286</v>
      </c>
      <c r="C3" s="10" t="s">
        <v>287</v>
      </c>
      <c r="D3" s="11" t="s">
        <v>243</v>
      </c>
      <c r="E3" s="10" t="s">
        <v>288</v>
      </c>
      <c r="F3" s="11" t="s">
        <v>242</v>
      </c>
    </row>
    <row r="4" spans="1:6" ht="12.75" customHeight="1">
      <c r="A4" s="338"/>
      <c r="B4" s="339" t="s">
        <v>27</v>
      </c>
      <c r="C4" s="340"/>
      <c r="D4" s="340"/>
      <c r="E4" s="340"/>
      <c r="F4" s="340"/>
    </row>
    <row r="5" spans="1:6" ht="12.75" customHeight="1">
      <c r="A5" s="12" t="s">
        <v>28</v>
      </c>
      <c r="B5" s="13">
        <v>729142</v>
      </c>
      <c r="C5" s="265">
        <v>15</v>
      </c>
      <c r="D5" s="157">
        <v>48609.466666666667</v>
      </c>
      <c r="E5" s="268">
        <v>38</v>
      </c>
      <c r="F5" s="157">
        <v>19187.947368421053</v>
      </c>
    </row>
    <row r="6" spans="1:6" ht="12.75" customHeight="1">
      <c r="A6" s="14" t="s">
        <v>29</v>
      </c>
      <c r="B6" s="15">
        <v>453484</v>
      </c>
      <c r="C6" s="266">
        <v>5</v>
      </c>
      <c r="D6" s="158">
        <v>90696.8</v>
      </c>
      <c r="E6" s="269">
        <v>22</v>
      </c>
      <c r="F6" s="158">
        <v>20612.909090909092</v>
      </c>
    </row>
    <row r="7" spans="1:6" ht="12.75" customHeight="1">
      <c r="A7" s="16" t="s">
        <v>30</v>
      </c>
      <c r="B7" s="13">
        <v>416902</v>
      </c>
      <c r="C7" s="265">
        <v>1</v>
      </c>
      <c r="D7" s="159">
        <v>416902</v>
      </c>
      <c r="E7" s="270">
        <v>24</v>
      </c>
      <c r="F7" s="159">
        <v>17370.916666666668</v>
      </c>
    </row>
    <row r="8" spans="1:6" ht="12.75" customHeight="1">
      <c r="A8" s="14" t="s">
        <v>31</v>
      </c>
      <c r="B8" s="15">
        <v>1025233</v>
      </c>
      <c r="C8" s="266">
        <v>9</v>
      </c>
      <c r="D8" s="158">
        <v>113914.77777777778</v>
      </c>
      <c r="E8" s="269">
        <v>45</v>
      </c>
      <c r="F8" s="158">
        <v>22782.955555555556</v>
      </c>
    </row>
    <row r="9" spans="1:6" ht="12.75" customHeight="1">
      <c r="A9" s="16" t="s">
        <v>32</v>
      </c>
      <c r="B9" s="13">
        <v>265060</v>
      </c>
      <c r="C9" s="265">
        <v>1</v>
      </c>
      <c r="D9" s="159">
        <v>265060</v>
      </c>
      <c r="E9" s="270">
        <v>22</v>
      </c>
      <c r="F9" s="159">
        <v>12048.181818181818</v>
      </c>
    </row>
    <row r="10" spans="1:6" ht="12.75" customHeight="1">
      <c r="A10" s="14" t="s">
        <v>33</v>
      </c>
      <c r="B10" s="15">
        <v>1830584</v>
      </c>
      <c r="C10" s="266">
        <v>22</v>
      </c>
      <c r="D10" s="158">
        <v>83208.363636363632</v>
      </c>
      <c r="E10" s="269">
        <v>15</v>
      </c>
      <c r="F10" s="158">
        <v>122038.93333333333</v>
      </c>
    </row>
    <row r="11" spans="1:6" ht="12.75" customHeight="1">
      <c r="A11" s="16" t="s">
        <v>34</v>
      </c>
      <c r="B11" s="13">
        <v>1134652</v>
      </c>
      <c r="C11" s="265">
        <v>18</v>
      </c>
      <c r="D11" s="159">
        <v>63036.222222222219</v>
      </c>
      <c r="E11" s="270">
        <v>54</v>
      </c>
      <c r="F11" s="159">
        <v>21012.074074074073</v>
      </c>
    </row>
    <row r="12" spans="1:6" ht="12.75" customHeight="1">
      <c r="A12" s="14" t="s">
        <v>35</v>
      </c>
      <c r="B12" s="15">
        <v>543228</v>
      </c>
      <c r="C12" s="266">
        <v>7</v>
      </c>
      <c r="D12" s="158">
        <v>77604</v>
      </c>
      <c r="E12" s="269">
        <v>23</v>
      </c>
      <c r="F12" s="158">
        <v>23618.608695652172</v>
      </c>
    </row>
    <row r="13" spans="1:6" ht="12.75" customHeight="1">
      <c r="A13" s="16" t="s">
        <v>36</v>
      </c>
      <c r="B13" s="13">
        <v>400148</v>
      </c>
      <c r="C13" s="265">
        <v>4</v>
      </c>
      <c r="D13" s="159">
        <v>100037</v>
      </c>
      <c r="E13" s="270">
        <v>11</v>
      </c>
      <c r="F13" s="159">
        <v>36377.090909090912</v>
      </c>
    </row>
    <row r="14" spans="1:6" ht="12.75" customHeight="1">
      <c r="A14" s="14" t="s">
        <v>37</v>
      </c>
      <c r="B14" s="15">
        <v>459495</v>
      </c>
      <c r="C14" s="266">
        <v>14</v>
      </c>
      <c r="D14" s="158">
        <v>32821.071428571428</v>
      </c>
      <c r="E14" s="269">
        <v>20</v>
      </c>
      <c r="F14" s="158">
        <v>22974.75</v>
      </c>
    </row>
    <row r="15" spans="1:6" ht="12.75" customHeight="1">
      <c r="A15" s="16" t="s">
        <v>38</v>
      </c>
      <c r="B15" s="13">
        <v>532226</v>
      </c>
      <c r="C15" s="265">
        <v>11</v>
      </c>
      <c r="D15" s="159">
        <v>48384.181818181816</v>
      </c>
      <c r="E15" s="270">
        <v>20</v>
      </c>
      <c r="F15" s="159">
        <v>26611.3</v>
      </c>
    </row>
    <row r="16" spans="1:6" ht="12.75" customHeight="1">
      <c r="A16" s="14" t="s">
        <v>39</v>
      </c>
      <c r="B16" s="15">
        <v>616775</v>
      </c>
      <c r="C16" s="266">
        <v>3</v>
      </c>
      <c r="D16" s="158">
        <v>205591.66666666666</v>
      </c>
      <c r="E16" s="269">
        <v>23</v>
      </c>
      <c r="F16" s="158">
        <v>26816.304347826088</v>
      </c>
    </row>
    <row r="17" spans="1:6" ht="12.75" customHeight="1">
      <c r="A17" s="16" t="s">
        <v>40</v>
      </c>
      <c r="B17" s="13">
        <v>1432028</v>
      </c>
      <c r="C17" s="265">
        <v>23</v>
      </c>
      <c r="D17" s="159">
        <v>62262.086956521736</v>
      </c>
      <c r="E17" s="270">
        <v>37</v>
      </c>
      <c r="F17" s="159">
        <v>38703.45945945946</v>
      </c>
    </row>
    <row r="18" spans="1:6" ht="12.75" customHeight="1">
      <c r="A18" s="14" t="s">
        <v>41</v>
      </c>
      <c r="B18" s="15">
        <v>424936</v>
      </c>
      <c r="C18" s="266">
        <v>10</v>
      </c>
      <c r="D18" s="158">
        <v>42493.599999999999</v>
      </c>
      <c r="E18" s="269">
        <v>17</v>
      </c>
      <c r="F18" s="158">
        <v>24996.235294117647</v>
      </c>
    </row>
    <row r="19" spans="1:6" ht="12.75" customHeight="1">
      <c r="A19" s="16" t="s">
        <v>42</v>
      </c>
      <c r="B19" s="13">
        <v>324031</v>
      </c>
      <c r="C19" s="265">
        <v>7</v>
      </c>
      <c r="D19" s="159">
        <v>46290.142857142855</v>
      </c>
      <c r="E19" s="270">
        <v>23</v>
      </c>
      <c r="F19" s="159">
        <v>14088.304347826086</v>
      </c>
    </row>
    <row r="20" spans="1:6" ht="12.75" customHeight="1">
      <c r="A20" s="14" t="s">
        <v>43</v>
      </c>
      <c r="B20" s="15">
        <v>588307</v>
      </c>
      <c r="C20" s="266">
        <v>27</v>
      </c>
      <c r="D20" s="158">
        <v>21789.14814814815</v>
      </c>
      <c r="E20" s="269">
        <v>18</v>
      </c>
      <c r="F20" s="158">
        <v>32683.722222222223</v>
      </c>
    </row>
    <row r="21" spans="1:6" ht="12.75" customHeight="1">
      <c r="A21" s="16" t="s">
        <v>44</v>
      </c>
      <c r="B21" s="13">
        <v>661054</v>
      </c>
      <c r="C21" s="265">
        <v>26</v>
      </c>
      <c r="D21" s="159">
        <v>25425.153846153848</v>
      </c>
      <c r="E21" s="270">
        <v>23</v>
      </c>
      <c r="F21" s="159">
        <v>28741.478260869564</v>
      </c>
    </row>
    <row r="22" spans="1:6" ht="12.75" customHeight="1">
      <c r="A22" s="14" t="s">
        <v>45</v>
      </c>
      <c r="B22" s="15">
        <v>641058</v>
      </c>
      <c r="C22" s="266">
        <v>10</v>
      </c>
      <c r="D22" s="158">
        <v>64105.8</v>
      </c>
      <c r="E22" s="269">
        <v>38</v>
      </c>
      <c r="F22" s="158">
        <v>16869.947368421053</v>
      </c>
    </row>
    <row r="23" spans="1:6" ht="12.75" customHeight="1">
      <c r="A23" s="16" t="s">
        <v>46</v>
      </c>
      <c r="B23" s="13">
        <v>317863</v>
      </c>
      <c r="C23" s="265">
        <v>1</v>
      </c>
      <c r="D23" s="159">
        <v>317863</v>
      </c>
      <c r="E23" s="270">
        <v>19</v>
      </c>
      <c r="F23" s="159">
        <v>16729.63157894737</v>
      </c>
    </row>
    <row r="24" spans="1:6" ht="12.75" customHeight="1">
      <c r="A24" s="14" t="s">
        <v>47</v>
      </c>
      <c r="B24" s="15">
        <v>568006</v>
      </c>
      <c r="C24" s="266">
        <v>2</v>
      </c>
      <c r="D24" s="158">
        <v>284003</v>
      </c>
      <c r="E24" s="269">
        <v>6</v>
      </c>
      <c r="F24" s="158">
        <v>94667.666666666672</v>
      </c>
    </row>
    <row r="25" spans="1:6" ht="12.75" customHeight="1">
      <c r="A25" s="16" t="s">
        <v>48</v>
      </c>
      <c r="B25" s="13">
        <v>1262190</v>
      </c>
      <c r="C25" s="265">
        <v>15</v>
      </c>
      <c r="D25" s="159">
        <v>84146</v>
      </c>
      <c r="E25" s="270">
        <v>24</v>
      </c>
      <c r="F25" s="159">
        <v>52591.25</v>
      </c>
    </row>
    <row r="26" spans="1:6" ht="12.75" customHeight="1">
      <c r="A26" s="14" t="s">
        <v>49</v>
      </c>
      <c r="B26" s="15">
        <v>563284</v>
      </c>
      <c r="C26" s="266">
        <v>7</v>
      </c>
      <c r="D26" s="158">
        <v>80469.142857142855</v>
      </c>
      <c r="E26" s="269">
        <v>30</v>
      </c>
      <c r="F26" s="158">
        <v>18776.133333333335</v>
      </c>
    </row>
    <row r="27" spans="1:6" ht="12.75" customHeight="1">
      <c r="A27" s="16" t="s">
        <v>50</v>
      </c>
      <c r="B27" s="13">
        <v>1607416</v>
      </c>
      <c r="C27" s="265">
        <v>13</v>
      </c>
      <c r="D27" s="159">
        <v>123647.38461538461</v>
      </c>
      <c r="E27" s="270">
        <v>33</v>
      </c>
      <c r="F27" s="159">
        <v>48709.57575757576</v>
      </c>
    </row>
    <row r="28" spans="1:6" ht="12.75" customHeight="1">
      <c r="A28" s="14" t="s">
        <v>51</v>
      </c>
      <c r="B28" s="15">
        <v>1447802</v>
      </c>
      <c r="C28" s="266">
        <v>14</v>
      </c>
      <c r="D28" s="158">
        <v>103414.42857142857</v>
      </c>
      <c r="E28" s="269">
        <v>19</v>
      </c>
      <c r="F28" s="158">
        <v>76200.105263157893</v>
      </c>
    </row>
    <row r="29" spans="1:6" ht="12.75" customHeight="1">
      <c r="A29" s="16" t="s">
        <v>52</v>
      </c>
      <c r="B29" s="13">
        <v>924546</v>
      </c>
      <c r="C29" s="265">
        <v>15</v>
      </c>
      <c r="D29" s="159">
        <v>61636.4</v>
      </c>
      <c r="E29" s="270">
        <v>6</v>
      </c>
      <c r="F29" s="159">
        <v>154091</v>
      </c>
    </row>
    <row r="30" spans="1:6" ht="12.75" customHeight="1">
      <c r="A30" s="14" t="s">
        <v>53</v>
      </c>
      <c r="B30" s="15">
        <v>1159719</v>
      </c>
      <c r="C30" s="266">
        <v>20</v>
      </c>
      <c r="D30" s="158">
        <v>57985.95</v>
      </c>
      <c r="E30" s="269">
        <v>11</v>
      </c>
      <c r="F30" s="158">
        <v>105429</v>
      </c>
    </row>
    <row r="31" spans="1:6" ht="12.75" customHeight="1">
      <c r="A31" s="16" t="s">
        <v>54</v>
      </c>
      <c r="B31" s="13">
        <v>2236126</v>
      </c>
      <c r="C31" s="265">
        <v>36</v>
      </c>
      <c r="D31" s="159">
        <v>62114.611111111109</v>
      </c>
      <c r="E31" s="270">
        <v>24</v>
      </c>
      <c r="F31" s="159">
        <v>93171.916666666672</v>
      </c>
    </row>
    <row r="32" spans="1:6" ht="12.75" customHeight="1">
      <c r="A32" s="14" t="s">
        <v>55</v>
      </c>
      <c r="B32" s="15">
        <v>2962694</v>
      </c>
      <c r="C32" s="266">
        <v>28</v>
      </c>
      <c r="D32" s="158">
        <v>105810.5</v>
      </c>
      <c r="E32" s="269">
        <v>39</v>
      </c>
      <c r="F32" s="158">
        <v>75966.512820512828</v>
      </c>
    </row>
    <row r="33" spans="1:6" ht="12.75" customHeight="1">
      <c r="A33" s="16" t="s">
        <v>56</v>
      </c>
      <c r="B33" s="13">
        <v>994493</v>
      </c>
      <c r="C33" s="265">
        <v>26</v>
      </c>
      <c r="D33" s="159">
        <v>38249.730769230766</v>
      </c>
      <c r="E33" s="270">
        <v>11</v>
      </c>
      <c r="F33" s="159">
        <v>90408.454545454544</v>
      </c>
    </row>
    <row r="34" spans="1:6" ht="12.75" customHeight="1">
      <c r="A34" s="14" t="s">
        <v>57</v>
      </c>
      <c r="B34" s="15">
        <v>2267492</v>
      </c>
      <c r="C34" s="266">
        <v>26</v>
      </c>
      <c r="D34" s="158">
        <v>87211.230769230766</v>
      </c>
      <c r="E34" s="269">
        <v>36</v>
      </c>
      <c r="F34" s="158">
        <v>62985.888888888891</v>
      </c>
    </row>
    <row r="35" spans="1:6" ht="12.75" customHeight="1">
      <c r="A35" s="16" t="s">
        <v>58</v>
      </c>
      <c r="B35" s="13">
        <v>1626660</v>
      </c>
      <c r="C35" s="265">
        <v>34</v>
      </c>
      <c r="D35" s="159">
        <v>47842.941176470587</v>
      </c>
      <c r="E35" s="270">
        <v>30</v>
      </c>
      <c r="F35" s="159">
        <v>54222</v>
      </c>
    </row>
    <row r="36" spans="1:6" ht="12.75" customHeight="1">
      <c r="A36" s="14" t="s">
        <v>59</v>
      </c>
      <c r="B36" s="15">
        <v>446927</v>
      </c>
      <c r="C36" s="266">
        <v>10</v>
      </c>
      <c r="D36" s="158">
        <v>44692.7</v>
      </c>
      <c r="E36" s="269">
        <v>14</v>
      </c>
      <c r="F36" s="158">
        <v>31923.357142857141</v>
      </c>
    </row>
    <row r="37" spans="1:6" ht="12.75" customHeight="1">
      <c r="A37" s="16" t="s">
        <v>60</v>
      </c>
      <c r="B37" s="13">
        <v>412785</v>
      </c>
      <c r="C37" s="265">
        <v>3</v>
      </c>
      <c r="D37" s="159">
        <v>137595</v>
      </c>
      <c r="E37" s="270">
        <v>12</v>
      </c>
      <c r="F37" s="159">
        <v>34398.75</v>
      </c>
    </row>
    <row r="38" spans="1:6" ht="12.75" customHeight="1">
      <c r="A38" s="14" t="s">
        <v>61</v>
      </c>
      <c r="B38" s="15">
        <v>1045807</v>
      </c>
      <c r="C38" s="266">
        <v>11</v>
      </c>
      <c r="D38" s="158">
        <v>95073.363636363632</v>
      </c>
      <c r="E38" s="269">
        <v>76</v>
      </c>
      <c r="F38" s="158">
        <v>13760.618421052632</v>
      </c>
    </row>
    <row r="39" spans="1:6" ht="12.75" customHeight="1">
      <c r="A39" s="16" t="s">
        <v>62</v>
      </c>
      <c r="B39" s="13">
        <v>876521</v>
      </c>
      <c r="C39" s="265">
        <v>32</v>
      </c>
      <c r="D39" s="159">
        <v>27391.28125</v>
      </c>
      <c r="E39" s="270">
        <v>5</v>
      </c>
      <c r="F39" s="159">
        <v>175304.2</v>
      </c>
    </row>
    <row r="40" spans="1:6" ht="12.75" customHeight="1">
      <c r="A40" s="14" t="s">
        <v>63</v>
      </c>
      <c r="B40" s="15">
        <v>342884</v>
      </c>
      <c r="C40" s="266">
        <v>6</v>
      </c>
      <c r="D40" s="158">
        <v>57147.333333333336</v>
      </c>
      <c r="E40" s="269">
        <v>27</v>
      </c>
      <c r="F40" s="158">
        <v>12699.407407407407</v>
      </c>
    </row>
    <row r="41" spans="1:6" ht="12.75" customHeight="1">
      <c r="A41" s="16" t="s">
        <v>64</v>
      </c>
      <c r="B41" s="13">
        <v>2886968</v>
      </c>
      <c r="C41" s="265">
        <v>25</v>
      </c>
      <c r="D41" s="159">
        <v>115478.72</v>
      </c>
      <c r="E41" s="270">
        <v>51</v>
      </c>
      <c r="F41" s="159">
        <v>56607.215686274511</v>
      </c>
    </row>
    <row r="42" spans="1:6" ht="12.75" customHeight="1">
      <c r="A42" s="14" t="s">
        <v>65</v>
      </c>
      <c r="B42" s="15">
        <v>1091082</v>
      </c>
      <c r="C42" s="266">
        <v>9</v>
      </c>
      <c r="D42" s="158">
        <v>121231.33333333333</v>
      </c>
      <c r="E42" s="269">
        <v>32</v>
      </c>
      <c r="F42" s="158">
        <v>34096.3125</v>
      </c>
    </row>
    <row r="43" spans="1:6" ht="12.75" customHeight="1">
      <c r="A43" s="16" t="s">
        <v>66</v>
      </c>
      <c r="B43" s="13">
        <v>1254778</v>
      </c>
      <c r="C43" s="265">
        <v>21</v>
      </c>
      <c r="D43" s="159">
        <v>59751.333333333336</v>
      </c>
      <c r="E43" s="270">
        <v>72</v>
      </c>
      <c r="F43" s="159">
        <v>17427.472222222223</v>
      </c>
    </row>
    <row r="44" spans="1:6" ht="12.75" customHeight="1">
      <c r="A44" s="14" t="s">
        <v>67</v>
      </c>
      <c r="B44" s="15">
        <v>874772</v>
      </c>
      <c r="C44" s="266">
        <v>18</v>
      </c>
      <c r="D44" s="158">
        <v>48598.444444444445</v>
      </c>
      <c r="E44" s="269">
        <v>57</v>
      </c>
      <c r="F44" s="158">
        <v>15346.877192982456</v>
      </c>
    </row>
    <row r="45" spans="1:6" ht="12.75" customHeight="1">
      <c r="A45" s="16" t="s">
        <v>68</v>
      </c>
      <c r="B45" s="13">
        <v>892957</v>
      </c>
      <c r="C45" s="265">
        <v>7</v>
      </c>
      <c r="D45" s="159">
        <v>127565.28571428571</v>
      </c>
      <c r="E45" s="270">
        <v>54</v>
      </c>
      <c r="F45" s="159">
        <v>16536.240740740741</v>
      </c>
    </row>
    <row r="46" spans="1:6" ht="12.75" customHeight="1">
      <c r="A46" s="14" t="s">
        <v>69</v>
      </c>
      <c r="B46" s="15">
        <v>529597</v>
      </c>
      <c r="C46" s="266">
        <v>9</v>
      </c>
      <c r="D46" s="158">
        <v>58844.111111111109</v>
      </c>
      <c r="E46" s="269">
        <v>48</v>
      </c>
      <c r="F46" s="158">
        <v>11033.270833333334</v>
      </c>
    </row>
    <row r="47" spans="1:6" ht="12.75" customHeight="1">
      <c r="A47" s="16" t="s">
        <v>70</v>
      </c>
      <c r="B47" s="13">
        <v>521575</v>
      </c>
      <c r="C47" s="265">
        <v>5</v>
      </c>
      <c r="D47" s="159">
        <v>104315</v>
      </c>
      <c r="E47" s="270">
        <v>40</v>
      </c>
      <c r="F47" s="159">
        <v>13039.375</v>
      </c>
    </row>
    <row r="48" spans="1:6" ht="12.75" customHeight="1">
      <c r="A48" s="14" t="s">
        <v>71</v>
      </c>
      <c r="B48" s="15">
        <v>628111</v>
      </c>
      <c r="C48" s="266">
        <v>7</v>
      </c>
      <c r="D48" s="158">
        <v>89730.142857142855</v>
      </c>
      <c r="E48" s="269">
        <v>55</v>
      </c>
      <c r="F48" s="158">
        <v>11420.2</v>
      </c>
    </row>
    <row r="49" spans="1:6" ht="12.75" customHeight="1">
      <c r="A49" s="16" t="s">
        <v>72</v>
      </c>
      <c r="B49" s="13">
        <v>518490</v>
      </c>
      <c r="C49" s="265">
        <v>6</v>
      </c>
      <c r="D49" s="159">
        <v>86415</v>
      </c>
      <c r="E49" s="270">
        <v>48</v>
      </c>
      <c r="F49" s="159">
        <v>10801.875</v>
      </c>
    </row>
    <row r="50" spans="1:6" ht="12.75" customHeight="1">
      <c r="A50" s="14" t="s">
        <v>73</v>
      </c>
      <c r="B50" s="15">
        <v>903669</v>
      </c>
      <c r="C50" s="266">
        <v>11</v>
      </c>
      <c r="D50" s="158">
        <v>82151.727272727279</v>
      </c>
      <c r="E50" s="269">
        <v>99</v>
      </c>
      <c r="F50" s="158">
        <v>9127.9696969696961</v>
      </c>
    </row>
    <row r="51" spans="1:6" ht="12.75" customHeight="1">
      <c r="A51" s="16" t="s">
        <v>74</v>
      </c>
      <c r="B51" s="13">
        <v>682527</v>
      </c>
      <c r="C51" s="265">
        <v>4</v>
      </c>
      <c r="D51" s="159">
        <v>170631.75</v>
      </c>
      <c r="E51" s="270">
        <v>61</v>
      </c>
      <c r="F51" s="159">
        <v>11188.967213114754</v>
      </c>
    </row>
    <row r="52" spans="1:6" ht="12.75" customHeight="1">
      <c r="A52" s="14" t="s">
        <v>75</v>
      </c>
      <c r="B52" s="15">
        <v>1039526</v>
      </c>
      <c r="C52" s="266">
        <v>5</v>
      </c>
      <c r="D52" s="158">
        <v>207905.2</v>
      </c>
      <c r="E52" s="269">
        <v>58</v>
      </c>
      <c r="F52" s="158">
        <v>17922.862068965518</v>
      </c>
    </row>
    <row r="53" spans="1:6" ht="12.75" customHeight="1">
      <c r="A53" s="16" t="s">
        <v>76</v>
      </c>
      <c r="B53" s="13">
        <v>699679</v>
      </c>
      <c r="C53" s="265">
        <v>8</v>
      </c>
      <c r="D53" s="159">
        <v>87459.875</v>
      </c>
      <c r="E53" s="270">
        <v>55</v>
      </c>
      <c r="F53" s="159">
        <v>12721.436363636363</v>
      </c>
    </row>
    <row r="54" spans="1:6" ht="12.75" customHeight="1">
      <c r="A54" s="14" t="s">
        <v>77</v>
      </c>
      <c r="B54" s="15">
        <v>597538</v>
      </c>
      <c r="C54" s="266">
        <v>9</v>
      </c>
      <c r="D54" s="158">
        <v>66393.111111111109</v>
      </c>
      <c r="E54" s="269">
        <v>69</v>
      </c>
      <c r="F54" s="158">
        <v>8659.971014492754</v>
      </c>
    </row>
    <row r="55" spans="1:6" ht="12.75" customHeight="1">
      <c r="A55" s="16" t="s">
        <v>78</v>
      </c>
      <c r="B55" s="13">
        <v>444428</v>
      </c>
      <c r="C55" s="265">
        <v>6</v>
      </c>
      <c r="D55" s="159">
        <v>74071.333333333328</v>
      </c>
      <c r="E55" s="270">
        <v>55</v>
      </c>
      <c r="F55" s="159">
        <v>8080.5090909090914</v>
      </c>
    </row>
    <row r="56" spans="1:6" ht="12.75" customHeight="1">
      <c r="A56" s="14" t="s">
        <v>79</v>
      </c>
      <c r="B56" s="15">
        <v>489462</v>
      </c>
      <c r="C56" s="266">
        <v>5</v>
      </c>
      <c r="D56" s="158">
        <v>97892.4</v>
      </c>
      <c r="E56" s="269">
        <v>29</v>
      </c>
      <c r="F56" s="158">
        <v>16878</v>
      </c>
    </row>
    <row r="57" spans="1:6" ht="12.75" customHeight="1">
      <c r="A57" s="16" t="s">
        <v>80</v>
      </c>
      <c r="B57" s="13">
        <v>2778591</v>
      </c>
      <c r="C57" s="265">
        <v>39</v>
      </c>
      <c r="D57" s="159">
        <v>71245.923076923078</v>
      </c>
      <c r="E57" s="270">
        <v>167</v>
      </c>
      <c r="F57" s="159">
        <v>16638.269461077845</v>
      </c>
    </row>
    <row r="58" spans="1:6" ht="12.75" customHeight="1">
      <c r="A58" s="14" t="s">
        <v>81</v>
      </c>
      <c r="B58" s="15">
        <v>1082685</v>
      </c>
      <c r="C58" s="266">
        <v>14</v>
      </c>
      <c r="D58" s="158">
        <v>77334.642857142855</v>
      </c>
      <c r="E58" s="269">
        <v>80</v>
      </c>
      <c r="F58" s="158">
        <v>13533.5625</v>
      </c>
    </row>
    <row r="59" spans="1:6" ht="12.75" customHeight="1">
      <c r="A59" s="16" t="s">
        <v>82</v>
      </c>
      <c r="B59" s="13">
        <v>1158719</v>
      </c>
      <c r="C59" s="265">
        <v>8</v>
      </c>
      <c r="D59" s="159">
        <v>144839.875</v>
      </c>
      <c r="E59" s="270">
        <v>88</v>
      </c>
      <c r="F59" s="159">
        <v>13167.261363636364</v>
      </c>
    </row>
    <row r="60" spans="1:6" ht="12.75" customHeight="1">
      <c r="A60" s="14" t="s">
        <v>83</v>
      </c>
      <c r="B60" s="15">
        <v>486802</v>
      </c>
      <c r="C60" s="266">
        <v>4</v>
      </c>
      <c r="D60" s="158">
        <v>121700.5</v>
      </c>
      <c r="E60" s="269">
        <v>40</v>
      </c>
      <c r="F60" s="158">
        <v>12170.05</v>
      </c>
    </row>
    <row r="61" spans="1:6" ht="12.75" customHeight="1">
      <c r="A61" s="16" t="s">
        <v>84</v>
      </c>
      <c r="B61" s="13">
        <v>903487</v>
      </c>
      <c r="C61" s="265">
        <v>13</v>
      </c>
      <c r="D61" s="159">
        <v>69499</v>
      </c>
      <c r="E61" s="270">
        <v>92</v>
      </c>
      <c r="F61" s="159">
        <v>9820.5108695652179</v>
      </c>
    </row>
    <row r="62" spans="1:6" ht="12.75" customHeight="1">
      <c r="A62" s="14" t="s">
        <v>85</v>
      </c>
      <c r="B62" s="15">
        <v>372381</v>
      </c>
      <c r="C62" s="266">
        <v>3</v>
      </c>
      <c r="D62" s="158">
        <v>124127</v>
      </c>
      <c r="E62" s="269">
        <v>29</v>
      </c>
      <c r="F62" s="158">
        <v>12840.724137931034</v>
      </c>
    </row>
    <row r="63" spans="1:6" ht="12.75" customHeight="1">
      <c r="A63" s="16" t="s">
        <v>86</v>
      </c>
      <c r="B63" s="13">
        <v>483079</v>
      </c>
      <c r="C63" s="265">
        <v>7</v>
      </c>
      <c r="D63" s="159">
        <v>69011.28571428571</v>
      </c>
      <c r="E63" s="270">
        <v>55</v>
      </c>
      <c r="F63" s="159">
        <v>8783.2545454545452</v>
      </c>
    </row>
    <row r="64" spans="1:6" ht="12.75" customHeight="1">
      <c r="A64" s="14" t="s">
        <v>87</v>
      </c>
      <c r="B64" s="15">
        <v>664284</v>
      </c>
      <c r="C64" s="266">
        <v>10</v>
      </c>
      <c r="D64" s="158">
        <v>66428.399999999994</v>
      </c>
      <c r="E64" s="269">
        <v>117</v>
      </c>
      <c r="F64" s="158">
        <v>5677.6410256410254</v>
      </c>
    </row>
    <row r="65" spans="1:6" ht="12.75" customHeight="1">
      <c r="A65" s="16" t="s">
        <v>88</v>
      </c>
      <c r="B65" s="13">
        <v>1340886</v>
      </c>
      <c r="C65" s="265">
        <v>15</v>
      </c>
      <c r="D65" s="159">
        <v>89392.4</v>
      </c>
      <c r="E65" s="270">
        <v>60</v>
      </c>
      <c r="F65" s="159">
        <v>22348.1</v>
      </c>
    </row>
    <row r="66" spans="1:6" ht="12.75" customHeight="1">
      <c r="A66" s="14" t="s">
        <v>89</v>
      </c>
      <c r="B66" s="15">
        <v>489298</v>
      </c>
      <c r="C66" s="266">
        <v>9</v>
      </c>
      <c r="D66" s="158">
        <v>54366.444444444445</v>
      </c>
      <c r="E66" s="269">
        <v>38</v>
      </c>
      <c r="F66" s="158">
        <v>12876.263157894737</v>
      </c>
    </row>
    <row r="67" spans="1:6" ht="12.75" customHeight="1">
      <c r="A67" s="16" t="s">
        <v>90</v>
      </c>
      <c r="B67" s="13">
        <v>444634</v>
      </c>
      <c r="C67" s="265">
        <v>3</v>
      </c>
      <c r="D67" s="159">
        <v>148211.33333333334</v>
      </c>
      <c r="E67" s="270">
        <v>34</v>
      </c>
      <c r="F67" s="159">
        <v>13077.470588235294</v>
      </c>
    </row>
    <row r="68" spans="1:6" ht="12.75" customHeight="1">
      <c r="A68" s="14" t="s">
        <v>91</v>
      </c>
      <c r="B68" s="15">
        <v>436067</v>
      </c>
      <c r="C68" s="266">
        <v>2</v>
      </c>
      <c r="D68" s="158">
        <v>218033.5</v>
      </c>
      <c r="E68" s="269">
        <v>79</v>
      </c>
      <c r="F68" s="158">
        <v>5519.835443037975</v>
      </c>
    </row>
    <row r="69" spans="1:6" ht="12.75" customHeight="1">
      <c r="A69" s="16" t="s">
        <v>92</v>
      </c>
      <c r="B69" s="13">
        <v>2883373</v>
      </c>
      <c r="C69" s="265">
        <v>33</v>
      </c>
      <c r="D69" s="159">
        <v>87374.939393939392</v>
      </c>
      <c r="E69" s="270">
        <v>136</v>
      </c>
      <c r="F69" s="159">
        <v>21201.272058823528</v>
      </c>
    </row>
    <row r="70" spans="1:6" ht="12.75" customHeight="1">
      <c r="A70" s="14" t="s">
        <v>93</v>
      </c>
      <c r="B70" s="15">
        <v>465024</v>
      </c>
      <c r="C70" s="266">
        <v>10</v>
      </c>
      <c r="D70" s="158">
        <v>46502.400000000001</v>
      </c>
      <c r="E70" s="269">
        <v>80</v>
      </c>
      <c r="F70" s="158">
        <v>5812.8</v>
      </c>
    </row>
    <row r="71" spans="1:6" ht="12.75" customHeight="1">
      <c r="A71" s="16" t="s">
        <v>94</v>
      </c>
      <c r="B71" s="13">
        <v>601816</v>
      </c>
      <c r="C71" s="265">
        <v>16</v>
      </c>
      <c r="D71" s="159">
        <v>37613.5</v>
      </c>
      <c r="E71" s="270">
        <v>185</v>
      </c>
      <c r="F71" s="159">
        <v>3253.0594594594595</v>
      </c>
    </row>
    <row r="72" spans="1:6" ht="12.75" customHeight="1">
      <c r="A72" s="14" t="s">
        <v>95</v>
      </c>
      <c r="B72" s="15">
        <v>448168</v>
      </c>
      <c r="C72" s="266">
        <v>8</v>
      </c>
      <c r="D72" s="158">
        <v>56021</v>
      </c>
      <c r="E72" s="269">
        <v>24</v>
      </c>
      <c r="F72" s="158">
        <v>18673.666666666668</v>
      </c>
    </row>
    <row r="73" spans="1:6" ht="12.75" customHeight="1">
      <c r="A73" s="16" t="s">
        <v>96</v>
      </c>
      <c r="B73" s="13">
        <v>501330</v>
      </c>
      <c r="C73" s="265">
        <v>8</v>
      </c>
      <c r="D73" s="159">
        <v>62666.25</v>
      </c>
      <c r="E73" s="270">
        <v>93</v>
      </c>
      <c r="F73" s="159">
        <v>5390.6451612903229</v>
      </c>
    </row>
    <row r="74" spans="1:6" ht="12.75" customHeight="1">
      <c r="A74" s="14" t="s">
        <v>97</v>
      </c>
      <c r="B74" s="15">
        <v>724196</v>
      </c>
      <c r="C74" s="266">
        <v>14</v>
      </c>
      <c r="D74" s="158">
        <v>51728.285714285717</v>
      </c>
      <c r="E74" s="269">
        <v>90</v>
      </c>
      <c r="F74" s="158">
        <v>8046.6222222222223</v>
      </c>
    </row>
    <row r="75" spans="1:6" ht="12.75" customHeight="1">
      <c r="A75" s="16" t="s">
        <v>98</v>
      </c>
      <c r="B75" s="13">
        <v>828695</v>
      </c>
      <c r="C75" s="265">
        <v>7</v>
      </c>
      <c r="D75" s="159">
        <v>118385</v>
      </c>
      <c r="E75" s="270">
        <v>73</v>
      </c>
      <c r="F75" s="159">
        <v>11351.986301369863</v>
      </c>
    </row>
    <row r="76" spans="1:6" ht="12.75" customHeight="1">
      <c r="A76" s="14" t="s">
        <v>99</v>
      </c>
      <c r="B76" s="15">
        <v>418757</v>
      </c>
      <c r="C76" s="266">
        <v>17</v>
      </c>
      <c r="D76" s="158">
        <v>24632.764705882353</v>
      </c>
      <c r="E76" s="269">
        <v>59</v>
      </c>
      <c r="F76" s="158">
        <v>7097.5762711864409</v>
      </c>
    </row>
    <row r="77" spans="1:6" ht="12.75" customHeight="1">
      <c r="A77" s="16" t="s">
        <v>100</v>
      </c>
      <c r="B77" s="13">
        <v>504927</v>
      </c>
      <c r="C77" s="265">
        <v>10</v>
      </c>
      <c r="D77" s="159">
        <v>50492.7</v>
      </c>
      <c r="E77" s="270">
        <v>35</v>
      </c>
      <c r="F77" s="159">
        <v>14426.485714285714</v>
      </c>
    </row>
    <row r="78" spans="1:6" ht="12.75" customHeight="1">
      <c r="A78" s="14" t="s">
        <v>101</v>
      </c>
      <c r="B78" s="15">
        <v>994187</v>
      </c>
      <c r="C78" s="266">
        <v>16</v>
      </c>
      <c r="D78" s="158">
        <v>62136.6875</v>
      </c>
      <c r="E78" s="269">
        <v>71</v>
      </c>
      <c r="F78" s="158">
        <v>14002.633802816901</v>
      </c>
    </row>
    <row r="79" spans="1:6" ht="12.75" customHeight="1">
      <c r="A79" s="16" t="s">
        <v>102</v>
      </c>
      <c r="B79" s="13">
        <v>3613495</v>
      </c>
      <c r="C79" s="265">
        <v>8</v>
      </c>
      <c r="D79" s="159">
        <v>451686.875</v>
      </c>
      <c r="E79" s="270">
        <v>23</v>
      </c>
      <c r="F79" s="159">
        <v>157108.47826086957</v>
      </c>
    </row>
    <row r="80" spans="1:6" ht="12.75" customHeight="1">
      <c r="A80" s="14" t="s">
        <v>103</v>
      </c>
      <c r="B80" s="15">
        <v>788410</v>
      </c>
      <c r="C80" s="266">
        <v>5</v>
      </c>
      <c r="D80" s="158">
        <v>157682</v>
      </c>
      <c r="E80" s="269">
        <v>10</v>
      </c>
      <c r="F80" s="158">
        <v>78841</v>
      </c>
    </row>
    <row r="81" spans="1:6" ht="12.75" customHeight="1">
      <c r="A81" s="16" t="s">
        <v>104</v>
      </c>
      <c r="B81" s="13">
        <v>598388</v>
      </c>
      <c r="C81" s="265">
        <v>2</v>
      </c>
      <c r="D81" s="159">
        <v>299194</v>
      </c>
      <c r="E81" s="270">
        <v>12</v>
      </c>
      <c r="F81" s="159">
        <v>49865.666666666664</v>
      </c>
    </row>
    <row r="82" spans="1:6" ht="12.75" customHeight="1">
      <c r="A82" s="14" t="s">
        <v>105</v>
      </c>
      <c r="B82" s="15">
        <v>429505</v>
      </c>
      <c r="C82" s="266">
        <v>4</v>
      </c>
      <c r="D82" s="158">
        <v>107376.25</v>
      </c>
      <c r="E82" s="269">
        <v>10</v>
      </c>
      <c r="F82" s="158">
        <v>42950.5</v>
      </c>
    </row>
    <row r="83" spans="1:6" ht="12.75" customHeight="1">
      <c r="A83" s="16" t="s">
        <v>106</v>
      </c>
      <c r="B83" s="13">
        <v>386524</v>
      </c>
      <c r="C83" s="265">
        <v>2</v>
      </c>
      <c r="D83" s="159">
        <v>193262</v>
      </c>
      <c r="E83" s="270">
        <v>8</v>
      </c>
      <c r="F83" s="159">
        <v>48315.5</v>
      </c>
    </row>
    <row r="84" spans="1:6" ht="12.75" customHeight="1">
      <c r="A84" s="14" t="s">
        <v>107</v>
      </c>
      <c r="B84" s="15">
        <v>301213</v>
      </c>
      <c r="C84" s="266">
        <v>1</v>
      </c>
      <c r="D84" s="158">
        <v>301213</v>
      </c>
      <c r="E84" s="269">
        <v>8</v>
      </c>
      <c r="F84" s="158">
        <v>37651.625</v>
      </c>
    </row>
    <row r="85" spans="1:6" ht="12.75" customHeight="1">
      <c r="A85" s="16" t="s">
        <v>108</v>
      </c>
      <c r="B85" s="13">
        <v>260574</v>
      </c>
      <c r="C85" s="265">
        <v>0</v>
      </c>
      <c r="D85" s="159" t="s">
        <v>216</v>
      </c>
      <c r="E85" s="270">
        <v>4</v>
      </c>
      <c r="F85" s="159">
        <v>65143.5</v>
      </c>
    </row>
    <row r="86" spans="1:6" ht="12.75" customHeight="1">
      <c r="A86" s="14" t="s">
        <v>109</v>
      </c>
      <c r="B86" s="15">
        <v>423044</v>
      </c>
      <c r="C86" s="266">
        <v>8</v>
      </c>
      <c r="D86" s="158">
        <v>52880.5</v>
      </c>
      <c r="E86" s="269">
        <v>3</v>
      </c>
      <c r="F86" s="158">
        <v>141014.66666666666</v>
      </c>
    </row>
    <row r="87" spans="1:6" ht="12.75" customHeight="1">
      <c r="A87" s="16" t="s">
        <v>110</v>
      </c>
      <c r="B87" s="13">
        <v>462189</v>
      </c>
      <c r="C87" s="265">
        <v>0</v>
      </c>
      <c r="D87" s="159" t="s">
        <v>216</v>
      </c>
      <c r="E87" s="270">
        <v>8</v>
      </c>
      <c r="F87" s="159">
        <v>57773.625</v>
      </c>
    </row>
    <row r="88" spans="1:6" ht="12.75" customHeight="1">
      <c r="A88" s="14" t="s">
        <v>111</v>
      </c>
      <c r="B88" s="15">
        <v>465312</v>
      </c>
      <c r="C88" s="266">
        <v>2</v>
      </c>
      <c r="D88" s="158">
        <v>232656</v>
      </c>
      <c r="E88" s="269">
        <v>8</v>
      </c>
      <c r="F88" s="158">
        <v>58164</v>
      </c>
    </row>
    <row r="89" spans="1:6" ht="12.75" customHeight="1">
      <c r="A89" s="16" t="s">
        <v>112</v>
      </c>
      <c r="B89" s="13">
        <v>1039352</v>
      </c>
      <c r="C89" s="265">
        <v>16</v>
      </c>
      <c r="D89" s="159">
        <v>64959.5</v>
      </c>
      <c r="E89" s="270">
        <v>9</v>
      </c>
      <c r="F89" s="159">
        <v>115483.55555555556</v>
      </c>
    </row>
    <row r="90" spans="1:6" ht="12.75" customHeight="1">
      <c r="A90" s="14" t="s">
        <v>113</v>
      </c>
      <c r="B90" s="15">
        <v>559221</v>
      </c>
      <c r="C90" s="266">
        <v>5</v>
      </c>
      <c r="D90" s="158">
        <v>111844.2</v>
      </c>
      <c r="E90" s="269">
        <v>4</v>
      </c>
      <c r="F90" s="158">
        <v>139805.25</v>
      </c>
    </row>
    <row r="91" spans="1:6" ht="12.75" customHeight="1">
      <c r="A91" s="16" t="s">
        <v>114</v>
      </c>
      <c r="B91" s="13">
        <v>1444953</v>
      </c>
      <c r="C91" s="265">
        <v>14</v>
      </c>
      <c r="D91" s="159">
        <v>103210.92857142857</v>
      </c>
      <c r="E91" s="270">
        <v>14</v>
      </c>
      <c r="F91" s="159">
        <v>103210.92857142857</v>
      </c>
    </row>
    <row r="92" spans="1:6" ht="12.75" customHeight="1">
      <c r="A92" s="14" t="s">
        <v>115</v>
      </c>
      <c r="B92" s="15">
        <v>1037782</v>
      </c>
      <c r="C92" s="266">
        <v>8</v>
      </c>
      <c r="D92" s="158">
        <v>129722.75</v>
      </c>
      <c r="E92" s="269">
        <v>22</v>
      </c>
      <c r="F92" s="158">
        <v>47171.909090909088</v>
      </c>
    </row>
    <row r="93" spans="1:6" ht="12.75" customHeight="1">
      <c r="A93" s="16" t="s">
        <v>116</v>
      </c>
      <c r="B93" s="13">
        <v>197643</v>
      </c>
      <c r="C93" s="265">
        <v>5</v>
      </c>
      <c r="D93" s="159">
        <v>39528.6</v>
      </c>
      <c r="E93" s="270">
        <v>7</v>
      </c>
      <c r="F93" s="159">
        <v>28234.714285714286</v>
      </c>
    </row>
    <row r="94" spans="1:6" ht="12.75" customHeight="1">
      <c r="A94" s="14" t="s">
        <v>117</v>
      </c>
      <c r="B94" s="15">
        <v>370190</v>
      </c>
      <c r="C94" s="266">
        <v>9</v>
      </c>
      <c r="D94" s="158">
        <v>41132.222222222219</v>
      </c>
      <c r="E94" s="269">
        <v>3</v>
      </c>
      <c r="F94" s="158">
        <v>123396.66666666667</v>
      </c>
    </row>
    <row r="95" spans="1:6" ht="12.75" customHeight="1">
      <c r="A95" s="16" t="s">
        <v>118</v>
      </c>
      <c r="B95" s="13">
        <v>744648</v>
      </c>
      <c r="C95" s="265">
        <v>16</v>
      </c>
      <c r="D95" s="159">
        <v>46540.5</v>
      </c>
      <c r="E95" s="270">
        <v>20</v>
      </c>
      <c r="F95" s="159">
        <v>37232.400000000001</v>
      </c>
    </row>
    <row r="96" spans="1:6" ht="12.75" customHeight="1">
      <c r="A96" s="14" t="s">
        <v>119</v>
      </c>
      <c r="B96" s="15">
        <v>910600</v>
      </c>
      <c r="C96" s="266">
        <v>36</v>
      </c>
      <c r="D96" s="158">
        <v>25294.444444444445</v>
      </c>
      <c r="E96" s="269">
        <v>9</v>
      </c>
      <c r="F96" s="158">
        <v>101177.77777777778</v>
      </c>
    </row>
    <row r="97" spans="1:6" ht="12.75" customHeight="1">
      <c r="A97" s="16" t="s">
        <v>120</v>
      </c>
      <c r="B97" s="13">
        <v>673923</v>
      </c>
      <c r="C97" s="265">
        <v>10</v>
      </c>
      <c r="D97" s="159">
        <v>67392.3</v>
      </c>
      <c r="E97" s="270">
        <v>22</v>
      </c>
      <c r="F97" s="159">
        <v>30632.863636363636</v>
      </c>
    </row>
    <row r="98" spans="1:6" ht="12.75" customHeight="1">
      <c r="A98" s="14" t="s">
        <v>121</v>
      </c>
      <c r="B98" s="15">
        <v>364664</v>
      </c>
      <c r="C98" s="266">
        <v>5</v>
      </c>
      <c r="D98" s="158">
        <v>72932.800000000003</v>
      </c>
      <c r="E98" s="269">
        <v>14</v>
      </c>
      <c r="F98" s="158">
        <v>26047.428571428572</v>
      </c>
    </row>
    <row r="99" spans="1:6" ht="12.75" customHeight="1">
      <c r="A99" s="16" t="s">
        <v>122</v>
      </c>
      <c r="B99" s="13">
        <v>667742</v>
      </c>
      <c r="C99" s="265">
        <v>2</v>
      </c>
      <c r="D99" s="159">
        <v>333871</v>
      </c>
      <c r="E99" s="270">
        <v>17</v>
      </c>
      <c r="F99" s="159">
        <v>39278.941176470587</v>
      </c>
    </row>
    <row r="100" spans="1:6" ht="12.75" customHeight="1">
      <c r="A100" s="17" t="s">
        <v>123</v>
      </c>
      <c r="B100" s="18">
        <v>444876</v>
      </c>
      <c r="C100" s="267">
        <v>2</v>
      </c>
      <c r="D100" s="160">
        <v>222438</v>
      </c>
      <c r="E100" s="271">
        <v>27</v>
      </c>
      <c r="F100" s="160">
        <v>16476.888888888891</v>
      </c>
    </row>
    <row r="101" spans="1:6" ht="25.5" customHeight="1">
      <c r="A101" s="343" t="s">
        <v>285</v>
      </c>
      <c r="B101" s="343"/>
      <c r="C101" s="343"/>
      <c r="D101" s="343"/>
      <c r="E101" s="343"/>
      <c r="F101" s="343"/>
    </row>
    <row r="102" spans="1:6" ht="12.75" customHeight="1"/>
    <row r="103" spans="1:6" ht="12.75" customHeight="1"/>
  </sheetData>
  <mergeCells count="5">
    <mergeCell ref="A3:A4"/>
    <mergeCell ref="B4:F4"/>
    <mergeCell ref="A2:F2"/>
    <mergeCell ref="A1:F1"/>
    <mergeCell ref="A101:F101"/>
  </mergeCells>
  <hyperlinks>
    <hyperlink ref="A1" location="Inhalt!A1" display="Zurück zum Inhalt"/>
  </hyperlinks>
  <pageMargins left="0.7" right="0.7" top="0.78740157499999996" bottom="0.78740157499999996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18</vt:i4>
      </vt:variant>
    </vt:vector>
  </HeadingPairs>
  <TitlesOfParts>
    <vt:vector size="18" baseType="lpstr">
      <vt:lpstr>Inhalt</vt:lpstr>
      <vt:lpstr>Abb. G1-1</vt:lpstr>
      <vt:lpstr>Abb. G1-2</vt:lpstr>
      <vt:lpstr>Abb. G1-3</vt:lpstr>
      <vt:lpstr>Abb. G1-4</vt:lpstr>
      <vt:lpstr>Abb. G1-5</vt:lpstr>
      <vt:lpstr>Tab. G1-1web</vt:lpstr>
      <vt:lpstr>Tab. G1-2web</vt:lpstr>
      <vt:lpstr>Tab. G1-3web</vt:lpstr>
      <vt:lpstr>Tab. G1-4web</vt:lpstr>
      <vt:lpstr>Tab. G1-5web</vt:lpstr>
      <vt:lpstr>Tab. G1-6web</vt:lpstr>
      <vt:lpstr>Tab. G1-7web</vt:lpstr>
      <vt:lpstr>Tab. G1-8web</vt:lpstr>
      <vt:lpstr>Tab. G1-9web</vt:lpstr>
      <vt:lpstr>Tab. G1-10web</vt:lpstr>
      <vt:lpstr>Tab. G1-11web</vt:lpstr>
      <vt:lpstr>Tab. G1-12web</vt:lpstr>
    </vt:vector>
  </TitlesOfParts>
  <Company>Deutsches Institut für Erwachsenenbildung e. 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Kämpfer, Jael</dc:creator>
  <cp:lastModifiedBy>Mank, Svenja</cp:lastModifiedBy>
  <dcterms:created xsi:type="dcterms:W3CDTF">2020-02-25T09:22:26Z</dcterms:created>
  <dcterms:modified xsi:type="dcterms:W3CDTF">2020-07-07T09:15:28Z</dcterms:modified>
</cp:coreProperties>
</file>