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BBE\_Bildungsbericht 2020\3_Öffentlichkeitsarbeit\3_Webseite\Excel-Dateien\"/>
    </mc:Choice>
  </mc:AlternateContent>
  <bookViews>
    <workbookView xWindow="0" yWindow="0" windowWidth="28800" windowHeight="11535" tabRatio="905"/>
  </bookViews>
  <sheets>
    <sheet name="Inhalt" sheetId="49" r:id="rId1"/>
    <sheet name="Abb. E2-1" sheetId="50" r:id="rId2"/>
    <sheet name="Abb. E2-2" sheetId="51" r:id="rId3"/>
    <sheet name="Abb. E2-3" sheetId="52" r:id="rId4"/>
    <sheet name="Tab. E2-1web" sheetId="24" r:id="rId5"/>
    <sheet name="Tab. E2-2web" sheetId="22" r:id="rId6"/>
    <sheet name="Tab. E2-3web" sheetId="30" r:id="rId7"/>
    <sheet name="Tab. E2-4web" sheetId="25" r:id="rId8"/>
    <sheet name="Tab. E2-5web" sheetId="18" r:id="rId9"/>
    <sheet name="Tab. E2-6web" sheetId="48" r:id="rId10"/>
    <sheet name="Tab. E2-7web" sheetId="34" r:id="rId11"/>
    <sheet name="Tab. E2-8web" sheetId="47" r:id="rId12"/>
    <sheet name="Tab. E2-9web" sheetId="38" r:id="rId13"/>
    <sheet name="Tab. E2-10web" sheetId="36" r:id="rId14"/>
    <sheet name="Tab. E2-11web" sheetId="37" r:id="rId15"/>
    <sheet name="Tab. E2-12web" sheetId="39" r:id="rId16"/>
    <sheet name="Tab. E2-13web" sheetId="40" r:id="rId17"/>
  </sheets>
  <externalReferences>
    <externalReference r:id="rId18"/>
  </externalReferences>
  <definedNames>
    <definedName name="___123Graph_C" localSheetId="8" hidden="1">#NAME?</definedName>
    <definedName name="___123Graph_C" localSheetId="9" hidden="1">#NAME?</definedName>
    <definedName name="__123Graph_A" localSheetId="8" hidden="1">#NAME?</definedName>
    <definedName name="__123Graph_A" localSheetId="9" hidden="1">#NAME?</definedName>
    <definedName name="__123Graph_A1" localSheetId="8" hidden="1">#NAME?</definedName>
    <definedName name="__123Graph_A1" localSheetId="9" hidden="1">#NAME?</definedName>
    <definedName name="__123Graph_B" localSheetId="8" hidden="1">#NAME?</definedName>
    <definedName name="__123Graph_B" localSheetId="9" hidden="1">#NAME?</definedName>
    <definedName name="__123Graph_C" localSheetId="8" hidden="1">#NAME?</definedName>
    <definedName name="__123Graph_C" localSheetId="9" hidden="1">#NAME?</definedName>
    <definedName name="__123Graph_D" localSheetId="8" hidden="1">#NAME?</definedName>
    <definedName name="__123Graph_D" localSheetId="9" hidden="1">#NAME?</definedName>
    <definedName name="__123Graph_E" localSheetId="8" hidden="1">#NAME?</definedName>
    <definedName name="__123Graph_E" localSheetId="9" hidden="1">#NAME?</definedName>
    <definedName name="__123Graph_F" localSheetId="8" hidden="1">#NAME?</definedName>
    <definedName name="__123Graph_F" localSheetId="9" hidden="1">#NAME?</definedName>
    <definedName name="__123Graph_X" localSheetId="8" hidden="1">#NAME?</definedName>
    <definedName name="__123Graph_X" localSheetId="9" hidden="1">#NAME?</definedName>
    <definedName name="__C22b7" localSheetId="4">#REF!</definedName>
    <definedName name="__C22b7" localSheetId="5">#REF!</definedName>
    <definedName name="__C22b7" localSheetId="9">#REF!</definedName>
    <definedName name="__C22b7" localSheetId="10">#REF!</definedName>
    <definedName name="__C22b7" localSheetId="11">#REF!</definedName>
    <definedName name="__C22b7">#REF!</definedName>
    <definedName name="_123" localSheetId="8" hidden="1">#NAME?</definedName>
    <definedName name="_123" localSheetId="9" hidden="1">#NAME?</definedName>
    <definedName name="_123Graph_D2" localSheetId="8" hidden="1">#NAME?</definedName>
    <definedName name="_123Graph_D2" localSheetId="9" hidden="1">#NAME?</definedName>
    <definedName name="_123Graph_X" localSheetId="4" hidden="1">[1]Daten!#REF!</definedName>
    <definedName name="_123Graph_X" localSheetId="5" hidden="1">[1]Daten!#REF!</definedName>
    <definedName name="_123Graph_X" localSheetId="8" hidden="1">#NAME?</definedName>
    <definedName name="_123Graph_X" localSheetId="9" hidden="1">#NAME?</definedName>
    <definedName name="_123Graph_X" localSheetId="10" hidden="1">[1]Daten!#REF!</definedName>
    <definedName name="_123Graph_X" localSheetId="11" hidden="1">[1]Daten!#REF!</definedName>
    <definedName name="_123Graph_X" hidden="1">[1]Daten!#REF!</definedName>
    <definedName name="_Fill" localSheetId="4" hidden="1">#REF!</definedName>
    <definedName name="_Fill" localSheetId="5" hidden="1">#REF!</definedName>
    <definedName name="_Fill" localSheetId="8" hidden="1">#REF!</definedName>
    <definedName name="_Fill" localSheetId="9" hidden="1">#REF!</definedName>
    <definedName name="_Fill" localSheetId="10" hidden="1">#REF!</definedName>
    <definedName name="_Fill" localSheetId="11" hidden="1">#REF!</definedName>
    <definedName name="_Fill" hidden="1">#REF!</definedName>
    <definedName name="_Fill_neu" localSheetId="4" hidden="1">#REF!</definedName>
    <definedName name="_Fill_neu" localSheetId="5" hidden="1">#REF!</definedName>
    <definedName name="_Fill_neu" localSheetId="8" hidden="1">#REF!</definedName>
    <definedName name="_Fill_neu" localSheetId="9" hidden="1">#REF!</definedName>
    <definedName name="_Fill_neu" localSheetId="10" hidden="1">#REF!</definedName>
    <definedName name="_Fill_neu" localSheetId="11" hidden="1">#REF!</definedName>
    <definedName name="_Fill_neu" hidden="1">#REF!</definedName>
    <definedName name="_Fill1" localSheetId="4" hidden="1">#REF!</definedName>
    <definedName name="_Fill1" localSheetId="5" hidden="1">#REF!</definedName>
    <definedName name="_Fill1" localSheetId="8" hidden="1">#REF!</definedName>
    <definedName name="_Fill1" localSheetId="9" hidden="1">#REF!</definedName>
    <definedName name="_Fill1" localSheetId="10" hidden="1">#REF!</definedName>
    <definedName name="_Fill1" localSheetId="11" hidden="1">#REF!</definedName>
    <definedName name="_Fill1" hidden="1">#REF!</definedName>
    <definedName name="_mn1" localSheetId="4">#REF!</definedName>
    <definedName name="_mn1" localSheetId="5">#REF!</definedName>
    <definedName name="_mn1" localSheetId="9">#REF!</definedName>
    <definedName name="_mn1" localSheetId="10">#REF!</definedName>
    <definedName name="_mn1" localSheetId="11">#REF!</definedName>
    <definedName name="_mn1">#REF!</definedName>
    <definedName name="_volkerb" localSheetId="8" hidden="1">#NAME?</definedName>
    <definedName name="_volkerb" localSheetId="9" hidden="1">#NAME?</definedName>
    <definedName name="aber" localSheetId="8" hidden="1">#NAME?</definedName>
    <definedName name="aber" localSheetId="9" hidden="1">#NAME?</definedName>
    <definedName name="Abschluss" localSheetId="4">#REF!</definedName>
    <definedName name="Abschluss" localSheetId="5">#REF!</definedName>
    <definedName name="Abschluss" localSheetId="9">#REF!</definedName>
    <definedName name="Abschluss" localSheetId="10">#REF!</definedName>
    <definedName name="Abschluss" localSheetId="11">#REF!</definedName>
    <definedName name="Abschluss">#REF!</definedName>
    <definedName name="Abschlussart" localSheetId="4">#REF!</definedName>
    <definedName name="Abschlussart" localSheetId="5">#REF!</definedName>
    <definedName name="Abschlussart" localSheetId="9">#REF!</definedName>
    <definedName name="Abschlussart" localSheetId="10">#REF!</definedName>
    <definedName name="Abschlussart" localSheetId="11">#REF!</definedName>
    <definedName name="Abschlussart">#REF!</definedName>
    <definedName name="ac161ac161" localSheetId="4">#REF!</definedName>
    <definedName name="ac161ac161" localSheetId="5">#REF!</definedName>
    <definedName name="ac161ac161" localSheetId="9">#REF!</definedName>
    <definedName name="ac161ac161" localSheetId="10">#REF!</definedName>
    <definedName name="ac161ac161" localSheetId="11">#REF!</definedName>
    <definedName name="ac161ac161">#REF!</definedName>
    <definedName name="Alter" localSheetId="4">#REF!</definedName>
    <definedName name="Alter" localSheetId="5">#REF!</definedName>
    <definedName name="Alter" localSheetId="9">#REF!</definedName>
    <definedName name="Alter" localSheetId="10">#REF!</definedName>
    <definedName name="Alter" localSheetId="11">#REF!</definedName>
    <definedName name="Alter">#REF!</definedName>
    <definedName name="b" localSheetId="8" hidden="1">#NAME?</definedName>
    <definedName name="b" localSheetId="9" hidden="1">#NAME?</definedName>
    <definedName name="BaMa_Key" localSheetId="4">#REF!</definedName>
    <definedName name="BaMa_Key" localSheetId="5">#REF!</definedName>
    <definedName name="BaMa_Key" localSheetId="9">#REF!</definedName>
    <definedName name="BaMa_Key" localSheetId="10">#REF!</definedName>
    <definedName name="BaMa_Key" localSheetId="11">#REF!</definedName>
    <definedName name="BaMa_Key">#REF!</definedName>
    <definedName name="bc" localSheetId="4">#REF!</definedName>
    <definedName name="bc" localSheetId="5">#REF!</definedName>
    <definedName name="bc" localSheetId="9">#REF!</definedName>
    <definedName name="bc" localSheetId="10">#REF!</definedName>
    <definedName name="bc" localSheetId="11">#REF!</definedName>
    <definedName name="bc">#REF!</definedName>
    <definedName name="BFS_Insg" localSheetId="4">#REF!</definedName>
    <definedName name="BFS_Insg" localSheetId="5">#REF!</definedName>
    <definedName name="BFS_Insg" localSheetId="9">#REF!</definedName>
    <definedName name="BFS_Insg" localSheetId="10">#REF!</definedName>
    <definedName name="BFS_Insg" localSheetId="11">#REF!</definedName>
    <definedName name="BFS_Insg">#REF!</definedName>
    <definedName name="BFS_Schlüssel" localSheetId="4">#REF!</definedName>
    <definedName name="BFS_Schlüssel" localSheetId="5">#REF!</definedName>
    <definedName name="BFS_Schlüssel" localSheetId="9">#REF!</definedName>
    <definedName name="BFS_Schlüssel" localSheetId="10">#REF!</definedName>
    <definedName name="BFS_Schlüssel" localSheetId="11">#REF!</definedName>
    <definedName name="BFS_Schlüssel">#REF!</definedName>
    <definedName name="BFS_Weibl" localSheetId="4">#REF!</definedName>
    <definedName name="BFS_Weibl" localSheetId="5">#REF!</definedName>
    <definedName name="BFS_Weibl" localSheetId="9">#REF!</definedName>
    <definedName name="BFS_Weibl" localSheetId="10">#REF!</definedName>
    <definedName name="BFS_Weibl" localSheetId="11">#REF!</definedName>
    <definedName name="BFS_Weibl">#REF!</definedName>
    <definedName name="BGJ_Daten_Insg" localSheetId="4">#REF!</definedName>
    <definedName name="BGJ_Daten_Insg" localSheetId="5">#REF!</definedName>
    <definedName name="BGJ_Daten_Insg" localSheetId="9">#REF!</definedName>
    <definedName name="BGJ_Daten_Insg" localSheetId="10">#REF!</definedName>
    <definedName name="BGJ_Daten_Insg" localSheetId="11">#REF!</definedName>
    <definedName name="BGJ_Daten_Insg">#REF!</definedName>
    <definedName name="BGJ_Daten_Weibl" localSheetId="4">#REF!</definedName>
    <definedName name="BGJ_Daten_Weibl" localSheetId="5">#REF!</definedName>
    <definedName name="BGJ_Daten_Weibl" localSheetId="9">#REF!</definedName>
    <definedName name="BGJ_Daten_Weibl" localSheetId="10">#REF!</definedName>
    <definedName name="BGJ_Daten_Weibl" localSheetId="11">#REF!</definedName>
    <definedName name="BGJ_Daten_Weibl">#REF!</definedName>
    <definedName name="BGJ_Schlüssel" localSheetId="4">#REF!</definedName>
    <definedName name="BGJ_Schlüssel" localSheetId="5">#REF!</definedName>
    <definedName name="BGJ_Schlüssel" localSheetId="9">#REF!</definedName>
    <definedName name="BGJ_Schlüssel" localSheetId="10">#REF!</definedName>
    <definedName name="BGJ_Schlüssel" localSheetId="11">#REF!</definedName>
    <definedName name="BGJ_Schlüssel">#REF!</definedName>
    <definedName name="BS_Insg" localSheetId="4">#REF!</definedName>
    <definedName name="BS_Insg" localSheetId="5">#REF!</definedName>
    <definedName name="BS_Insg" localSheetId="9">#REF!</definedName>
    <definedName name="BS_Insg" localSheetId="10">#REF!</definedName>
    <definedName name="BS_Insg" localSheetId="11">#REF!</definedName>
    <definedName name="BS_Insg">#REF!</definedName>
    <definedName name="BS_Schlüssel" localSheetId="4">#REF!</definedName>
    <definedName name="BS_Schlüssel" localSheetId="5">#REF!</definedName>
    <definedName name="BS_Schlüssel" localSheetId="9">#REF!</definedName>
    <definedName name="BS_Schlüssel" localSheetId="10">#REF!</definedName>
    <definedName name="BS_Schlüssel" localSheetId="11">#REF!</definedName>
    <definedName name="BS_Schlüssel">#REF!</definedName>
    <definedName name="BS_Weibl" localSheetId="4">#REF!</definedName>
    <definedName name="BS_Weibl" localSheetId="5">#REF!</definedName>
    <definedName name="BS_Weibl" localSheetId="9">#REF!</definedName>
    <definedName name="BS_Weibl" localSheetId="10">#REF!</definedName>
    <definedName name="BS_Weibl" localSheetId="11">#REF!</definedName>
    <definedName name="BS_Weibl">#REF!</definedName>
    <definedName name="data" localSheetId="8">#NAME?</definedName>
    <definedName name="data" localSheetId="9">#NAME?</definedName>
    <definedName name="DOKPROT" localSheetId="4">#REF!</definedName>
    <definedName name="DOKPROT" localSheetId="5">#REF!</definedName>
    <definedName name="DOKPROT" localSheetId="9">#REF!</definedName>
    <definedName name="DOKPROT" localSheetId="10">#REF!</definedName>
    <definedName name="DOKPROT" localSheetId="11">#REF!</definedName>
    <definedName name="DOKPROT">#REF!</definedName>
    <definedName name="dregef" localSheetId="8" hidden="1">#NAME?</definedName>
    <definedName name="dregef" localSheetId="9" hidden="1">#NAME?</definedName>
    <definedName name="drei_jährige_FS_Insg" localSheetId="4">#REF!</definedName>
    <definedName name="drei_jährige_FS_Insg" localSheetId="5">#REF!</definedName>
    <definedName name="drei_jährige_FS_Insg" localSheetId="9">#REF!</definedName>
    <definedName name="drei_jährige_FS_Insg" localSheetId="10">#REF!</definedName>
    <definedName name="drei_jährige_FS_Insg" localSheetId="11">#REF!</definedName>
    <definedName name="drei_jährige_FS_Insg">#REF!</definedName>
    <definedName name="drei_jährige_FS_Schlüssel" localSheetId="4">#REF!</definedName>
    <definedName name="drei_jährige_FS_Schlüssel" localSheetId="5">#REF!</definedName>
    <definedName name="drei_jährige_FS_Schlüssel" localSheetId="9">#REF!</definedName>
    <definedName name="drei_jährige_FS_Schlüssel" localSheetId="10">#REF!</definedName>
    <definedName name="drei_jährige_FS_Schlüssel" localSheetId="11">#REF!</definedName>
    <definedName name="drei_jährige_FS_Schlüssel">#REF!</definedName>
    <definedName name="drei_jährige_FS_Weibl" localSheetId="4">#REF!</definedName>
    <definedName name="drei_jährige_FS_Weibl" localSheetId="5">#REF!</definedName>
    <definedName name="drei_jährige_FS_Weibl" localSheetId="9">#REF!</definedName>
    <definedName name="drei_jährige_FS_Weibl" localSheetId="10">#REF!</definedName>
    <definedName name="drei_jährige_FS_Weibl" localSheetId="11">#REF!</definedName>
    <definedName name="drei_jährige_FS_Weibl">#REF!</definedName>
    <definedName name="DRUAU01" localSheetId="4">#REF!</definedName>
    <definedName name="DRUAU01" localSheetId="5">#REF!</definedName>
    <definedName name="DRUAU01" localSheetId="9">#REF!</definedName>
    <definedName name="DRUAU01" localSheetId="10">#REF!</definedName>
    <definedName name="DRUAU01" localSheetId="11">#REF!</definedName>
    <definedName name="DRUAU01">#REF!</definedName>
    <definedName name="DRUAU02" localSheetId="4">#REF!</definedName>
    <definedName name="DRUAU02" localSheetId="5">#REF!</definedName>
    <definedName name="DRUAU02" localSheetId="9">#REF!</definedName>
    <definedName name="DRUAU02" localSheetId="10">#REF!</definedName>
    <definedName name="DRUAU02" localSheetId="11">#REF!</definedName>
    <definedName name="DRUAU02">#REF!</definedName>
    <definedName name="DRUAU03" localSheetId="4">#REF!</definedName>
    <definedName name="DRUAU03" localSheetId="5">#REF!</definedName>
    <definedName name="DRUAU03" localSheetId="9">#REF!</definedName>
    <definedName name="DRUAU03" localSheetId="10">#REF!</definedName>
    <definedName name="DRUAU03" localSheetId="11">#REF!</definedName>
    <definedName name="DRUAU03">#REF!</definedName>
    <definedName name="DRUAU04" localSheetId="4">#REF!</definedName>
    <definedName name="DRUAU04" localSheetId="5">#REF!</definedName>
    <definedName name="DRUAU04" localSheetId="9">#REF!</definedName>
    <definedName name="DRUAU04" localSheetId="10">#REF!</definedName>
    <definedName name="DRUAU04" localSheetId="11">#REF!</definedName>
    <definedName name="DRUAU04">#REF!</definedName>
    <definedName name="DRUAU04A" localSheetId="4">#REF!</definedName>
    <definedName name="DRUAU04A" localSheetId="5">#REF!</definedName>
    <definedName name="DRUAU04A" localSheetId="9">#REF!</definedName>
    <definedName name="DRUAU04A" localSheetId="10">#REF!</definedName>
    <definedName name="DRUAU04A" localSheetId="11">#REF!</definedName>
    <definedName name="DRUAU04A">#REF!</definedName>
    <definedName name="DRUAU05" localSheetId="4">#REF!</definedName>
    <definedName name="DRUAU05" localSheetId="5">#REF!</definedName>
    <definedName name="DRUAU05" localSheetId="9">#REF!</definedName>
    <definedName name="DRUAU05" localSheetId="10">#REF!</definedName>
    <definedName name="DRUAU05" localSheetId="11">#REF!</definedName>
    <definedName name="DRUAU05">#REF!</definedName>
    <definedName name="DRUAU06" localSheetId="4">#REF!</definedName>
    <definedName name="DRUAU06" localSheetId="5">#REF!</definedName>
    <definedName name="DRUAU06" localSheetId="9">#REF!</definedName>
    <definedName name="DRUAU06" localSheetId="10">#REF!</definedName>
    <definedName name="DRUAU06" localSheetId="11">#REF!</definedName>
    <definedName name="DRUAU06">#REF!</definedName>
    <definedName name="DRUAU06A" localSheetId="4">#REF!</definedName>
    <definedName name="DRUAU06A" localSheetId="5">#REF!</definedName>
    <definedName name="DRUAU06A" localSheetId="9">#REF!</definedName>
    <definedName name="DRUAU06A" localSheetId="10">#REF!</definedName>
    <definedName name="DRUAU06A" localSheetId="11">#REF!</definedName>
    <definedName name="DRUAU06A">#REF!</definedName>
    <definedName name="DRUCK01" localSheetId="4">#REF!</definedName>
    <definedName name="DRUCK01" localSheetId="5">#REF!</definedName>
    <definedName name="DRUCK01" localSheetId="9">#REF!</definedName>
    <definedName name="DRUCK01" localSheetId="10">#REF!</definedName>
    <definedName name="DRUCK01" localSheetId="11">#REF!</definedName>
    <definedName name="DRUCK01">#REF!</definedName>
    <definedName name="DRUCK02" localSheetId="4">#REF!</definedName>
    <definedName name="DRUCK02" localSheetId="5">#REF!</definedName>
    <definedName name="DRUCK02" localSheetId="9">#REF!</definedName>
    <definedName name="DRUCK02" localSheetId="10">#REF!</definedName>
    <definedName name="DRUCK02" localSheetId="11">#REF!</definedName>
    <definedName name="DRUCK02">#REF!</definedName>
    <definedName name="DRUCK03" localSheetId="4">#REF!</definedName>
    <definedName name="DRUCK03" localSheetId="5">#REF!</definedName>
    <definedName name="DRUCK03" localSheetId="9">#REF!</definedName>
    <definedName name="DRUCK03" localSheetId="10">#REF!</definedName>
    <definedName name="DRUCK03" localSheetId="11">#REF!</definedName>
    <definedName name="DRUCK03">#REF!</definedName>
    <definedName name="DRUCK04" localSheetId="4">#REF!</definedName>
    <definedName name="DRUCK04" localSheetId="5">#REF!</definedName>
    <definedName name="DRUCK04" localSheetId="9">#REF!</definedName>
    <definedName name="DRUCK04" localSheetId="10">#REF!</definedName>
    <definedName name="DRUCK04" localSheetId="11">#REF!</definedName>
    <definedName name="DRUCK04">#REF!</definedName>
    <definedName name="DRUCK05" localSheetId="4">#REF!</definedName>
    <definedName name="DRUCK05" localSheetId="5">#REF!</definedName>
    <definedName name="DRUCK05" localSheetId="9">#REF!</definedName>
    <definedName name="DRUCK05" localSheetId="10">#REF!</definedName>
    <definedName name="DRUCK05" localSheetId="11">#REF!</definedName>
    <definedName name="DRUCK05">#REF!</definedName>
    <definedName name="DRUCK06" localSheetId="4">#REF!</definedName>
    <definedName name="DRUCK06" localSheetId="5">#REF!</definedName>
    <definedName name="DRUCK06" localSheetId="9">#REF!</definedName>
    <definedName name="DRUCK06" localSheetId="10">#REF!</definedName>
    <definedName name="DRUCK06" localSheetId="11">#REF!</definedName>
    <definedName name="DRUCK06">#REF!</definedName>
    <definedName name="DRUCK07" localSheetId="4">#REF!</definedName>
    <definedName name="DRUCK07" localSheetId="5">#REF!</definedName>
    <definedName name="DRUCK07" localSheetId="9">#REF!</definedName>
    <definedName name="DRUCK07" localSheetId="10">#REF!</definedName>
    <definedName name="DRUCK07" localSheetId="11">#REF!</definedName>
    <definedName name="DRUCK07">#REF!</definedName>
    <definedName name="DRUCK08" localSheetId="4">#REF!</definedName>
    <definedName name="DRUCK08" localSheetId="5">#REF!</definedName>
    <definedName name="DRUCK08" localSheetId="9">#REF!</definedName>
    <definedName name="DRUCK08" localSheetId="10">#REF!</definedName>
    <definedName name="DRUCK08" localSheetId="11">#REF!</definedName>
    <definedName name="DRUCK08">#REF!</definedName>
    <definedName name="DRUCK09" localSheetId="4">#REF!</definedName>
    <definedName name="DRUCK09" localSheetId="5">#REF!</definedName>
    <definedName name="DRUCK09" localSheetId="9">#REF!</definedName>
    <definedName name="DRUCK09" localSheetId="10">#REF!</definedName>
    <definedName name="DRUCK09" localSheetId="11">#REF!</definedName>
    <definedName name="DRUCK09">#REF!</definedName>
    <definedName name="DRUCK10" localSheetId="4">#REF!</definedName>
    <definedName name="DRUCK10" localSheetId="5">#REF!</definedName>
    <definedName name="DRUCK10" localSheetId="9">#REF!</definedName>
    <definedName name="DRUCK10" localSheetId="10">#REF!</definedName>
    <definedName name="DRUCK10" localSheetId="11">#REF!</definedName>
    <definedName name="DRUCK10">#REF!</definedName>
    <definedName name="DRUCK11" localSheetId="4">#REF!</definedName>
    <definedName name="DRUCK11" localSheetId="5">#REF!</definedName>
    <definedName name="DRUCK11" localSheetId="9">#REF!</definedName>
    <definedName name="DRUCK11" localSheetId="10">#REF!</definedName>
    <definedName name="DRUCK11" localSheetId="11">#REF!</definedName>
    <definedName name="DRUCK11">#REF!</definedName>
    <definedName name="DRUCK11A" localSheetId="4">#REF!</definedName>
    <definedName name="DRUCK11A" localSheetId="5">#REF!</definedName>
    <definedName name="DRUCK11A" localSheetId="9">#REF!</definedName>
    <definedName name="DRUCK11A" localSheetId="10">#REF!</definedName>
    <definedName name="DRUCK11A" localSheetId="11">#REF!</definedName>
    <definedName name="DRUCK11A">#REF!</definedName>
    <definedName name="DRUCK11B" localSheetId="4">#REF!</definedName>
    <definedName name="DRUCK11B" localSheetId="5">#REF!</definedName>
    <definedName name="DRUCK11B" localSheetId="9">#REF!</definedName>
    <definedName name="DRUCK11B" localSheetId="10">#REF!</definedName>
    <definedName name="DRUCK11B" localSheetId="11">#REF!</definedName>
    <definedName name="DRUCK11B">#REF!</definedName>
    <definedName name="DRUCK12" localSheetId="4">#REF!</definedName>
    <definedName name="DRUCK12" localSheetId="5">#REF!</definedName>
    <definedName name="DRUCK12" localSheetId="9">#REF!</definedName>
    <definedName name="DRUCK12" localSheetId="10">#REF!</definedName>
    <definedName name="DRUCK12" localSheetId="11">#REF!</definedName>
    <definedName name="DRUCK12">#REF!</definedName>
    <definedName name="DRUCK13" localSheetId="4">#REF!</definedName>
    <definedName name="DRUCK13" localSheetId="5">#REF!</definedName>
    <definedName name="DRUCK13" localSheetId="9">#REF!</definedName>
    <definedName name="DRUCK13" localSheetId="10">#REF!</definedName>
    <definedName name="DRUCK13" localSheetId="11">#REF!</definedName>
    <definedName name="DRUCK13">#REF!</definedName>
    <definedName name="DRUCK14" localSheetId="4">#REF!</definedName>
    <definedName name="DRUCK14" localSheetId="5">#REF!</definedName>
    <definedName name="DRUCK14" localSheetId="9">#REF!</definedName>
    <definedName name="DRUCK14" localSheetId="10">#REF!</definedName>
    <definedName name="DRUCK14" localSheetId="11">#REF!</definedName>
    <definedName name="DRUCK14">#REF!</definedName>
    <definedName name="DRUCK15" localSheetId="4">#REF!</definedName>
    <definedName name="DRUCK15" localSheetId="5">#REF!</definedName>
    <definedName name="DRUCK15" localSheetId="9">#REF!</definedName>
    <definedName name="DRUCK15" localSheetId="10">#REF!</definedName>
    <definedName name="DRUCK15" localSheetId="11">#REF!</definedName>
    <definedName name="DRUCK15">#REF!</definedName>
    <definedName name="DRUCK16" localSheetId="4">#REF!</definedName>
    <definedName name="DRUCK16" localSheetId="5">#REF!</definedName>
    <definedName name="DRUCK16" localSheetId="9">#REF!</definedName>
    <definedName name="DRUCK16" localSheetId="10">#REF!</definedName>
    <definedName name="DRUCK16" localSheetId="11">#REF!</definedName>
    <definedName name="DRUCK16">#REF!</definedName>
    <definedName name="DRUCK17" localSheetId="4">#REF!</definedName>
    <definedName name="DRUCK17" localSheetId="5">#REF!</definedName>
    <definedName name="DRUCK17" localSheetId="9">#REF!</definedName>
    <definedName name="DRUCK17" localSheetId="10">#REF!</definedName>
    <definedName name="DRUCK17" localSheetId="11">#REF!</definedName>
    <definedName name="DRUCK17">#REF!</definedName>
    <definedName name="DRUCK18" localSheetId="4">#REF!</definedName>
    <definedName name="DRUCK18" localSheetId="5">#REF!</definedName>
    <definedName name="DRUCK18" localSheetId="9">#REF!</definedName>
    <definedName name="DRUCK18" localSheetId="10">#REF!</definedName>
    <definedName name="DRUCK18" localSheetId="11">#REF!</definedName>
    <definedName name="DRUCK18">#REF!</definedName>
    <definedName name="DRUCK19" localSheetId="4">#REF!</definedName>
    <definedName name="DRUCK19" localSheetId="5">#REF!</definedName>
    <definedName name="DRUCK19" localSheetId="9">#REF!</definedName>
    <definedName name="DRUCK19" localSheetId="10">#REF!</definedName>
    <definedName name="DRUCK19" localSheetId="11">#REF!</definedName>
    <definedName name="DRUCK19">#REF!</definedName>
    <definedName name="DRUCK1A" localSheetId="4">#REF!</definedName>
    <definedName name="DRUCK1A" localSheetId="5">#REF!</definedName>
    <definedName name="DRUCK1A" localSheetId="9">#REF!</definedName>
    <definedName name="DRUCK1A" localSheetId="10">#REF!</definedName>
    <definedName name="DRUCK1A" localSheetId="11">#REF!</definedName>
    <definedName name="DRUCK1A">#REF!</definedName>
    <definedName name="DRUCK1B" localSheetId="4">#REF!</definedName>
    <definedName name="DRUCK1B" localSheetId="5">#REF!</definedName>
    <definedName name="DRUCK1B" localSheetId="9">#REF!</definedName>
    <definedName name="DRUCK1B" localSheetId="10">#REF!</definedName>
    <definedName name="DRUCK1B" localSheetId="11">#REF!</definedName>
    <definedName name="DRUCK1B">#REF!</definedName>
    <definedName name="DRUCK20" localSheetId="4">#REF!</definedName>
    <definedName name="DRUCK20" localSheetId="5">#REF!</definedName>
    <definedName name="DRUCK20" localSheetId="9">#REF!</definedName>
    <definedName name="DRUCK20" localSheetId="10">#REF!</definedName>
    <definedName name="DRUCK20" localSheetId="11">#REF!</definedName>
    <definedName name="DRUCK20">#REF!</definedName>
    <definedName name="DRUCK21" localSheetId="4">#REF!</definedName>
    <definedName name="DRUCK21" localSheetId="5">#REF!</definedName>
    <definedName name="DRUCK21" localSheetId="9">#REF!</definedName>
    <definedName name="DRUCK21" localSheetId="10">#REF!</definedName>
    <definedName name="DRUCK21" localSheetId="11">#REF!</definedName>
    <definedName name="DRUCK21">#REF!</definedName>
    <definedName name="DRUCK22" localSheetId="4">#REF!</definedName>
    <definedName name="DRUCK22" localSheetId="5">#REF!</definedName>
    <definedName name="DRUCK22" localSheetId="9">#REF!</definedName>
    <definedName name="DRUCK22" localSheetId="10">#REF!</definedName>
    <definedName name="DRUCK22" localSheetId="11">#REF!</definedName>
    <definedName name="DRUCK22">#REF!</definedName>
    <definedName name="DRUCK23" localSheetId="4">#REF!</definedName>
    <definedName name="DRUCK23" localSheetId="5">#REF!</definedName>
    <definedName name="DRUCK23" localSheetId="9">#REF!</definedName>
    <definedName name="DRUCK23" localSheetId="10">#REF!</definedName>
    <definedName name="DRUCK23" localSheetId="11">#REF!</definedName>
    <definedName name="DRUCK23">#REF!</definedName>
    <definedName name="DRUCK24" localSheetId="4">#REF!</definedName>
    <definedName name="DRUCK24" localSheetId="5">#REF!</definedName>
    <definedName name="DRUCK24" localSheetId="9">#REF!</definedName>
    <definedName name="DRUCK24" localSheetId="10">#REF!</definedName>
    <definedName name="DRUCK24" localSheetId="11">#REF!</definedName>
    <definedName name="DRUCK24">#REF!</definedName>
    <definedName name="DRUCK25" localSheetId="4">#REF!</definedName>
    <definedName name="DRUCK25" localSheetId="5">#REF!</definedName>
    <definedName name="DRUCK25" localSheetId="9">#REF!</definedName>
    <definedName name="DRUCK25" localSheetId="10">#REF!</definedName>
    <definedName name="DRUCK25" localSheetId="11">#REF!</definedName>
    <definedName name="DRUCK25">#REF!</definedName>
    <definedName name="DRUCK26" localSheetId="4">#REF!</definedName>
    <definedName name="DRUCK26" localSheetId="5">#REF!</definedName>
    <definedName name="DRUCK26" localSheetId="9">#REF!</definedName>
    <definedName name="DRUCK26" localSheetId="10">#REF!</definedName>
    <definedName name="DRUCK26" localSheetId="11">#REF!</definedName>
    <definedName name="DRUCK26">#REF!</definedName>
    <definedName name="DRUCK27" localSheetId="4">#REF!</definedName>
    <definedName name="DRUCK27" localSheetId="5">#REF!</definedName>
    <definedName name="DRUCK27" localSheetId="9">#REF!</definedName>
    <definedName name="DRUCK27" localSheetId="10">#REF!</definedName>
    <definedName name="DRUCK27" localSheetId="11">#REF!</definedName>
    <definedName name="DRUCK27">#REF!</definedName>
    <definedName name="DRUCK28" localSheetId="4">#REF!</definedName>
    <definedName name="DRUCK28" localSheetId="5">#REF!</definedName>
    <definedName name="DRUCK28" localSheetId="9">#REF!</definedName>
    <definedName name="DRUCK28" localSheetId="10">#REF!</definedName>
    <definedName name="DRUCK28" localSheetId="11">#REF!</definedName>
    <definedName name="DRUCK28">#REF!</definedName>
    <definedName name="DRUCK29" localSheetId="4">#REF!</definedName>
    <definedName name="DRUCK29" localSheetId="5">#REF!</definedName>
    <definedName name="DRUCK29" localSheetId="9">#REF!</definedName>
    <definedName name="DRUCK29" localSheetId="10">#REF!</definedName>
    <definedName name="DRUCK29" localSheetId="11">#REF!</definedName>
    <definedName name="DRUCK29">#REF!</definedName>
    <definedName name="DRUCK30" localSheetId="4">#REF!</definedName>
    <definedName name="DRUCK30" localSheetId="5">#REF!</definedName>
    <definedName name="DRUCK30" localSheetId="9">#REF!</definedName>
    <definedName name="DRUCK30" localSheetId="10">#REF!</definedName>
    <definedName name="DRUCK30" localSheetId="11">#REF!</definedName>
    <definedName name="DRUCK30">#REF!</definedName>
    <definedName name="DRUCK31" localSheetId="4">#REF!</definedName>
    <definedName name="DRUCK31" localSheetId="5">#REF!</definedName>
    <definedName name="DRUCK31" localSheetId="9">#REF!</definedName>
    <definedName name="DRUCK31" localSheetId="10">#REF!</definedName>
    <definedName name="DRUCK31" localSheetId="11">#REF!</definedName>
    <definedName name="DRUCK31">#REF!</definedName>
    <definedName name="DRUCK32" localSheetId="4">#REF!</definedName>
    <definedName name="DRUCK32" localSheetId="5">#REF!</definedName>
    <definedName name="DRUCK32" localSheetId="9">#REF!</definedName>
    <definedName name="DRUCK32" localSheetId="10">#REF!</definedName>
    <definedName name="DRUCK32" localSheetId="11">#REF!</definedName>
    <definedName name="DRUCK32">#REF!</definedName>
    <definedName name="DRUCK33" localSheetId="4">#REF!</definedName>
    <definedName name="DRUCK33" localSheetId="5">#REF!</definedName>
    <definedName name="DRUCK33" localSheetId="9">#REF!</definedName>
    <definedName name="DRUCK33" localSheetId="10">#REF!</definedName>
    <definedName name="DRUCK33" localSheetId="11">#REF!</definedName>
    <definedName name="DRUCK33">#REF!</definedName>
    <definedName name="DRUCK34" localSheetId="4">#REF!</definedName>
    <definedName name="DRUCK34" localSheetId="5">#REF!</definedName>
    <definedName name="DRUCK34" localSheetId="9">#REF!</definedName>
    <definedName name="DRUCK34" localSheetId="10">#REF!</definedName>
    <definedName name="DRUCK34" localSheetId="11">#REF!</definedName>
    <definedName name="DRUCK34">#REF!</definedName>
    <definedName name="DRUCK35" localSheetId="4">#REF!</definedName>
    <definedName name="DRUCK35" localSheetId="5">#REF!</definedName>
    <definedName name="DRUCK35" localSheetId="9">#REF!</definedName>
    <definedName name="DRUCK35" localSheetId="10">#REF!</definedName>
    <definedName name="DRUCK35" localSheetId="11">#REF!</definedName>
    <definedName name="DRUCK35">#REF!</definedName>
    <definedName name="DRUCK36" localSheetId="4">#REF!</definedName>
    <definedName name="DRUCK36" localSheetId="5">#REF!</definedName>
    <definedName name="DRUCK36" localSheetId="9">#REF!</definedName>
    <definedName name="DRUCK36" localSheetId="10">#REF!</definedName>
    <definedName name="DRUCK36" localSheetId="11">#REF!</definedName>
    <definedName name="DRUCK36">#REF!</definedName>
    <definedName name="DRUCK37" localSheetId="4">#REF!</definedName>
    <definedName name="DRUCK37" localSheetId="5">#REF!</definedName>
    <definedName name="DRUCK37" localSheetId="9">#REF!</definedName>
    <definedName name="DRUCK37" localSheetId="10">#REF!</definedName>
    <definedName name="DRUCK37" localSheetId="11">#REF!</definedName>
    <definedName name="DRUCK37">#REF!</definedName>
    <definedName name="DRUCK38" localSheetId="4">#REF!</definedName>
    <definedName name="DRUCK38" localSheetId="5">#REF!</definedName>
    <definedName name="DRUCK38" localSheetId="9">#REF!</definedName>
    <definedName name="DRUCK38" localSheetId="10">#REF!</definedName>
    <definedName name="DRUCK38" localSheetId="11">#REF!</definedName>
    <definedName name="DRUCK38">#REF!</definedName>
    <definedName name="DRUCK39" localSheetId="4">#REF!</definedName>
    <definedName name="DRUCK39" localSheetId="5">#REF!</definedName>
    <definedName name="DRUCK39" localSheetId="9">#REF!</definedName>
    <definedName name="DRUCK39" localSheetId="10">#REF!</definedName>
    <definedName name="DRUCK39" localSheetId="11">#REF!</definedName>
    <definedName name="DRUCK39">#REF!</definedName>
    <definedName name="DRUCK40" localSheetId="4">#REF!</definedName>
    <definedName name="DRUCK40" localSheetId="5">#REF!</definedName>
    <definedName name="DRUCK40" localSheetId="9">#REF!</definedName>
    <definedName name="DRUCK40" localSheetId="10">#REF!</definedName>
    <definedName name="DRUCK40" localSheetId="11">#REF!</definedName>
    <definedName name="DRUCK40">#REF!</definedName>
    <definedName name="DRUCK41" localSheetId="4">#REF!</definedName>
    <definedName name="DRUCK41" localSheetId="5">#REF!</definedName>
    <definedName name="DRUCK41" localSheetId="9">#REF!</definedName>
    <definedName name="DRUCK41" localSheetId="10">#REF!</definedName>
    <definedName name="DRUCK41" localSheetId="11">#REF!</definedName>
    <definedName name="DRUCK41">#REF!</definedName>
    <definedName name="DRUCK42" localSheetId="4">#REF!</definedName>
    <definedName name="DRUCK42" localSheetId="5">#REF!</definedName>
    <definedName name="DRUCK42" localSheetId="9">#REF!</definedName>
    <definedName name="DRUCK42" localSheetId="10">#REF!</definedName>
    <definedName name="DRUCK42" localSheetId="11">#REF!</definedName>
    <definedName name="DRUCK42">#REF!</definedName>
    <definedName name="DRUCK43" localSheetId="4">#REF!</definedName>
    <definedName name="DRUCK43" localSheetId="5">#REF!</definedName>
    <definedName name="DRUCK43" localSheetId="9">#REF!</definedName>
    <definedName name="DRUCK43" localSheetId="10">#REF!</definedName>
    <definedName name="DRUCK43" localSheetId="11">#REF!</definedName>
    <definedName name="DRUCK43">#REF!</definedName>
    <definedName name="DRUCK44" localSheetId="4">#REF!</definedName>
    <definedName name="DRUCK44" localSheetId="5">#REF!</definedName>
    <definedName name="DRUCK44" localSheetId="9">#REF!</definedName>
    <definedName name="DRUCK44" localSheetId="10">#REF!</definedName>
    <definedName name="DRUCK44" localSheetId="11">#REF!</definedName>
    <definedName name="DRUCK44">#REF!</definedName>
    <definedName name="DRUCK45" localSheetId="4">#REF!</definedName>
    <definedName name="DRUCK45" localSheetId="5">#REF!</definedName>
    <definedName name="DRUCK45" localSheetId="9">#REF!</definedName>
    <definedName name="DRUCK45" localSheetId="10">#REF!</definedName>
    <definedName name="DRUCK45" localSheetId="11">#REF!</definedName>
    <definedName name="DRUCK45">#REF!</definedName>
    <definedName name="DRUCK46" localSheetId="4">#REF!</definedName>
    <definedName name="DRUCK46" localSheetId="5">#REF!</definedName>
    <definedName name="DRUCK46" localSheetId="9">#REF!</definedName>
    <definedName name="DRUCK46" localSheetId="10">#REF!</definedName>
    <definedName name="DRUCK46" localSheetId="11">#REF!</definedName>
    <definedName name="DRUCK46">#REF!</definedName>
    <definedName name="DRUCK47" localSheetId="4">#REF!</definedName>
    <definedName name="DRUCK47" localSheetId="5">#REF!</definedName>
    <definedName name="DRUCK47" localSheetId="9">#REF!</definedName>
    <definedName name="DRUCK47" localSheetId="10">#REF!</definedName>
    <definedName name="DRUCK47" localSheetId="11">#REF!</definedName>
    <definedName name="DRUCK47">#REF!</definedName>
    <definedName name="DRUCK48" localSheetId="4">#REF!</definedName>
    <definedName name="DRUCK48" localSheetId="5">#REF!</definedName>
    <definedName name="DRUCK48" localSheetId="9">#REF!</definedName>
    <definedName name="DRUCK48" localSheetId="10">#REF!</definedName>
    <definedName name="DRUCK48" localSheetId="11">#REF!</definedName>
    <definedName name="DRUCK48">#REF!</definedName>
    <definedName name="DRUCK49" localSheetId="4">#REF!</definedName>
    <definedName name="DRUCK49" localSheetId="5">#REF!</definedName>
    <definedName name="DRUCK49" localSheetId="9">#REF!</definedName>
    <definedName name="DRUCK49" localSheetId="10">#REF!</definedName>
    <definedName name="DRUCK49" localSheetId="11">#REF!</definedName>
    <definedName name="DRUCK49">#REF!</definedName>
    <definedName name="DRUCK50" localSheetId="4">#REF!</definedName>
    <definedName name="DRUCK50" localSheetId="5">#REF!</definedName>
    <definedName name="DRUCK50" localSheetId="9">#REF!</definedName>
    <definedName name="DRUCK50" localSheetId="10">#REF!</definedName>
    <definedName name="DRUCK50" localSheetId="11">#REF!</definedName>
    <definedName name="DRUCK50">#REF!</definedName>
    <definedName name="DRUCK51" localSheetId="4">#REF!</definedName>
    <definedName name="DRUCK51" localSheetId="5">#REF!</definedName>
    <definedName name="DRUCK51" localSheetId="9">#REF!</definedName>
    <definedName name="DRUCK51" localSheetId="10">#REF!</definedName>
    <definedName name="DRUCK51" localSheetId="11">#REF!</definedName>
    <definedName name="DRUCK51">#REF!</definedName>
    <definedName name="DRUCK52" localSheetId="4">#REF!</definedName>
    <definedName name="DRUCK52" localSheetId="5">#REF!</definedName>
    <definedName name="DRUCK52" localSheetId="9">#REF!</definedName>
    <definedName name="DRUCK52" localSheetId="10">#REF!</definedName>
    <definedName name="DRUCK52" localSheetId="11">#REF!</definedName>
    <definedName name="DRUCK52">#REF!</definedName>
    <definedName name="DRUCK53" localSheetId="4">#REF!</definedName>
    <definedName name="DRUCK53" localSheetId="5">#REF!</definedName>
    <definedName name="DRUCK53" localSheetId="9">#REF!</definedName>
    <definedName name="DRUCK53" localSheetId="10">#REF!</definedName>
    <definedName name="DRUCK53" localSheetId="11">#REF!</definedName>
    <definedName name="DRUCK53">#REF!</definedName>
    <definedName name="DRUCK54" localSheetId="4">#REF!</definedName>
    <definedName name="DRUCK54" localSheetId="5">#REF!</definedName>
    <definedName name="DRUCK54" localSheetId="9">#REF!</definedName>
    <definedName name="DRUCK54" localSheetId="10">#REF!</definedName>
    <definedName name="DRUCK54" localSheetId="11">#REF!</definedName>
    <definedName name="DRUCK54">#REF!</definedName>
    <definedName name="DRUCK61" localSheetId="4">#REF!</definedName>
    <definedName name="DRUCK61" localSheetId="5">#REF!</definedName>
    <definedName name="DRUCK61" localSheetId="9">#REF!</definedName>
    <definedName name="DRUCK61" localSheetId="10">#REF!</definedName>
    <definedName name="DRUCK61" localSheetId="11">#REF!</definedName>
    <definedName name="DRUCK61">#REF!</definedName>
    <definedName name="DRUCK62" localSheetId="4">#REF!</definedName>
    <definedName name="DRUCK62" localSheetId="5">#REF!</definedName>
    <definedName name="DRUCK62" localSheetId="9">#REF!</definedName>
    <definedName name="DRUCK62" localSheetId="10">#REF!</definedName>
    <definedName name="DRUCK62" localSheetId="11">#REF!</definedName>
    <definedName name="DRUCK62">#REF!</definedName>
    <definedName name="DRUCK63" localSheetId="4">#REF!</definedName>
    <definedName name="DRUCK63" localSheetId="5">#REF!</definedName>
    <definedName name="DRUCK63" localSheetId="9">#REF!</definedName>
    <definedName name="DRUCK63" localSheetId="10">#REF!</definedName>
    <definedName name="DRUCK63" localSheetId="11">#REF!</definedName>
    <definedName name="DRUCK63">#REF!</definedName>
    <definedName name="DRUCK64" localSheetId="4">#REF!</definedName>
    <definedName name="DRUCK64" localSheetId="5">#REF!</definedName>
    <definedName name="DRUCK64" localSheetId="9">#REF!</definedName>
    <definedName name="DRUCK64" localSheetId="10">#REF!</definedName>
    <definedName name="DRUCK64" localSheetId="11">#REF!</definedName>
    <definedName name="DRUCK64">#REF!</definedName>
    <definedName name="DRUFS01" localSheetId="4">#REF!</definedName>
    <definedName name="DRUFS01" localSheetId="5">#REF!</definedName>
    <definedName name="DRUFS01" localSheetId="9">#REF!</definedName>
    <definedName name="DRUFS01" localSheetId="10">#REF!</definedName>
    <definedName name="DRUFS01" localSheetId="11">#REF!</definedName>
    <definedName name="DRUFS01">#REF!</definedName>
    <definedName name="DRUFS02" localSheetId="4">#REF!</definedName>
    <definedName name="DRUFS02" localSheetId="5">#REF!</definedName>
    <definedName name="DRUFS02" localSheetId="9">#REF!</definedName>
    <definedName name="DRUFS02" localSheetId="10">#REF!</definedName>
    <definedName name="DRUFS02" localSheetId="11">#REF!</definedName>
    <definedName name="DRUFS02">#REF!</definedName>
    <definedName name="DRUFS03" localSheetId="4">#REF!</definedName>
    <definedName name="DRUFS03" localSheetId="5">#REF!</definedName>
    <definedName name="DRUFS03" localSheetId="9">#REF!</definedName>
    <definedName name="DRUFS03" localSheetId="10">#REF!</definedName>
    <definedName name="DRUFS03" localSheetId="11">#REF!</definedName>
    <definedName name="DRUFS03">#REF!</definedName>
    <definedName name="DRUFS04" localSheetId="4">#REF!</definedName>
    <definedName name="DRUFS04" localSheetId="5">#REF!</definedName>
    <definedName name="DRUFS04" localSheetId="9">#REF!</definedName>
    <definedName name="DRUFS04" localSheetId="10">#REF!</definedName>
    <definedName name="DRUFS04" localSheetId="11">#REF!</definedName>
    <definedName name="DRUFS04">#REF!</definedName>
    <definedName name="DRUFS05" localSheetId="4">#REF!</definedName>
    <definedName name="DRUFS05" localSheetId="5">#REF!</definedName>
    <definedName name="DRUFS05" localSheetId="9">#REF!</definedName>
    <definedName name="DRUFS05" localSheetId="10">#REF!</definedName>
    <definedName name="DRUFS05" localSheetId="11">#REF!</definedName>
    <definedName name="DRUFS05">#REF!</definedName>
    <definedName name="DRUFS06" localSheetId="4">#REF!</definedName>
    <definedName name="DRUFS06" localSheetId="5">#REF!</definedName>
    <definedName name="DRUFS06" localSheetId="9">#REF!</definedName>
    <definedName name="DRUFS06" localSheetId="10">#REF!</definedName>
    <definedName name="DRUFS06" localSheetId="11">#REF!</definedName>
    <definedName name="DRUFS06">#REF!</definedName>
    <definedName name="DRUHI01" localSheetId="4">#REF!</definedName>
    <definedName name="DRUHI01" localSheetId="5">#REF!</definedName>
    <definedName name="DRUHI01" localSheetId="9">#REF!</definedName>
    <definedName name="DRUHI01" localSheetId="10">#REF!</definedName>
    <definedName name="DRUHI01" localSheetId="11">#REF!</definedName>
    <definedName name="DRUHI01">#REF!</definedName>
    <definedName name="DRUHI02" localSheetId="4">#REF!</definedName>
    <definedName name="DRUHI02" localSheetId="5">#REF!</definedName>
    <definedName name="DRUHI02" localSheetId="9">#REF!</definedName>
    <definedName name="DRUHI02" localSheetId="10">#REF!</definedName>
    <definedName name="DRUHI02" localSheetId="11">#REF!</definedName>
    <definedName name="DRUHI02">#REF!</definedName>
    <definedName name="DRUHI03" localSheetId="4">#REF!</definedName>
    <definedName name="DRUHI03" localSheetId="5">#REF!</definedName>
    <definedName name="DRUHI03" localSheetId="9">#REF!</definedName>
    <definedName name="DRUHI03" localSheetId="10">#REF!</definedName>
    <definedName name="DRUHI03" localSheetId="11">#REF!</definedName>
    <definedName name="DRUHI03">#REF!</definedName>
    <definedName name="DRUHI04" localSheetId="4">#REF!</definedName>
    <definedName name="DRUHI04" localSheetId="5">#REF!</definedName>
    <definedName name="DRUHI04" localSheetId="9">#REF!</definedName>
    <definedName name="DRUHI04" localSheetId="10">#REF!</definedName>
    <definedName name="DRUHI04" localSheetId="11">#REF!</definedName>
    <definedName name="DRUHI04">#REF!</definedName>
    <definedName name="DRUHI05" localSheetId="4">#REF!</definedName>
    <definedName name="DRUHI05" localSheetId="5">#REF!</definedName>
    <definedName name="DRUHI05" localSheetId="9">#REF!</definedName>
    <definedName name="DRUHI05" localSheetId="10">#REF!</definedName>
    <definedName name="DRUHI05" localSheetId="11">#REF!</definedName>
    <definedName name="DRUHI05">#REF!</definedName>
    <definedName name="DRUHI06" localSheetId="4">#REF!</definedName>
    <definedName name="DRUHI06" localSheetId="5">#REF!</definedName>
    <definedName name="DRUHI06" localSheetId="9">#REF!</definedName>
    <definedName name="DRUHI06" localSheetId="10">#REF!</definedName>
    <definedName name="DRUHI06" localSheetId="11">#REF!</definedName>
    <definedName name="DRUHI06">#REF!</definedName>
    <definedName name="DRUHI07" localSheetId="4">#REF!</definedName>
    <definedName name="DRUHI07" localSheetId="5">#REF!</definedName>
    <definedName name="DRUHI07" localSheetId="9">#REF!</definedName>
    <definedName name="DRUHI07" localSheetId="10">#REF!</definedName>
    <definedName name="DRUHI07" localSheetId="11">#REF!</definedName>
    <definedName name="DRUHI07">#REF!</definedName>
    <definedName name="FA_Insg" localSheetId="4">#REF!</definedName>
    <definedName name="FA_Insg" localSheetId="5">#REF!</definedName>
    <definedName name="FA_Insg" localSheetId="9">#REF!</definedName>
    <definedName name="FA_Insg" localSheetId="10">#REF!</definedName>
    <definedName name="FA_Insg" localSheetId="11">#REF!</definedName>
    <definedName name="FA_Insg">#REF!</definedName>
    <definedName name="FA_Schlüssel" localSheetId="4">#REF!</definedName>
    <definedName name="FA_Schlüssel" localSheetId="5">#REF!</definedName>
    <definedName name="FA_Schlüssel" localSheetId="9">#REF!</definedName>
    <definedName name="FA_Schlüssel" localSheetId="10">#REF!</definedName>
    <definedName name="FA_Schlüssel" localSheetId="11">#REF!</definedName>
    <definedName name="FA_Schlüssel">#REF!</definedName>
    <definedName name="FA_Weibl" localSheetId="4">#REF!</definedName>
    <definedName name="FA_Weibl" localSheetId="5">#REF!</definedName>
    <definedName name="FA_Weibl" localSheetId="9">#REF!</definedName>
    <definedName name="FA_Weibl" localSheetId="10">#REF!</definedName>
    <definedName name="FA_Weibl" localSheetId="11">#REF!</definedName>
    <definedName name="FA_Weibl">#REF!</definedName>
    <definedName name="FS_Daten_Insg" localSheetId="4">#REF!</definedName>
    <definedName name="FS_Daten_Insg" localSheetId="5">#REF!</definedName>
    <definedName name="FS_Daten_Insg" localSheetId="9">#REF!</definedName>
    <definedName name="FS_Daten_Insg" localSheetId="10">#REF!</definedName>
    <definedName name="FS_Daten_Insg" localSheetId="11">#REF!</definedName>
    <definedName name="FS_Daten_Insg">#REF!</definedName>
    <definedName name="FS_Daten_Weibl" localSheetId="4">#REF!</definedName>
    <definedName name="FS_Daten_Weibl" localSheetId="5">#REF!</definedName>
    <definedName name="FS_Daten_Weibl" localSheetId="9">#REF!</definedName>
    <definedName name="FS_Daten_Weibl" localSheetId="10">#REF!</definedName>
    <definedName name="FS_Daten_Weibl" localSheetId="11">#REF!</definedName>
    <definedName name="FS_Daten_Weibl">#REF!</definedName>
    <definedName name="FS_Key" localSheetId="4">#REF!</definedName>
    <definedName name="FS_Key" localSheetId="5">#REF!</definedName>
    <definedName name="FS_Key" localSheetId="9">#REF!</definedName>
    <definedName name="FS_Key" localSheetId="10">#REF!</definedName>
    <definedName name="FS_Key" localSheetId="11">#REF!</definedName>
    <definedName name="FS_Key">#REF!</definedName>
    <definedName name="h" localSheetId="8" hidden="1">#NAME?</definedName>
    <definedName name="h" localSheetId="9" hidden="1">#NAME?</definedName>
    <definedName name="HS_Abschluss" localSheetId="4">#REF!</definedName>
    <definedName name="HS_Abschluss" localSheetId="5">#REF!</definedName>
    <definedName name="HS_Abschluss" localSheetId="9">#REF!</definedName>
    <definedName name="HS_Abschluss" localSheetId="10">#REF!</definedName>
    <definedName name="HS_Abschluss" localSheetId="11">#REF!</definedName>
    <definedName name="HS_Abschluss">#REF!</definedName>
    <definedName name="isced_dual" localSheetId="4">#REF!</definedName>
    <definedName name="isced_dual" localSheetId="5">#REF!</definedName>
    <definedName name="isced_dual" localSheetId="9">#REF!</definedName>
    <definedName name="isced_dual" localSheetId="10">#REF!</definedName>
    <definedName name="isced_dual" localSheetId="11">#REF!</definedName>
    <definedName name="isced_dual">#REF!</definedName>
    <definedName name="isced_dual_w" localSheetId="4">#REF!</definedName>
    <definedName name="isced_dual_w" localSheetId="5">#REF!</definedName>
    <definedName name="isced_dual_w" localSheetId="9">#REF!</definedName>
    <definedName name="isced_dual_w" localSheetId="10">#REF!</definedName>
    <definedName name="isced_dual_w" localSheetId="11">#REF!</definedName>
    <definedName name="isced_dual_w">#REF!</definedName>
    <definedName name="Key_Privat" localSheetId="4">#REF!</definedName>
    <definedName name="Key_Privat" localSheetId="5">#REF!</definedName>
    <definedName name="Key_Privat" localSheetId="9">#REF!</definedName>
    <definedName name="Key_Privat" localSheetId="10">#REF!</definedName>
    <definedName name="Key_Privat" localSheetId="11">#REF!</definedName>
    <definedName name="Key_Privat">#REF!</definedName>
    <definedName name="Laender" localSheetId="4">#REF!</definedName>
    <definedName name="Laender" localSheetId="5">#REF!</definedName>
    <definedName name="Laender" localSheetId="9">#REF!</definedName>
    <definedName name="Laender" localSheetId="10">#REF!</definedName>
    <definedName name="Laender" localSheetId="11">#REF!</definedName>
    <definedName name="Laender">#REF!</definedName>
    <definedName name="Liste" localSheetId="4">#REF!</definedName>
    <definedName name="Liste" localSheetId="5">#REF!</definedName>
    <definedName name="Liste" localSheetId="9">#REF!</definedName>
    <definedName name="Liste" localSheetId="10">#REF!</definedName>
    <definedName name="Liste" localSheetId="11">#REF!</definedName>
    <definedName name="Liste">#REF!</definedName>
    <definedName name="Liste_Schulen" localSheetId="4">#REF!</definedName>
    <definedName name="Liste_Schulen" localSheetId="5">#REF!</definedName>
    <definedName name="Liste_Schulen" localSheetId="9">#REF!</definedName>
    <definedName name="Liste_Schulen" localSheetId="10">#REF!</definedName>
    <definedName name="Liste_Schulen" localSheetId="11">#REF!</definedName>
    <definedName name="Liste_Schulen">#REF!</definedName>
    <definedName name="MAKROER1" localSheetId="4">#REF!</definedName>
    <definedName name="MAKROER1" localSheetId="5">#REF!</definedName>
    <definedName name="MAKROER1" localSheetId="9">#REF!</definedName>
    <definedName name="MAKROER1" localSheetId="10">#REF!</definedName>
    <definedName name="MAKROER1" localSheetId="11">#REF!</definedName>
    <definedName name="MAKROER1">#REF!</definedName>
    <definedName name="MAKROER2" localSheetId="4">#REF!</definedName>
    <definedName name="MAKROER2" localSheetId="5">#REF!</definedName>
    <definedName name="MAKROER2" localSheetId="9">#REF!</definedName>
    <definedName name="MAKROER2" localSheetId="10">#REF!</definedName>
    <definedName name="MAKROER2" localSheetId="11">#REF!</definedName>
    <definedName name="MAKROER2">#REF!</definedName>
    <definedName name="MD_Insg" localSheetId="4">#REF!</definedName>
    <definedName name="MD_Insg" localSheetId="5">#REF!</definedName>
    <definedName name="MD_Insg" localSheetId="9">#REF!</definedName>
    <definedName name="MD_Insg" localSheetId="10">#REF!</definedName>
    <definedName name="MD_Insg" localSheetId="11">#REF!</definedName>
    <definedName name="MD_Insg">#REF!</definedName>
    <definedName name="MD_Key" localSheetId="4">#REF!</definedName>
    <definedName name="MD_Key" localSheetId="5">#REF!</definedName>
    <definedName name="MD_Key" localSheetId="9">#REF!</definedName>
    <definedName name="MD_Key" localSheetId="10">#REF!</definedName>
    <definedName name="MD_Key" localSheetId="11">#REF!</definedName>
    <definedName name="MD_Key">#REF!</definedName>
    <definedName name="MD_Weibl" localSheetId="4">#REF!</definedName>
    <definedName name="MD_Weibl" localSheetId="5">#REF!</definedName>
    <definedName name="MD_Weibl" localSheetId="9">#REF!</definedName>
    <definedName name="MD_Weibl" localSheetId="10">#REF!</definedName>
    <definedName name="MD_Weibl" localSheetId="11">#REF!</definedName>
    <definedName name="MD_Weibl">#REF!</definedName>
    <definedName name="PDL" localSheetId="4">#REF!</definedName>
    <definedName name="PDL" localSheetId="5">#REF!</definedName>
    <definedName name="PDL" localSheetId="8">#REF!</definedName>
    <definedName name="PDL" localSheetId="9">#REF!</definedName>
    <definedName name="PDL" localSheetId="10">#REF!</definedName>
    <definedName name="PDL" localSheetId="11">#REF!</definedName>
    <definedName name="PDL">#REF!</definedName>
    <definedName name="PROT01VK" localSheetId="4">#REF!</definedName>
    <definedName name="PROT01VK" localSheetId="5">#REF!</definedName>
    <definedName name="PROT01VK" localSheetId="9">#REF!</definedName>
    <definedName name="PROT01VK" localSheetId="10">#REF!</definedName>
    <definedName name="PROT01VK" localSheetId="11">#REF!</definedName>
    <definedName name="PROT01VK">#REF!</definedName>
    <definedName name="Schulart" localSheetId="4">#REF!</definedName>
    <definedName name="Schulart" localSheetId="5">#REF!</definedName>
    <definedName name="Schulart" localSheetId="9">#REF!</definedName>
    <definedName name="Schulart" localSheetId="10">#REF!</definedName>
    <definedName name="Schulart" localSheetId="11">#REF!</definedName>
    <definedName name="Schulart">#REF!</definedName>
    <definedName name="Schulen" localSheetId="4">#REF!</definedName>
    <definedName name="Schulen" localSheetId="5">#REF!</definedName>
    <definedName name="Schulen" localSheetId="9">#REF!</definedName>
    <definedName name="Schulen" localSheetId="10">#REF!</definedName>
    <definedName name="Schulen" localSheetId="11">#REF!</definedName>
    <definedName name="Schulen">#REF!</definedName>
    <definedName name="Schulen_Insg" localSheetId="4">#REF!</definedName>
    <definedName name="Schulen_Insg" localSheetId="5">#REF!</definedName>
    <definedName name="Schulen_Insg" localSheetId="9">#REF!</definedName>
    <definedName name="Schulen_Insg" localSheetId="10">#REF!</definedName>
    <definedName name="Schulen_Insg" localSheetId="11">#REF!</definedName>
    <definedName name="Schulen_Insg">#REF!</definedName>
    <definedName name="Schulen_Männl" localSheetId="4">#REF!</definedName>
    <definedName name="Schulen_Männl" localSheetId="5">#REF!</definedName>
    <definedName name="Schulen_Männl" localSheetId="9">#REF!</definedName>
    <definedName name="Schulen_Männl" localSheetId="10">#REF!</definedName>
    <definedName name="Schulen_Männl" localSheetId="11">#REF!</definedName>
    <definedName name="Schulen_Männl">#REF!</definedName>
    <definedName name="Schulen_Weibl" localSheetId="4">#REF!</definedName>
    <definedName name="Schulen_Weibl" localSheetId="5">#REF!</definedName>
    <definedName name="Schulen_Weibl" localSheetId="9">#REF!</definedName>
    <definedName name="Schulen_Weibl" localSheetId="10">#REF!</definedName>
    <definedName name="Schulen_Weibl" localSheetId="11">#REF!</definedName>
    <definedName name="Schulen_Weibl">#REF!</definedName>
    <definedName name="SdG_Daten_Insg" localSheetId="4">#REF!</definedName>
    <definedName name="SdG_Daten_Insg" localSheetId="5">#REF!</definedName>
    <definedName name="SdG_Daten_Insg" localSheetId="9">#REF!</definedName>
    <definedName name="SdG_Daten_Insg" localSheetId="10">#REF!</definedName>
    <definedName name="SdG_Daten_Insg" localSheetId="11">#REF!</definedName>
    <definedName name="SdG_Daten_Insg">#REF!</definedName>
    <definedName name="SdG_Daten_Priv_Insg" localSheetId="4">#REF!</definedName>
    <definedName name="SdG_Daten_Priv_Insg" localSheetId="5">#REF!</definedName>
    <definedName name="SdG_Daten_Priv_Insg" localSheetId="9">#REF!</definedName>
    <definedName name="SdG_Daten_Priv_Insg" localSheetId="10">#REF!</definedName>
    <definedName name="SdG_Daten_Priv_Insg" localSheetId="11">#REF!</definedName>
    <definedName name="SdG_Daten_Priv_Insg">#REF!</definedName>
    <definedName name="SdG_Daten_Priv_Weibl" localSheetId="4">#REF!</definedName>
    <definedName name="SdG_Daten_Priv_Weibl" localSheetId="5">#REF!</definedName>
    <definedName name="SdG_Daten_Priv_Weibl" localSheetId="9">#REF!</definedName>
    <definedName name="SdG_Daten_Priv_Weibl" localSheetId="10">#REF!</definedName>
    <definedName name="SdG_Daten_Priv_Weibl" localSheetId="11">#REF!</definedName>
    <definedName name="SdG_Daten_Priv_Weibl">#REF!</definedName>
    <definedName name="SdG_Daten_Weibl" localSheetId="4">#REF!</definedName>
    <definedName name="SdG_Daten_Weibl" localSheetId="5">#REF!</definedName>
    <definedName name="SdG_Daten_Weibl" localSheetId="9">#REF!</definedName>
    <definedName name="SdG_Daten_Weibl" localSheetId="10">#REF!</definedName>
    <definedName name="SdG_Daten_Weibl" localSheetId="11">#REF!</definedName>
    <definedName name="SdG_Daten_Weibl">#REF!</definedName>
    <definedName name="SdG_Key_Dauer" localSheetId="4">#REF!</definedName>
    <definedName name="SdG_Key_Dauer" localSheetId="5">#REF!</definedName>
    <definedName name="SdG_Key_Dauer" localSheetId="9">#REF!</definedName>
    <definedName name="SdG_Key_Dauer" localSheetId="10">#REF!</definedName>
    <definedName name="SdG_Key_Dauer" localSheetId="11">#REF!</definedName>
    <definedName name="SdG_Key_Dauer">#REF!</definedName>
    <definedName name="SdG_Key_Field" localSheetId="4">#REF!</definedName>
    <definedName name="SdG_Key_Field" localSheetId="5">#REF!</definedName>
    <definedName name="SdG_Key_Field" localSheetId="9">#REF!</definedName>
    <definedName name="SdG_Key_Field" localSheetId="10">#REF!</definedName>
    <definedName name="SdG_Key_Field" localSheetId="11">#REF!</definedName>
    <definedName name="SdG_Key_Field">#REF!</definedName>
    <definedName name="xxx" localSheetId="8" hidden="1">#NAME?</definedName>
    <definedName name="xxx" localSheetId="9" hidden="1">#NAME?</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41" i="48" l="1"/>
  <c r="I40" i="48"/>
  <c r="I39" i="48"/>
  <c r="I38" i="48"/>
  <c r="I37" i="48"/>
  <c r="I36" i="48"/>
  <c r="I35" i="48"/>
  <c r="I34" i="48"/>
  <c r="I33" i="48"/>
  <c r="I32" i="48"/>
  <c r="I31" i="48"/>
  <c r="I30" i="48"/>
  <c r="I29" i="48"/>
  <c r="I28" i="48"/>
  <c r="I27" i="48"/>
  <c r="I26" i="48"/>
  <c r="I25" i="48"/>
  <c r="I23" i="48" l="1"/>
  <c r="I22" i="48"/>
  <c r="I21" i="48"/>
  <c r="I20" i="48"/>
  <c r="I19" i="48"/>
  <c r="I18" i="48"/>
  <c r="I17" i="48"/>
  <c r="I16" i="48"/>
  <c r="I15" i="48"/>
  <c r="I14" i="48"/>
  <c r="I13" i="48"/>
  <c r="I12" i="48"/>
  <c r="I11" i="48"/>
  <c r="I10" i="48"/>
  <c r="I9" i="48"/>
  <c r="I8" i="48"/>
  <c r="I7" i="48"/>
  <c r="G17" i="25" l="1"/>
  <c r="D17" i="25"/>
  <c r="G16" i="25"/>
  <c r="D16" i="25"/>
  <c r="G15" i="25"/>
  <c r="D15" i="25"/>
  <c r="G14" i="25"/>
  <c r="D14" i="25"/>
  <c r="G13" i="25"/>
  <c r="D13" i="25"/>
  <c r="G12" i="25"/>
  <c r="D12" i="25"/>
  <c r="G11" i="25"/>
  <c r="D11" i="25"/>
  <c r="G10" i="25"/>
  <c r="D10" i="25"/>
  <c r="G9" i="25"/>
  <c r="D9" i="25"/>
  <c r="G8" i="25"/>
  <c r="D8" i="25"/>
  <c r="G7" i="25"/>
  <c r="D7" i="25"/>
  <c r="G6" i="25"/>
  <c r="D6" i="25"/>
  <c r="J22" i="30"/>
  <c r="J21" i="30"/>
  <c r="J20" i="30"/>
  <c r="J19" i="30"/>
  <c r="J18" i="30"/>
  <c r="J17" i="30"/>
  <c r="J16" i="30"/>
  <c r="J15" i="30"/>
  <c r="J14" i="30"/>
  <c r="J13" i="30"/>
  <c r="J12" i="30"/>
  <c r="J11" i="30"/>
  <c r="J10" i="30"/>
  <c r="J9" i="30"/>
  <c r="J8" i="30"/>
  <c r="J7" i="30"/>
  <c r="I6" i="30"/>
  <c r="H6" i="30"/>
  <c r="G6" i="30"/>
  <c r="D6" i="30"/>
  <c r="J6" i="30" l="1"/>
  <c r="Z8" i="25" l="1"/>
  <c r="Z4" i="25" l="1"/>
  <c r="B6" i="39" l="1"/>
  <c r="D24" i="39" s="1"/>
  <c r="C25" i="39"/>
  <c r="D25" i="39"/>
  <c r="E25" i="39"/>
  <c r="F25" i="39"/>
  <c r="C26" i="39"/>
  <c r="D26" i="39"/>
  <c r="E26" i="39"/>
  <c r="F26" i="39"/>
  <c r="C27" i="39"/>
  <c r="D27" i="39"/>
  <c r="E27" i="39"/>
  <c r="F27" i="39"/>
  <c r="C28" i="39"/>
  <c r="D28" i="39"/>
  <c r="E28" i="39"/>
  <c r="F28" i="39"/>
  <c r="C29" i="39"/>
  <c r="D29" i="39"/>
  <c r="E29" i="39"/>
  <c r="F29" i="39"/>
  <c r="C30" i="39"/>
  <c r="D30" i="39"/>
  <c r="E30" i="39"/>
  <c r="F30" i="39"/>
  <c r="C31" i="39"/>
  <c r="D31" i="39"/>
  <c r="E31" i="39"/>
  <c r="F31" i="39"/>
  <c r="C32" i="39"/>
  <c r="D32" i="39"/>
  <c r="E32" i="39"/>
  <c r="F32" i="39"/>
  <c r="C33" i="39"/>
  <c r="D33" i="39"/>
  <c r="E33" i="39"/>
  <c r="F33" i="39"/>
  <c r="C34" i="39"/>
  <c r="D34" i="39"/>
  <c r="E34" i="39"/>
  <c r="F34" i="39"/>
  <c r="C35" i="39"/>
  <c r="D35" i="39"/>
  <c r="E35" i="39"/>
  <c r="F35" i="39"/>
  <c r="C36" i="39"/>
  <c r="D36" i="39"/>
  <c r="E36" i="39"/>
  <c r="F36" i="39"/>
  <c r="C37" i="39"/>
  <c r="D37" i="39"/>
  <c r="E37" i="39"/>
  <c r="F37" i="39"/>
  <c r="C38" i="39"/>
  <c r="D38" i="39"/>
  <c r="E38" i="39"/>
  <c r="F38" i="39"/>
  <c r="C39" i="39"/>
  <c r="D39" i="39"/>
  <c r="E39" i="39"/>
  <c r="F39" i="39"/>
  <c r="C40" i="39"/>
  <c r="D40" i="39"/>
  <c r="E40" i="39"/>
  <c r="F40" i="39"/>
  <c r="C23" i="38"/>
  <c r="D23" i="38"/>
  <c r="E23" i="38"/>
  <c r="F23" i="38"/>
  <c r="G23" i="38"/>
  <c r="H23" i="38"/>
  <c r="I23" i="38"/>
  <c r="J23" i="38"/>
  <c r="K23" i="38"/>
  <c r="L23" i="38"/>
  <c r="C24" i="38"/>
  <c r="D24" i="38"/>
  <c r="E24" i="38"/>
  <c r="F24" i="38"/>
  <c r="G24" i="38"/>
  <c r="H24" i="38"/>
  <c r="I24" i="38"/>
  <c r="J24" i="38"/>
  <c r="K24" i="38"/>
  <c r="L24" i="38"/>
  <c r="C25" i="38"/>
  <c r="D25" i="38"/>
  <c r="E25" i="38"/>
  <c r="F25" i="38"/>
  <c r="G25" i="38"/>
  <c r="H25" i="38"/>
  <c r="I25" i="38"/>
  <c r="J25" i="38"/>
  <c r="K25" i="38"/>
  <c r="L25" i="38"/>
  <c r="C26" i="38"/>
  <c r="D26" i="38"/>
  <c r="E26" i="38"/>
  <c r="F26" i="38"/>
  <c r="G26" i="38"/>
  <c r="H26" i="38"/>
  <c r="I26" i="38"/>
  <c r="J26" i="38"/>
  <c r="K26" i="38"/>
  <c r="L26" i="38"/>
  <c r="C27" i="38"/>
  <c r="D27" i="38"/>
  <c r="E27" i="38"/>
  <c r="F27" i="38"/>
  <c r="G27" i="38"/>
  <c r="H27" i="38"/>
  <c r="I27" i="38"/>
  <c r="J27" i="38"/>
  <c r="K27" i="38"/>
  <c r="L27" i="38"/>
  <c r="C28" i="38"/>
  <c r="D28" i="38"/>
  <c r="E28" i="38"/>
  <c r="F28" i="38"/>
  <c r="G28" i="38"/>
  <c r="H28" i="38"/>
  <c r="I28" i="38"/>
  <c r="J28" i="38"/>
  <c r="K28" i="38"/>
  <c r="L28" i="38"/>
  <c r="C29" i="38"/>
  <c r="D29" i="38"/>
  <c r="E29" i="38"/>
  <c r="F29" i="38"/>
  <c r="G29" i="38"/>
  <c r="H29" i="38"/>
  <c r="I29" i="38"/>
  <c r="J29" i="38"/>
  <c r="K29" i="38"/>
  <c r="L29" i="38"/>
  <c r="C30" i="38"/>
  <c r="D30" i="38"/>
  <c r="E30" i="38"/>
  <c r="F30" i="38"/>
  <c r="G30" i="38"/>
  <c r="H30" i="38"/>
  <c r="I30" i="38"/>
  <c r="J30" i="38"/>
  <c r="K30" i="38"/>
  <c r="L30" i="38"/>
  <c r="C31" i="38"/>
  <c r="D31" i="38"/>
  <c r="E31" i="38"/>
  <c r="F31" i="38"/>
  <c r="G31" i="38"/>
  <c r="H31" i="38"/>
  <c r="I31" i="38"/>
  <c r="J31" i="38"/>
  <c r="K31" i="38"/>
  <c r="L31" i="38"/>
  <c r="C32" i="38"/>
  <c r="D32" i="38"/>
  <c r="E32" i="38"/>
  <c r="F32" i="38"/>
  <c r="G32" i="38"/>
  <c r="H32" i="38"/>
  <c r="I32" i="38"/>
  <c r="J32" i="38"/>
  <c r="K32" i="38"/>
  <c r="L32" i="38"/>
  <c r="C33" i="38"/>
  <c r="D33" i="38"/>
  <c r="E33" i="38"/>
  <c r="F33" i="38"/>
  <c r="G33" i="38"/>
  <c r="H33" i="38"/>
  <c r="I33" i="38"/>
  <c r="J33" i="38"/>
  <c r="K33" i="38"/>
  <c r="L33" i="38"/>
  <c r="C34" i="38"/>
  <c r="D34" i="38"/>
  <c r="E34" i="38"/>
  <c r="F34" i="38"/>
  <c r="G34" i="38"/>
  <c r="H34" i="38"/>
  <c r="I34" i="38"/>
  <c r="J34" i="38"/>
  <c r="K34" i="38"/>
  <c r="L34" i="38"/>
  <c r="C35" i="38"/>
  <c r="D35" i="38"/>
  <c r="E35" i="38"/>
  <c r="F35" i="38"/>
  <c r="G35" i="38"/>
  <c r="H35" i="38"/>
  <c r="I35" i="38"/>
  <c r="J35" i="38"/>
  <c r="K35" i="38"/>
  <c r="L35" i="38"/>
  <c r="C36" i="38"/>
  <c r="D36" i="38"/>
  <c r="E36" i="38"/>
  <c r="F36" i="38"/>
  <c r="G36" i="38"/>
  <c r="H36" i="38"/>
  <c r="I36" i="38"/>
  <c r="J36" i="38"/>
  <c r="K36" i="38"/>
  <c r="L36" i="38"/>
  <c r="C37" i="38"/>
  <c r="D37" i="38"/>
  <c r="E37" i="38"/>
  <c r="F37" i="38"/>
  <c r="G37" i="38"/>
  <c r="H37" i="38"/>
  <c r="I37" i="38"/>
  <c r="J37" i="38"/>
  <c r="K37" i="38"/>
  <c r="L37" i="38"/>
  <c r="C38" i="38"/>
  <c r="D38" i="38"/>
  <c r="E38" i="38"/>
  <c r="F38" i="38"/>
  <c r="G38" i="38"/>
  <c r="H38" i="38"/>
  <c r="I38" i="38"/>
  <c r="J38" i="38"/>
  <c r="K38" i="38"/>
  <c r="L38" i="38"/>
  <c r="C39" i="38"/>
  <c r="D39" i="38"/>
  <c r="E39" i="38"/>
  <c r="F39" i="38"/>
  <c r="G39" i="38"/>
  <c r="H39" i="38"/>
  <c r="I39" i="38"/>
  <c r="J39" i="38"/>
  <c r="K39" i="38"/>
  <c r="L39" i="38"/>
  <c r="E5" i="36"/>
  <c r="G5" i="36" s="1"/>
  <c r="F5" i="36"/>
  <c r="H5" i="36" s="1"/>
  <c r="I5" i="36"/>
  <c r="E6" i="36"/>
  <c r="G6" i="36" s="1"/>
  <c r="F6" i="36"/>
  <c r="H6" i="36" s="1"/>
  <c r="I6" i="36"/>
  <c r="E7" i="36"/>
  <c r="G7" i="36" s="1"/>
  <c r="F7" i="36"/>
  <c r="H7" i="36" s="1"/>
  <c r="I7" i="36"/>
  <c r="E8" i="36"/>
  <c r="G8" i="36" s="1"/>
  <c r="F8" i="36"/>
  <c r="H8" i="36" s="1"/>
  <c r="I8" i="36"/>
  <c r="E9" i="36"/>
  <c r="G9" i="36" s="1"/>
  <c r="F9" i="36"/>
  <c r="H9" i="36" s="1"/>
  <c r="I9" i="36"/>
  <c r="E10" i="36"/>
  <c r="G10" i="36" s="1"/>
  <c r="F10" i="36"/>
  <c r="H10" i="36" s="1"/>
  <c r="I10" i="36"/>
  <c r="E11" i="36"/>
  <c r="G11" i="36" s="1"/>
  <c r="F11" i="36"/>
  <c r="H11" i="36" s="1"/>
  <c r="I11" i="36"/>
  <c r="E12" i="36"/>
  <c r="G12" i="36" s="1"/>
  <c r="F12" i="36"/>
  <c r="H12" i="36" s="1"/>
  <c r="I12" i="36"/>
  <c r="E13" i="36"/>
  <c r="G13" i="36" s="1"/>
  <c r="F13" i="36"/>
  <c r="H13" i="36" s="1"/>
  <c r="I13" i="36"/>
  <c r="E14" i="36"/>
  <c r="G14" i="36" s="1"/>
  <c r="F14" i="36"/>
  <c r="H14" i="36" s="1"/>
  <c r="I14" i="36"/>
  <c r="E15" i="36"/>
  <c r="G15" i="36" s="1"/>
  <c r="F15" i="36"/>
  <c r="H15" i="36" s="1"/>
  <c r="I15" i="36"/>
  <c r="E16" i="36"/>
  <c r="G16" i="36" s="1"/>
  <c r="F16" i="36"/>
  <c r="H16" i="36" s="1"/>
  <c r="I16" i="36"/>
  <c r="E17" i="36"/>
  <c r="G17" i="36" s="1"/>
  <c r="F17" i="36"/>
  <c r="H17" i="36" s="1"/>
  <c r="I17" i="36"/>
  <c r="E18" i="36"/>
  <c r="G18" i="36" s="1"/>
  <c r="F18" i="36"/>
  <c r="H18" i="36" s="1"/>
  <c r="I18" i="36"/>
  <c r="E19" i="36"/>
  <c r="G19" i="36" s="1"/>
  <c r="F19" i="36"/>
  <c r="H19" i="36" s="1"/>
  <c r="I19" i="36"/>
  <c r="E20" i="36"/>
  <c r="G20" i="36" s="1"/>
  <c r="F20" i="36"/>
  <c r="H20" i="36" s="1"/>
  <c r="I20" i="36"/>
  <c r="C24" i="39" l="1"/>
  <c r="J6" i="36"/>
  <c r="J20" i="36"/>
  <c r="J14" i="36"/>
  <c r="J12" i="36"/>
  <c r="J10" i="36"/>
  <c r="J8" i="36"/>
  <c r="F24" i="39"/>
  <c r="J16" i="36"/>
  <c r="E24" i="39"/>
  <c r="J18" i="36"/>
  <c r="J19" i="36"/>
  <c r="J17" i="36"/>
  <c r="J15" i="36"/>
  <c r="J13" i="36"/>
  <c r="J11" i="36"/>
  <c r="J9" i="36"/>
  <c r="J7" i="36"/>
  <c r="J5" i="36"/>
  <c r="G29" i="24" l="1"/>
  <c r="F29" i="24"/>
  <c r="G28" i="24"/>
  <c r="F28" i="24"/>
  <c r="G27" i="24"/>
  <c r="F27" i="24"/>
  <c r="G26" i="24"/>
  <c r="F26" i="24"/>
  <c r="G25" i="24"/>
  <c r="F25" i="24"/>
  <c r="G24" i="24"/>
  <c r="F24" i="24"/>
  <c r="G23" i="24"/>
  <c r="F23" i="24"/>
  <c r="G22" i="24"/>
  <c r="F22" i="24"/>
  <c r="G21" i="24"/>
  <c r="F21" i="24"/>
  <c r="G20" i="24"/>
  <c r="F20" i="24"/>
  <c r="G19" i="24"/>
  <c r="F19" i="24"/>
  <c r="G18" i="24"/>
  <c r="F18" i="24"/>
  <c r="G17" i="24"/>
  <c r="F17" i="24"/>
  <c r="F16" i="24"/>
  <c r="G15" i="24"/>
  <c r="F15" i="24"/>
  <c r="G14" i="24"/>
  <c r="F14" i="24"/>
  <c r="G13" i="24"/>
  <c r="F13" i="24"/>
  <c r="G12" i="24"/>
  <c r="F12" i="24"/>
  <c r="G11" i="24"/>
  <c r="F11" i="24"/>
  <c r="G10" i="24"/>
  <c r="F10" i="24"/>
  <c r="G9" i="24"/>
  <c r="F9" i="24"/>
  <c r="G8" i="24"/>
  <c r="F8" i="24"/>
  <c r="G7" i="24"/>
  <c r="F7" i="24"/>
  <c r="G6" i="24"/>
  <c r="F6" i="24"/>
  <c r="G5" i="24"/>
  <c r="F5" i="24"/>
</calcChain>
</file>

<file path=xl/sharedStrings.xml><?xml version="1.0" encoding="utf-8"?>
<sst xmlns="http://schemas.openxmlformats.org/spreadsheetml/2006/main" count="766" uniqueCount="327">
  <si>
    <t>Anzahl</t>
  </si>
  <si>
    <t>ANR (erweiterte Definition)</t>
  </si>
  <si>
    <t>Jahr</t>
  </si>
  <si>
    <t>Länder</t>
  </si>
  <si>
    <t>Angebot</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</si>
  <si>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</si>
  <si>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</si>
  <si>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</si>
  <si>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</si>
  <si>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</si>
  <si>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</si>
  <si>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</si>
  <si>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</si>
  <si>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</si>
  <si>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</si>
  <si>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</si>
  <si>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</si>
  <si>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</si>
  <si>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</si>
  <si>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</si>
  <si>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</si>
  <si>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 Absolutwerte werden aus Datenschutzgründen jeweils auf ein Vielfaches von 3 gerundet; der Gesamtwert kann deshalb von der Summe der Einzelwerte abweichen. Bei den Daten der Bundesagentur für Arbeit liegen Werte kleiner 3 nicht vor. Zu Berechnungszwecken werden diese durch Schätzwerte ersetzt.</t>
  </si>
  <si>
    <t>Arbeitsagenturbezirk</t>
  </si>
  <si>
    <t>ANR
(erweitert)</t>
  </si>
  <si>
    <t>Hagen</t>
  </si>
  <si>
    <t>Oldenburg-Wilhelmshaven</t>
  </si>
  <si>
    <t>Meschede-Soest</t>
  </si>
  <si>
    <t>Ingolstadt</t>
  </si>
  <si>
    <t>Oberhausen</t>
  </si>
  <si>
    <t>Braunschweig-Goslar</t>
  </si>
  <si>
    <t>Bad Oldesloe</t>
  </si>
  <si>
    <t>Nürnberg</t>
  </si>
  <si>
    <t>Gelsenkirchen</t>
  </si>
  <si>
    <t>Darmstadt</t>
  </si>
  <si>
    <t>Bautzen</t>
  </si>
  <si>
    <t>Potsdam</t>
  </si>
  <si>
    <t>Marburg</t>
  </si>
  <si>
    <t>Mönchengladbach</t>
  </si>
  <si>
    <t>Oschatz</t>
  </si>
  <si>
    <t>Rosenheim</t>
  </si>
  <si>
    <t>Kassel</t>
  </si>
  <si>
    <t>Landau</t>
  </si>
  <si>
    <t>Rheine</t>
  </si>
  <si>
    <t>Ulm</t>
  </si>
  <si>
    <t>Hannover</t>
  </si>
  <si>
    <t>Neumünster</t>
  </si>
  <si>
    <t>Siegen</t>
  </si>
  <si>
    <t>Würzburg</t>
  </si>
  <si>
    <t>Recklinghausen</t>
  </si>
  <si>
    <t>Bielefeld</t>
  </si>
  <si>
    <t>Ahlen-Münster</t>
  </si>
  <si>
    <t>München</t>
  </si>
  <si>
    <t>Herford</t>
  </si>
  <si>
    <t>Heilbronn</t>
  </si>
  <si>
    <t>Köln</t>
  </si>
  <si>
    <t>Göppingen</t>
  </si>
  <si>
    <t>Hameln</t>
  </si>
  <si>
    <t>Brühl</t>
  </si>
  <si>
    <t>Stade</t>
  </si>
  <si>
    <t>Aschaffenburg</t>
  </si>
  <si>
    <t>Bochum</t>
  </si>
  <si>
    <t>Offenbach</t>
  </si>
  <si>
    <t>Zwickau</t>
  </si>
  <si>
    <t>Annaberg-Buchholz</t>
  </si>
  <si>
    <t>Eberswalde</t>
  </si>
  <si>
    <t>Frankfurt</t>
  </si>
  <si>
    <t>Rostock</t>
  </si>
  <si>
    <t>Bernburg</t>
  </si>
  <si>
    <t>Leipzig</t>
  </si>
  <si>
    <t>Neuwied</t>
  </si>
  <si>
    <t>Schwerin</t>
  </si>
  <si>
    <t>Mettmann</t>
  </si>
  <si>
    <t>Paderborn</t>
  </si>
  <si>
    <t>Magdeburg</t>
  </si>
  <si>
    <t>Donauwörth</t>
  </si>
  <si>
    <t>Flensburg</t>
  </si>
  <si>
    <t>Hanau</t>
  </si>
  <si>
    <t>Freiburg</t>
  </si>
  <si>
    <t>Konstanz-Ravensburg</t>
  </si>
  <si>
    <t>Bad Homburg</t>
  </si>
  <si>
    <t>Kiel</t>
  </si>
  <si>
    <t>Pirna</t>
  </si>
  <si>
    <t>Bayreuth-Hof</t>
  </si>
  <si>
    <t>Detmold</t>
  </si>
  <si>
    <t>Elmshorn</t>
  </si>
  <si>
    <t>Halle</t>
  </si>
  <si>
    <t>Trier</t>
  </si>
  <si>
    <t>Kaiserslautern-Pirmasens</t>
  </si>
  <si>
    <t>Nordhorn</t>
  </si>
  <si>
    <t>Coesfeld</t>
  </si>
  <si>
    <t>Kempten-Memmingen</t>
  </si>
  <si>
    <t>Dortmund</t>
  </si>
  <si>
    <t>Bonn</t>
  </si>
  <si>
    <t>Nordhausen</t>
  </si>
  <si>
    <t>Bad Hersfeld-Fulda</t>
  </si>
  <si>
    <t>Lüneburg-Uelzen</t>
  </si>
  <si>
    <t>Neubrandenburg</t>
  </si>
  <si>
    <t>Freiberg</t>
  </si>
  <si>
    <t>Weißenfels</t>
  </si>
  <si>
    <t>Celle</t>
  </si>
  <si>
    <t>Essen</t>
  </si>
  <si>
    <t>Lübeck</t>
  </si>
  <si>
    <t>Suhl</t>
  </si>
  <si>
    <t>Krefeld</t>
  </si>
  <si>
    <t>Mannheim</t>
  </si>
  <si>
    <t>Cottbus</t>
  </si>
  <si>
    <t>Weilheim</t>
  </si>
  <si>
    <t>Wesel</t>
  </si>
  <si>
    <t>Frankfurt (Oder)</t>
  </si>
  <si>
    <t>Stuttgart</t>
  </si>
  <si>
    <t>Ansbach-Weißenburg</t>
  </si>
  <si>
    <t>Nienburg-Verden</t>
  </si>
  <si>
    <t>Mainz</t>
  </si>
  <si>
    <t>Dessau-Roßlau-Wittenberg</t>
  </si>
  <si>
    <t>Greifswald</t>
  </si>
  <si>
    <t>Emden-Leer</t>
  </si>
  <si>
    <t>Bad Kreuznach</t>
  </si>
  <si>
    <t>Sangerhausen</t>
  </si>
  <si>
    <t>Traunstein</t>
  </si>
  <si>
    <t>Korbach</t>
  </si>
  <si>
    <t>Halberstadt</t>
  </si>
  <si>
    <t>Offenburg</t>
  </si>
  <si>
    <t>Jena</t>
  </si>
  <si>
    <t>Heide</t>
  </si>
  <si>
    <t>Gotha</t>
  </si>
  <si>
    <t>Karlsruhe-Rastatt</t>
  </si>
  <si>
    <t>Stralsund</t>
  </si>
  <si>
    <t>Hildesheim</t>
  </si>
  <si>
    <t>Koblenz-Mayen</t>
  </si>
  <si>
    <t>Osnabrück</t>
  </si>
  <si>
    <t>Freising</t>
  </si>
  <si>
    <t>Solingen-Wuppertal</t>
  </si>
  <si>
    <t>Stendal</t>
  </si>
  <si>
    <t>Nagold-Pforzheim</t>
  </si>
  <si>
    <t>Altenburg-Gera</t>
  </si>
  <si>
    <t>Düsseldorf</t>
  </si>
  <si>
    <t>Montabaur</t>
  </si>
  <si>
    <t>Plauen</t>
  </si>
  <si>
    <t>Fürth</t>
  </si>
  <si>
    <t>Bergisch Gladbach</t>
  </si>
  <si>
    <t>Vechta</t>
  </si>
  <si>
    <t>Landshut-Pfarrkirchen</t>
  </si>
  <si>
    <t>Iserlohn</t>
  </si>
  <si>
    <t>Chemnitz</t>
  </si>
  <si>
    <t>Weiden</t>
  </si>
  <si>
    <t>Hamm</t>
  </si>
  <si>
    <t>Helmstedt</t>
  </si>
  <si>
    <t>Ludwigsburg</t>
  </si>
  <si>
    <t>Schweinfurt</t>
  </si>
  <si>
    <t>Gießen</t>
  </si>
  <si>
    <t>Wiesbaden</t>
  </si>
  <si>
    <t>Augsburg</t>
  </si>
  <si>
    <t>Bamberg-Coburg</t>
  </si>
  <si>
    <t>Limburg-Wetzlar</t>
  </si>
  <si>
    <t>Riesa</t>
  </si>
  <si>
    <t>Rottweil-Villingen-Schwenningen</t>
  </si>
  <si>
    <t>Deggendorf</t>
  </si>
  <si>
    <t>Waiblingen</t>
  </si>
  <si>
    <t>Schwäbisch Hall-Tauberbischofsheim</t>
  </si>
  <si>
    <t>Erfurt</t>
  </si>
  <si>
    <t>Regensburg</t>
  </si>
  <si>
    <t>Heidelberg</t>
  </si>
  <si>
    <t>Reutlingen</t>
  </si>
  <si>
    <t>Balingen</t>
  </si>
  <si>
    <t>Schwandorf</t>
  </si>
  <si>
    <t>Duisburg</t>
  </si>
  <si>
    <t>Aachen-Düren</t>
  </si>
  <si>
    <t>Neuruppin</t>
  </si>
  <si>
    <t>Passau</t>
  </si>
  <si>
    <t>Bremen-Bremerhaven</t>
  </si>
  <si>
    <t>Ludwigshafen</t>
  </si>
  <si>
    <t>Lörrach</t>
  </si>
  <si>
    <t>Göttingen</t>
  </si>
  <si>
    <t>Dresden</t>
  </si>
  <si>
    <t>Aalen</t>
  </si>
  <si>
    <t>Land</t>
  </si>
  <si>
    <t>Deutschland</t>
  </si>
  <si>
    <t>davon nach Mismatchtypen</t>
  </si>
  <si>
    <t>Passungs-probleme</t>
  </si>
  <si>
    <t>Bau- und Baunebengewerbe (32-34)</t>
  </si>
  <si>
    <t>Elektroberufe (26)</t>
  </si>
  <si>
    <t>Ernährungshandwerk (292-293)</t>
  </si>
  <si>
    <t>Hotel- und Gaststättenberufe (632-633)</t>
  </si>
  <si>
    <t>Lagerwirtschaft und Transport (513, 521)</t>
  </si>
  <si>
    <t>Medizinische Fachangestellte (811)</t>
  </si>
  <si>
    <t>Metallberufe (241-252)</t>
  </si>
  <si>
    <t>Reinigungsberufe (541)</t>
  </si>
  <si>
    <t>Sicherheitsberufe (531)</t>
  </si>
  <si>
    <t>Verkaufsberufe (62)</t>
  </si>
  <si>
    <t>Auszubildende, die im selben Bundesland ausgebildet werden</t>
  </si>
  <si>
    <t>Auspendler-
quote</t>
  </si>
  <si>
    <t>Einpendler-
quote</t>
  </si>
  <si>
    <t>Auszubildende, die in diesem Land wohnen und ausgebildet werden</t>
  </si>
  <si>
    <t>Auszubildende, die in diesem Land ausgebildet werden</t>
  </si>
  <si>
    <t>Auszubildende, die in diesem Land wohnen</t>
  </si>
  <si>
    <t>Arbeitslosenquote</t>
  </si>
  <si>
    <t>in Euro</t>
  </si>
  <si>
    <t>Davon nach Betriebsgröße</t>
  </si>
  <si>
    <t>Davon</t>
  </si>
  <si>
    <t>Insgesamt</t>
  </si>
  <si>
    <t>•</t>
  </si>
  <si>
    <t>1) Neuverträge und bis 30.09. eines Jahres unbesetzt gebliebene, bei der Bundesagentur für Arbeit gemeldete Stellen.</t>
  </si>
  <si>
    <t>* Kleinstbetriebe = 1-5 Beschäftigte; Kleinbetriebe = 6-49 Beschäftigte; mittlere Betriebe = 50-249 Beschäftigte; Großbetriebe = 250 und mehr Beschäftigte.</t>
  </si>
  <si>
    <t>Quelle: Arbeitskreis "Volkswirtschaftliche Gesamtrechnung der Länder", Bruttoinlandsprodukt, Bruttowertschöpfung in den Ländern der Bundesrepublik Deutschland 1991 bis 2018 Reihe 1 Band 1. Berechnungsstand des Statistischen Bundesamtes: August 2018/Februar 2019</t>
  </si>
  <si>
    <t>Qualifizierte Kaufmännische Berufe (516, 611-612, 713, 721)</t>
  </si>
  <si>
    <t xml:space="preserve">Tab. E2-1web: Neu abgeschlossene Ausbildungsverträge, Ausbildungsstellenangebot und -nachfrage im dualen System 1995 bis 2019* </t>
  </si>
  <si>
    <t>Berufsgruppe</t>
  </si>
  <si>
    <t>ANR</t>
  </si>
  <si>
    <t>Passungsprobleme nach Mismatchtypen</t>
  </si>
  <si>
    <t>Tab. E2-13web: Sozialversicherungspflichtig oder geringfügig Beschäftigte nach Bundesländern und Berufssektoren 2018*</t>
  </si>
  <si>
    <t>Versorgungs-probleme</t>
  </si>
  <si>
    <t>Besetzungs-probleme</t>
  </si>
  <si>
    <t>Tab. E2-10web: Pendlerquoten für sozialversicherungspflichtig Beschäftigte (SVB) und Auszubildende nach Bundesländern 2018</t>
  </si>
  <si>
    <t>Informatik (43)</t>
  </si>
  <si>
    <t>Tab. E2-11web: Arbeitslosenquote bezogen auf alle zivilen Erwerbspersonen nach Bundesländern 2008 bis 2019 (in %)</t>
  </si>
  <si>
    <t>Zeichenerklärung in den Tabellen</t>
  </si>
  <si>
    <t>–</t>
  </si>
  <si>
    <t>= nichts vorhanden</t>
  </si>
  <si>
    <t>= Zahlenwert größer als null, aber kleiner als die Hälfte der verwendeten Einheit</t>
  </si>
  <si>
    <t>/</t>
  </si>
  <si>
    <t>= keine Angaben, da Zahlenwert nicht sicher genug</t>
  </si>
  <si>
    <t>(n)</t>
  </si>
  <si>
    <t>= Aussagewert eingeschränkt, da die Stichprobe sehr klein ist</t>
  </si>
  <si>
    <t>·</t>
  </si>
  <si>
    <t>= keine Daten verfügbar</t>
  </si>
  <si>
    <t>X</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</si>
  <si>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</si>
  <si>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</si>
  <si>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</si>
  <si>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</si>
  <si>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</si>
  <si>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Inhalt</t>
  </si>
  <si>
    <t>Tab. E2-1web: Neu abgeschlossene Ausbildungsverträge, Ausbildungsstellenangebot und -nachfrage im dualen System 1995 bis 2019</t>
  </si>
  <si>
    <t>Tab. E2-12web: Sozialversicherungspflichtig Beschäftigte nach Bundesländern und Betriebsgröße 2018</t>
  </si>
  <si>
    <t>Tab. E2-13web: Sozialversicherungspflichtig oder geringfügig Beschäftigte nach Bundesländern und Berufssektoren 2018</t>
  </si>
  <si>
    <t xml:space="preserve">Tab. E2-3web: Entwicklung des Ausbildungsangebots und der -nachfrage von 2009 zu 2019 nach Ländern* </t>
  </si>
  <si>
    <t xml:space="preserve">Tab. E2-5web: Ausbildungsstellenangebot, unbesetzte Ausbildungsstellen, Ausbildungsstellennachfrage, unvermittelte Bewerberinnen und Bewerber sowie Passungsprobleme nach Mismatch-Typen, Deutschland 2009 bis 2019* </t>
  </si>
  <si>
    <t xml:space="preserve">Tab. E2-6web: Ausbildungsstellenangebot, unbesetzte Ausbildungsstellen, Ausbildungsstellennachfrage, unvermittelte Bewerberinnen und Bewerber, Besetzungs-, Versorgungs- und Passungsprobleme nach Ländern 2009 und 2019* </t>
  </si>
  <si>
    <t>* Beschäftigte am Arbeitsort, Stichtag 31.12.2018</t>
  </si>
  <si>
    <t xml:space="preserve">Tab. E2-3web: Entwicklung des Ausbildungsangebots und der -nachfrage von 2009 zu 2019 nach Ländern </t>
  </si>
  <si>
    <t>Berufsfachlich</t>
  </si>
  <si>
    <t>Regional</t>
  </si>
  <si>
    <t>Unbesetzte Ausbildungs-stellen</t>
  </si>
  <si>
    <t>Eigenschafts- bzw. verhaltens-bezogen</t>
  </si>
  <si>
    <t>Quelle: Bundesagentur für Arbeit Statistik, Arbeitsmarkt in Zahlen, Arbeitslosigkeit im Zeitverlauf (Datenstand 29.01.2020)</t>
  </si>
  <si>
    <t>Tab. E2-2web: Angebots-Nachfrage-Relation in der dualen Ausbildung 2019 nach Arbeitsagenturbezirken* (in %)</t>
  </si>
  <si>
    <t>Tab. E2-8web: Passungsprobleme in der dualen Ausbildung 2019 nach Arbeitsagenturbezirken* (in %)</t>
  </si>
  <si>
    <t>Tab. E2-11web: Arbeitslosenquote bezogen auf alle zivilen Erwerbspersonen nach Bundesländern 2008 bis 2019 (in %)</t>
  </si>
  <si>
    <t>in %</t>
  </si>
  <si>
    <t>Veränderung gegenüber dem Vorjahr in %</t>
  </si>
  <si>
    <t>Tab. E2-2web: Angebots-Nachfrage-Relation in der dualen Ausbildung 2019 nach Arbeitsagenturbezirken (in %)</t>
  </si>
  <si>
    <t>* Die Agenturbezirke Berlin Mitte, Nord und Süd sind unter Berlin zusammengefasst. Bei den Daten der Bundesagentur für Arbeit liegen Werte kleiner 3 nicht vor. Zu Berechnungszwecken werden diese durch Schätzwerte ersetzt.</t>
  </si>
  <si>
    <t>Tab. E2-5web: Ausbildungsstellenangebot, unbesetzte Ausbildungsstellen, Ausbildungsstellennachfrage, unvermittelte Bewerberinnen und Bewerber sowie Passungsprobleme nach Mismatch-Typen, Deutschland 2009 bis 2019</t>
  </si>
  <si>
    <t>Tab. E2-6web: Ausbildungsstellenangebot, unbesetzte Ausbildungsstellen, Ausbildungsstellennachfrage, unvermittelte Bewerberinnen und Bewerber, Besetzungs-, Versorgungs- und Passungsprobleme nach Ländern 2009 und 2019</t>
  </si>
  <si>
    <t>Tab. E2-7web: Passungsprobleme nach Mismatch-Typen und Ländern 2019*</t>
  </si>
  <si>
    <t>Tab. E2-7web: Passungsprobleme nach Mismatch-Typen und Ländern 2019</t>
  </si>
  <si>
    <t>Tab. E2-8web: Passungsprobleme in der dualen Ausbildung 2019 nach Arbeitsagenturbezirken (in %)</t>
  </si>
  <si>
    <t>Davon nach Mismatchtypen</t>
  </si>
  <si>
    <t>2) Abgeschlossene Neuverträge und unvermittelte/unversorgte, bei der Bundesagentur für Arbeit gemeldete Bewerberinnen und Bewerber.</t>
  </si>
  <si>
    <t>Tab. E2-12web: Sozialversicherungspflichtig Beschäftigte nach Bundesländern und Betriebsgröße* 2018</t>
  </si>
  <si>
    <t>* Bis 2008 ohne, ab 2009 mit Daten der zugelassenen kommunalen Träger (zkT). Bis 2012 ohne Ausbildungsplätze, die regional nicht zuzuordnen sind, und ohne Bewerberinnen und Bewerber mit Wohnsitz im Ausland. Ab 2013 Absolutwerte auf ein Vielfaches von 3 gerundet. Ab 2015 einschließlich Abiturientenausbildungen.</t>
  </si>
  <si>
    <t>* Mit Daten der zugelassenen kommunalen Träger (zkT). Bis 2012 ohne Ausbildungsplätze, die regional nicht zuzuordnen sind, und ohne Bewerberinnen und Bewerber mit Wohnsitz im Ausland. Werte von 1 oder 2 wurden in der Datenlieferung durch ein Sternsymbol anonymisiert. Für die Berechnung wurden diese geschätzt, weshalb die ausgewiesenen Ergebnisse als Näherung zu betrachten sind.</t>
  </si>
  <si>
    <t>* Nachfrage in erweiterter Definition. Mit Daten der zugelassenen kommunalen Träger (zkT). Stichtag 30.09.; Werte von 1 oder 2 wurden in der Datenlieferung durch ein Sternsymbol anonymisiert. Für die Berechnung wurden diese geschätzt, weshalb die ausgewiesenen Ergebnisse als Näherungen zu betrachten sind. Bremen einschließlich, Niedersachsen ohne niedersächsische Gebiete, die zur Arbeitsagentur Bremen-Bremerhaven gehören.</t>
  </si>
  <si>
    <t>* Nachfrage in erweiterter Definition. Mit Daten der zugelassenen kommunalen Träger (zkT), Stichtag 30.09.; Werte von 1 oder 2 wurden in der Datenlieferung durch ein Sternsymbol anonymisiert. Für die Berechnung wurden diese geschätzt, weshalb die ausgewiesenen Ergebnisse als Näherungen zu betrachten sind.</t>
  </si>
  <si>
    <t>3) Neuverträge und unvermittelte/unversorgte sowie alternativ eingemündete (z.B. Besuch weiterführender Schulen, Berufsvorbereitungsmaßnahmen) Bewerberinnen und Bewerber bei aufrechterhaltenem Vermittlungswunsch (letztere Gruppe bis 1997 nur Westdeutschland und Westberlin).</t>
  </si>
  <si>
    <t>1)  Neuverträge und unvermittelte/unversorgte sowie alternativ eingemündete (z. B. Besuch weiterführender Schulen, Berufsvorbereitungsmaßnahmen) Bewerberinnen und Bewerber bei aufrechterhaltenem Vermittlungswunsch.</t>
  </si>
  <si>
    <t>Tab. E2-4web: Angebots-Nachfrage-Relation (ANR) 2013 und 2019 in Deutschland für ausgewählte Berufsgruppen* (in %)</t>
  </si>
  <si>
    <t>Nachfrage 
(erweitert)</t>
  </si>
  <si>
    <t>* Die ausgewählten Berufsgruppen repräsentieren etwa 71 % der Nachfrage 2019. Mit Daten der zugelassenen kommunalen Träger (zkT).</t>
  </si>
  <si>
    <t>Tab. E2-4web: Angebots-Nachfrage-Relation (ANR) 2013 und 2019 in Deutschland für ausgewählte Berufsgruppen (in %)</t>
  </si>
  <si>
    <t>Abbildungen aus der Buchpublikation</t>
  </si>
  <si>
    <t>Zurück zum Inhalt</t>
  </si>
  <si>
    <t>Abb. E2-1: Erweiterte Angebots-Nachfrage-Relation, neu abgeschlossene Ausbildungsverträge, Ausbildungsstellenangebot und -nachfrage im dualen System 1995 bis 2019*</t>
  </si>
  <si>
    <t>Abb. E2-1: Erweiterte Angebots-Nachfrage-Relation, neu abgeschlossene Ausbildungsverträge, Ausbildungsstellenangebot und -nachfrage im dualen System 1995 bis 2019</t>
  </si>
  <si>
    <t>Quelle: Bundesinstitut für Berufsbildung (BIBB), Erhebung über neu abgeschlossene Ausbildungsverträge zum 30.09. eines Jahres; Bundesagentur für Arbeit (BA), Ausbildungsmarktstatistik , eigene Berechnungen</t>
  </si>
  <si>
    <r>
      <rPr>
        <b/>
        <sz val="8.5"/>
        <color theme="1"/>
        <rFont val="Wingdings"/>
        <charset val="2"/>
      </rPr>
      <t>à</t>
    </r>
    <r>
      <rPr>
        <b/>
        <sz val="8.5"/>
        <color theme="1"/>
        <rFont val="Arial"/>
        <family val="2"/>
      </rPr>
      <t xml:space="preserve"> Tab. E2-1web</t>
    </r>
  </si>
  <si>
    <t>Abb. E2-2: Unvermittelte Bewerberinnen und Bewerber, unbesetzte Ausbildungsstellen und Passungsprobleme nach Mismatch-Typ 2009 bis 2019 (Anzahl)</t>
  </si>
  <si>
    <t>Abb. E2-2: Unvermittelte Bewerberinnen und Bewerber, unbesetzte Ausbildungsstellen und Passungsprobleme nach Mismatch-Typ 2009 bis 2019 (Anzahl)*</t>
  </si>
  <si>
    <t>* Mit Daten der zugelassenen kommunalen Träger (zkT). Bis 2012 ohne Ausbildungsplätze, die regional nicht zuzuordnen sind, und ohne Bewerber mit Wohnsitz im Ausland. Werte von 1 oder 2 wurden in der Datenlieferung durch ein Sternsymbol anonymisiert. Für die Berechnung wurden diese geschätzt, weshalb die ausgewiesenen Ergebnisse als Näherung zu betrachten sind.</t>
  </si>
  <si>
    <t>Quelle: Seeber et al., 2019, eigene Aktualisierung für das Jahr 2019</t>
  </si>
  <si>
    <r>
      <rPr>
        <b/>
        <sz val="8.5"/>
        <rFont val="Wingdings"/>
        <charset val="2"/>
      </rPr>
      <t>à</t>
    </r>
    <r>
      <rPr>
        <b/>
        <sz val="8.5"/>
        <rFont val="Arial"/>
        <family val="2"/>
      </rPr>
      <t xml:space="preserve"> Tab. E2-5web</t>
    </r>
  </si>
  <si>
    <t>Abb. E2-3: Angebots-Nachfrage-Relation (links) und Passungsprobleme (rechts) 2019 nach Arbeitsagenturbezirken* (in %)</t>
  </si>
  <si>
    <t>* Mit Daten der zugelassenen kommunalen Träger (zkT). Bis 2012 ohne Ausbildungsplätze, die regional nicht zuzuordnen sind, und ohne Bewerberinnen und Bewerber mit Wohnsitz im Ausland.</t>
  </si>
  <si>
    <t>Quelle: Bundesagentur für Arbeit (BA), Ausbildungsmarktstatistik, ab 2015 einschl. Abiturientenausbildungen, Erhebung zum 30.09.; Bundesinstitut für Berufsbildung (BIBB), Erhebung der neu abgeschlossenen Ausbildungsverträge zum 30.09., eigene Berechnungen und Schätzungen</t>
  </si>
  <si>
    <r>
      <rPr>
        <b/>
        <sz val="8.5"/>
        <rFont val="Wingdings"/>
        <charset val="2"/>
      </rPr>
      <t>à</t>
    </r>
    <r>
      <rPr>
        <b/>
        <sz val="8.5"/>
        <rFont val="Arial"/>
        <family val="2"/>
      </rPr>
      <t xml:space="preserve"> Tab. E2-2web, Tab. E2-8web</t>
    </r>
  </si>
  <si>
    <t>Quelle: Bundesagentur für Arbeit (BA), Ausbildungsmarktstatistik, Erhebung zum 30.09. eines Jahres; Bundesinstitut für Berufsbildung (BIBB), Erhebung über neu abgeschlossene Ausbildungsverträge zum 30.09. eines Jahres (Datenstand 09.12.2019); Berechnungen des BiBB, eigene Berechnungen</t>
  </si>
  <si>
    <t>Neu abgeschlossene Ausbildungs-verträge Ende September</t>
  </si>
  <si>
    <r>
      <t>Ausbildungs-stellenangebot</t>
    </r>
    <r>
      <rPr>
        <vertAlign val="superscript"/>
        <sz val="9"/>
        <color rgb="FF000000"/>
        <rFont val="Arial"/>
        <family val="2"/>
        <charset val="1"/>
      </rPr>
      <t>1)</t>
    </r>
  </si>
  <si>
    <t>ANR 
(traditionelle Definition)</t>
  </si>
  <si>
    <t>ANR 
(erweiterte Definition)</t>
  </si>
  <si>
    <r>
      <t>Ausbildungs-stellennachfrage (traditionelle Definition)</t>
    </r>
    <r>
      <rPr>
        <vertAlign val="superscript"/>
        <sz val="9"/>
        <color rgb="FF000000"/>
        <rFont val="Arial"/>
        <family val="2"/>
        <charset val="1"/>
      </rPr>
      <t>2)</t>
    </r>
  </si>
  <si>
    <r>
      <t>Ausbildungs-stellennachfrage 
(erweiterte Definition)</t>
    </r>
    <r>
      <rPr>
        <vertAlign val="superscript"/>
        <sz val="9"/>
        <color rgb="FF000000"/>
        <rFont val="Arial"/>
        <family val="2"/>
        <charset val="1"/>
      </rPr>
      <t>3)</t>
    </r>
  </si>
  <si>
    <t xml:space="preserve">Quelle: Bundesinstitut für Berufsbildung (BIBB), Erhebung zum 30. September; Bundesagentur für Arbeit (BA), Ausbildungsmarktstatistik (Datenstand: 09.12.2019) </t>
  </si>
  <si>
    <t>Veränderung</t>
  </si>
  <si>
    <t>Quelle: Bundesagentur für Arbeit (BA), Ergebnisse der Ausbildungsmarktstatistik, Ergebnisse zum 30.09. (ab 2015 inkl. Abiturientenausbildungen); Bundesinstitut für Berufsbildung (BIBB), Erhebung über neu abgeschlossene Ausbildungsverträge zum 30.09. eines Jahres (Datenstand 09.12.2019); Berechnungen des BIBB, eigene Berechnungen</t>
  </si>
  <si>
    <t>Quelle: Bundesagentur für Arbeit (BA), Ergebnisse der Ausbildungsmarktstatistik ab 2015 inkl. Abiturientenausbildungen, Ergebnisse zum 30.09. eines Jahres; Bundesinstitut für Berufsbildung (BIBB), Erhebung über neu abgeschlossene Ausbildungsverträge zum 30.09. eines Jahres (Datenstand 09.12.2019); Berechnungen des BIBB, eigene Berechnungen und Schätzungen</t>
  </si>
  <si>
    <t>Quelle: Bundesagentur für Arbeit (BA), Sonderauswertung (Unbesetzte Ausbildungsstellen (UBA) und noch suchende Bewerber (mit und ohne Alternative, UVB) zum 30.09. (am Ende des Berichtsjahres) nach Arbeitsagenturbezirken und Ausbildungsberufen (5-Steller der KldB 2010), eigene Schätzungen und Berechnungen</t>
  </si>
  <si>
    <t>Ausbildungs-stellenangebot</t>
  </si>
  <si>
    <t>Ausbildungs-stellen-nachfrage 
(erweiterte Definition)</t>
  </si>
  <si>
    <t>Unvermittelte Bewerberinnen und Bewerber</t>
  </si>
  <si>
    <t>Ausbildungs-stellennachfrage 
(erweiterte Definition)</t>
  </si>
  <si>
    <t>Ausbildungs-stellen-angebot</t>
  </si>
  <si>
    <t>Quelle: Bundesagentur für Arbeit (BA), Ausbildungsmarktstatistik, Erhebung zum 30.09. eines Jahres; Bundesinstitut für Berufsbildung (BIBB), Erhebung der neu abgeschlossenen Ausbildungsverträge zum 30.09. eines Jahres (Datenstand 09.12.2019); Berechnungen des BiBB, eigene Berechnungen</t>
  </si>
  <si>
    <t>Quelle: Bundesagentur für Arbeit (BA), Ausbildungsmarktstatistik, Erhebung zum 30.09. eines Jahres; Bundesinstitut für Berufsbildung (BIBB), Erhebung der neu abgeschlossenen Ausbildungsverträge zum 30.09. eines Jahres (Datenstand 09.12.2019); Berechnungen des BIBB, eigene Berechnungen</t>
  </si>
  <si>
    <t>Tab. E2-9web: BIP je Einwohnerin und Einwohner in jeweiligen Preisen und dessen prozentuale Veränderung gegenüber dem Vorjahr nach Bundesländern 2008 bis 2018</t>
  </si>
  <si>
    <t>Differenz zwischen Einpendler- und Auspendler-quote</t>
  </si>
  <si>
    <t>Einpendlerinnen und -pendler</t>
  </si>
  <si>
    <t>Auspendlerinnen und -pendler</t>
  </si>
  <si>
    <t>Quelle: Bundesagentur für Arbeit (BA), Arbeitsmarkt in Zahlen, Sozialversicherungspflichtig beschäftigte Auszubildende nach Ländern, Stichtag 30.09.2018 (Datenstand 18.12.2019); eigene Berechnungen</t>
  </si>
  <si>
    <t>Anzahl in Tsd.</t>
  </si>
  <si>
    <t>Quelle: Bundesagentur für Arbeit (BA), Beschäftigungsstatistik, Sonderauswertung, Stichtag 31.12. (Datenstand Dezember 2019), eigene Berechnungen</t>
  </si>
  <si>
    <t>Quelle: Bundesagentur für Arbeit (BA), Beschäftigte nach Berufen (Klassifikation der Berufe 2010) - Deutschland, West/Ost und Länder (Quartalszahlen) - Dezember 2018, eigene Berechnungen</t>
  </si>
  <si>
    <t>Abb. E2-3: Angebots-Nachfrage-Relation (links) und Passungsprobleme (rechts) 2019 nach Arbeitsagenturbezirken (in %)</t>
  </si>
  <si>
    <t>Kaufmännische und 
unternehmens-
bezogene 
Dienstleistungs-
berufe</t>
  </si>
  <si>
    <t>Sonstige 
wirtschaftliche 
Dienstleistungs-
berufe</t>
  </si>
  <si>
    <t>Regional nicht 
zuzuordnen</t>
  </si>
  <si>
    <t xml:space="preserve">Produktions-
berufe </t>
  </si>
  <si>
    <t xml:space="preserve">Personen-
bezogene 
Dienstleistungs-
berufe </t>
  </si>
  <si>
    <t>Sozial-
versicherungs- 
pflichtig 
Beschäftigte</t>
  </si>
  <si>
    <t>Kleinst-
betriebe</t>
  </si>
  <si>
    <t>Klein-
betriebe</t>
  </si>
  <si>
    <t>Mittlere 
Betriebe</t>
  </si>
  <si>
    <t>Groß-
betriebe</t>
  </si>
  <si>
    <t>IT- und natur-
wissen-
schaftliche 
Dienstleistungs-
berufe</t>
  </si>
  <si>
    <t>Klicken Sie auf den unten stehenden Link oder auf den Reiter am unteren Bildschirmrand, um eine gewünschte Tabelle aufzurufen!</t>
  </si>
  <si>
    <r>
      <t>Nachfrage (erweiterte Definition)</t>
    </r>
    <r>
      <rPr>
        <vertAlign val="superscript"/>
        <sz val="9"/>
        <rFont val="Arial"/>
        <family val="2"/>
        <charset val="1"/>
      </rPr>
      <t>1)</t>
    </r>
  </si>
  <si>
    <t>Tabellen/Abbildungen im Internet</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</si>
</sst>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44" formatCode="_-* #,##0.00\ &quot;€&quot;_-;\-* #,##0.00\ &quot;€&quot;_-;_-* &quot;-&quot;??\ &quot;€&quot;_-;_-@_-"/>
    <numFmt numFmtId="43" formatCode="_-* #,##0.00\ _€_-;\-* #,##0.00\ _€_-;_-* &quot;-&quot;??\ _€_-;_-@_-"/>
    <numFmt numFmtId="164" formatCode="0.0"/>
    <numFmt numFmtId="165" formatCode="_-* #,##0.00\ _D_M_-;\-* #,##0.00\ _D_M_-;_-* \-??\ _D_M_-;_-@_-"/>
    <numFmt numFmtId="166" formatCode="#,##0.0"/>
    <numFmt numFmtId="167" formatCode="_-* #,##0.00\ _D_M_-;\-* #,##0.00\ _D_M_-;_-* &quot;-&quot;??\ _D_M_-;_-@_-"/>
    <numFmt numFmtId="168" formatCode="#,##0\ \ "/>
    <numFmt numFmtId="169" formatCode="#,##0.0\ \ "/>
    <numFmt numFmtId="170" formatCode="_-* #,##0.00\ _€_-;\-* #,##0.00\ _€_-;_-* \-??\ _€_-;_-@_-"/>
    <numFmt numFmtId="171" formatCode="_-* #,##0\ _€_-;\-* #,##0\ _€_-;_-* &quot;-&quot;??\ _€_-;_-@_-"/>
    <numFmt numFmtId="172" formatCode="@\ *."/>
    <numFmt numFmtId="173" formatCode="0.0_)"/>
    <numFmt numFmtId="174" formatCode="\ @\ *."/>
    <numFmt numFmtId="175" formatCode="\+#\ ###\ ##0;\-\ #\ ###\ ##0;\-"/>
    <numFmt numFmtId="176" formatCode="* &quot;[&quot;#0&quot;]&quot;"/>
    <numFmt numFmtId="177" formatCode="*+\ #\ ###\ ###\ ##0.0;\-\ #\ ###\ ###\ ##0.0;* &quot;&quot;\-&quot;&quot;"/>
    <numFmt numFmtId="178" formatCode="\+\ #\ ###\ ###\ ##0.0;\-\ #\ ###\ ###\ ##0.0;* &quot;&quot;\-&quot;&quot;"/>
    <numFmt numFmtId="179" formatCode="* &quot;[&quot;#0\ \ &quot;]&quot;"/>
    <numFmt numFmtId="180" formatCode="##\ ###\ ##0"/>
    <numFmt numFmtId="181" formatCode="#\ ###\ ###"/>
    <numFmt numFmtId="182" formatCode="#\ ###\ ##0.0;\-\ #\ ###\ ##0.0;\-"/>
    <numFmt numFmtId="183" formatCode="#,##0,"/>
  </numFmts>
  <fonts count="70"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12"/>
      <color theme="1"/>
      <name val="Calibri"/>
      <family val="2"/>
      <scheme val="minor"/>
    </font>
    <font>
      <sz val="8.5"/>
      <color rgb="FF000000"/>
      <name val="Arial"/>
      <family val="2"/>
      <charset val="1"/>
    </font>
    <font>
      <sz val="10"/>
      <name val="Arial"/>
      <family val="2"/>
      <charset val="1"/>
    </font>
    <font>
      <sz val="8.5"/>
      <name val="Arial"/>
      <family val="2"/>
      <charset val="1"/>
    </font>
    <font>
      <sz val="9"/>
      <name val="Arial"/>
      <family val="2"/>
      <charset val="1"/>
    </font>
    <font>
      <b/>
      <sz val="9"/>
      <name val="Arial"/>
      <family val="2"/>
      <charset val="1"/>
    </font>
    <font>
      <sz val="9"/>
      <color rgb="FF000000"/>
      <name val="Arial"/>
      <family val="2"/>
      <charset val="1"/>
    </font>
    <font>
      <sz val="9"/>
      <color rgb="FFFF0000"/>
      <name val="Arial"/>
      <family val="2"/>
      <charset val="1"/>
    </font>
    <font>
      <vertAlign val="superscript"/>
      <sz val="9"/>
      <color rgb="FF000000"/>
      <name val="Arial"/>
      <family val="2"/>
      <charset val="1"/>
    </font>
    <font>
      <b/>
      <sz val="10"/>
      <color rgb="FF000000"/>
      <name val="Arial"/>
      <family val="2"/>
      <charset val="1"/>
    </font>
    <font>
      <vertAlign val="superscript"/>
      <sz val="9"/>
      <name val="Arial"/>
      <family val="2"/>
      <charset val="1"/>
    </font>
    <font>
      <sz val="8"/>
      <name val="Arial"/>
      <family val="2"/>
      <charset val="1"/>
    </font>
    <font>
      <b/>
      <sz val="7"/>
      <name val="Arial"/>
      <family val="2"/>
      <charset val="1"/>
    </font>
    <font>
      <sz val="10"/>
      <color rgb="FFFF0000"/>
      <name val="Arial"/>
      <family val="2"/>
    </font>
    <font>
      <sz val="8"/>
      <color rgb="FF000000"/>
      <name val="Arial"/>
      <family val="2"/>
      <charset val="1"/>
    </font>
    <font>
      <sz val="11"/>
      <color rgb="FF000000"/>
      <name val="Calibri"/>
      <family val="2"/>
      <charset val="1"/>
    </font>
    <font>
      <sz val="10"/>
      <name val="Arial"/>
      <family val="2"/>
    </font>
    <font>
      <b/>
      <sz val="10"/>
      <name val="Arial"/>
      <family val="2"/>
    </font>
    <font>
      <sz val="11"/>
      <color theme="1"/>
      <name val="Calibri"/>
      <family val="2"/>
      <scheme val="minor"/>
    </font>
    <font>
      <sz val="8.5"/>
      <name val="Arial"/>
      <family val="2"/>
    </font>
    <font>
      <sz val="8"/>
      <name val="Arial"/>
      <family val="2"/>
    </font>
    <font>
      <sz val="9"/>
      <name val="Arial"/>
      <family val="2"/>
    </font>
    <font>
      <sz val="11"/>
      <color theme="1"/>
      <name val="Arial"/>
      <family val="2"/>
    </font>
    <font>
      <sz val="7"/>
      <color theme="1"/>
      <name val="Arial"/>
      <family val="2"/>
    </font>
    <font>
      <sz val="9"/>
      <color theme="1"/>
      <name val="Arial"/>
      <family val="2"/>
    </font>
    <font>
      <sz val="10"/>
      <color rgb="FF000000"/>
      <name val="Arial"/>
      <family val="2"/>
    </font>
    <font>
      <b/>
      <sz val="10"/>
      <color theme="1"/>
      <name val="Arial"/>
      <family val="2"/>
    </font>
    <font>
      <sz val="10"/>
      <color indexed="64"/>
      <name val="Arial"/>
      <family val="2"/>
    </font>
    <font>
      <u/>
      <sz val="12"/>
      <color theme="10"/>
      <name val="Calibri"/>
      <family val="2"/>
      <scheme val="minor"/>
    </font>
    <font>
      <sz val="12"/>
      <color theme="1"/>
      <name val="Calibri"/>
      <family val="1"/>
      <scheme val="minor"/>
    </font>
    <font>
      <sz val="9"/>
      <color indexed="64"/>
      <name val="Arial"/>
      <family val="2"/>
    </font>
    <font>
      <sz val="11"/>
      <name val="Calibri"/>
      <family val="2"/>
    </font>
    <font>
      <sz val="9"/>
      <color theme="1"/>
      <name val="Arial"/>
      <family val="2"/>
      <charset val="1"/>
    </font>
    <font>
      <sz val="10"/>
      <color rgb="FF000000"/>
      <name val="Arial"/>
      <family val="2"/>
      <charset val="1"/>
    </font>
    <font>
      <sz val="8.5"/>
      <color theme="1"/>
      <name val="Arial"/>
      <family val="2"/>
    </font>
    <font>
      <sz val="7"/>
      <color theme="0"/>
      <name val="Arial"/>
      <family val="2"/>
    </font>
    <font>
      <u/>
      <sz val="11"/>
      <color theme="10"/>
      <name val="Calibri"/>
      <family val="2"/>
      <scheme val="minor"/>
    </font>
    <font>
      <u/>
      <sz val="8"/>
      <color theme="0"/>
      <name val="Calibri"/>
      <family val="2"/>
      <scheme val="minor"/>
    </font>
    <font>
      <u/>
      <sz val="8"/>
      <color theme="10"/>
      <name val="Calibri"/>
      <family val="2"/>
      <scheme val="minor"/>
    </font>
    <font>
      <sz val="8"/>
      <color rgb="FF000000"/>
      <name val="Arial"/>
      <family val="2"/>
    </font>
    <font>
      <sz val="8.5"/>
      <color indexed="64"/>
      <name val="Arial"/>
      <family val="2"/>
    </font>
    <font>
      <sz val="7"/>
      <name val="Arial"/>
      <family val="2"/>
      <charset val="1"/>
    </font>
    <font>
      <sz val="11"/>
      <name val="Calibri"/>
      <family val="2"/>
      <charset val="1"/>
    </font>
    <font>
      <u/>
      <sz val="10"/>
      <color theme="10"/>
      <name val="Arial"/>
      <family val="2"/>
    </font>
    <font>
      <sz val="10"/>
      <name val="Arial"/>
      <family val="2"/>
    </font>
    <font>
      <u/>
      <sz val="10"/>
      <color indexed="12"/>
      <name val="Arial"/>
      <family val="2"/>
    </font>
    <font>
      <sz val="6"/>
      <name val="Arial"/>
      <family val="2"/>
    </font>
    <font>
      <sz val="7.5"/>
      <name val="Arial"/>
      <family val="2"/>
    </font>
    <font>
      <u/>
      <sz val="11"/>
      <color theme="10"/>
      <name val="Arial"/>
      <family val="2"/>
    </font>
    <font>
      <sz val="11"/>
      <color indexed="8"/>
      <name val="Calibri"/>
      <family val="2"/>
    </font>
    <font>
      <sz val="11"/>
      <name val="Arial"/>
      <family val="2"/>
    </font>
    <font>
      <b/>
      <sz val="11"/>
      <name val="Arial"/>
      <family val="2"/>
    </font>
    <font>
      <sz val="7"/>
      <color rgb="FFFF0000"/>
      <name val="Arial"/>
      <family val="2"/>
    </font>
    <font>
      <sz val="8.5"/>
      <color rgb="FF000000"/>
      <name val="Arial"/>
      <family val="2"/>
    </font>
    <font>
      <sz val="10"/>
      <color theme="1"/>
      <name val="Arial"/>
      <family val="2"/>
    </font>
    <font>
      <sz val="10"/>
      <color indexed="8"/>
      <name val="Calibri"/>
      <family val="2"/>
    </font>
    <font>
      <b/>
      <sz val="10"/>
      <name val="Symbol"/>
      <family val="1"/>
    </font>
    <font>
      <u/>
      <sz val="10"/>
      <color rgb="FF0563C1"/>
      <name val="Arial"/>
      <family val="2"/>
    </font>
    <font>
      <sz val="10"/>
      <color rgb="FF0563C1"/>
      <name val="Arial"/>
      <family val="2"/>
    </font>
    <font>
      <b/>
      <sz val="8.5"/>
      <color theme="1"/>
      <name val="Arial"/>
      <family val="2"/>
    </font>
    <font>
      <b/>
      <sz val="8.5"/>
      <color theme="1"/>
      <name val="Wingdings"/>
      <charset val="2"/>
    </font>
    <font>
      <b/>
      <sz val="8.5"/>
      <name val="Arial"/>
      <family val="2"/>
    </font>
    <font>
      <b/>
      <sz val="8.5"/>
      <name val="Wingdings"/>
      <charset val="2"/>
    </font>
    <font>
      <sz val="7"/>
      <color rgb="FF0563C1"/>
      <name val="Arial"/>
      <family val="2"/>
    </font>
  </fonts>
  <fills count="20">
    <fill>
      <patternFill patternType="none"/>
    </fill>
    <fill>
      <patternFill patternType="gray125"/>
    </fill>
    <fill>
      <patternFill patternType="solid">
        <fgColor rgb="FFC6D9F1"/>
        <bgColor rgb="FFC5D9F1"/>
      </patternFill>
    </fill>
    <fill>
      <patternFill patternType="solid">
        <fgColor rgb="FFBFBFBF"/>
        <bgColor rgb="FFBDD7EE"/>
      </patternFill>
    </fill>
    <fill>
      <patternFill patternType="solid">
        <fgColor rgb="FFC5D9F1"/>
        <bgColor rgb="FFC6D9F1"/>
      </patternFill>
    </fill>
    <fill>
      <patternFill patternType="solid">
        <fgColor theme="0"/>
        <bgColor indexed="64"/>
      </patternFill>
    </fill>
    <fill>
      <patternFill patternType="solid">
        <fgColor rgb="FFD9D9D9"/>
        <bgColor indexed="64"/>
      </patternFill>
    </fill>
    <fill>
      <patternFill patternType="solid">
        <fgColor rgb="FFC6D9F1"/>
        <bgColor rgb="FFC6D9F1"/>
      </patternFill>
    </fill>
    <fill>
      <patternFill patternType="solid">
        <fgColor rgb="FFC5D9F1"/>
        <bgColor rgb="FFC5D9F1"/>
      </patternFill>
    </fill>
    <fill>
      <patternFill patternType="solid">
        <fgColor rgb="FFC0C0C0"/>
        <bgColor theme="8" tint="0.79998168889431442"/>
      </patternFill>
    </fill>
    <fill>
      <patternFill patternType="solid">
        <fgColor rgb="FFC5D9F1"/>
        <bgColor theme="9" tint="0.79998168889431442"/>
      </patternFill>
    </fill>
    <fill>
      <patternFill patternType="solid">
        <fgColor rgb="FFC5D9F1"/>
        <bgColor theme="8" tint="0.79998168889431442"/>
      </patternFill>
    </fill>
    <fill>
      <patternFill patternType="solid">
        <fgColor rgb="FFBFBFBF"/>
        <bgColor theme="8" tint="0.79998168889431442"/>
      </patternFill>
    </fill>
    <fill>
      <patternFill patternType="solid">
        <fgColor rgb="FFC5D9F1"/>
        <bgColor indexed="64"/>
      </patternFill>
    </fill>
    <fill>
      <patternFill patternType="solid">
        <fgColor rgb="FFBFBFBF"/>
        <bgColor indexed="64"/>
      </patternFill>
    </fill>
    <fill>
      <patternFill patternType="solid">
        <fgColor rgb="FFBFBFBF"/>
        <bgColor rgb="FFE3EEF4"/>
      </patternFill>
    </fill>
    <fill>
      <patternFill patternType="solid">
        <fgColor rgb="FFC0C0C0"/>
        <bgColor rgb="FFC5D9F1"/>
      </patternFill>
    </fill>
    <fill>
      <patternFill patternType="solid">
        <fgColor rgb="FFC0C0C0"/>
        <bgColor indexed="64"/>
      </patternFill>
    </fill>
    <fill>
      <patternFill patternType="solid">
        <fgColor indexed="9"/>
        <bgColor indexed="64"/>
      </patternFill>
    </fill>
    <fill>
      <patternFill patternType="solid">
        <fgColor rgb="FFEEECE1"/>
        <bgColor indexed="64"/>
      </patternFill>
    </fill>
  </fills>
  <borders count="22">
    <border>
      <left/>
      <right/>
      <top/>
      <bottom/>
      <diagonal/>
    </border>
    <border>
      <left style="thin">
        <color auto="1"/>
      </left>
      <right/>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bottom/>
      <diagonal/>
    </border>
    <border>
      <left style="thin">
        <color auto="1"/>
      </left>
      <right style="thin">
        <color auto="1"/>
      </right>
      <top/>
      <bottom/>
      <diagonal/>
    </border>
    <border>
      <left/>
      <right style="thin">
        <color auto="1"/>
      </right>
      <top/>
      <bottom/>
      <diagonal/>
    </border>
    <border>
      <left style="thin">
        <color auto="1"/>
      </left>
      <right/>
      <top style="thin">
        <color auto="1"/>
      </top>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right style="thin">
        <color auto="1"/>
      </right>
      <top style="thin">
        <color auto="1"/>
      </top>
      <bottom style="thin">
        <color auto="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auto="1"/>
      </top>
      <bottom/>
      <diagonal/>
    </border>
    <border>
      <left/>
      <right/>
      <top style="thin">
        <color auto="1"/>
      </top>
      <bottom style="thin">
        <color auto="1"/>
      </bottom>
      <diagonal/>
    </border>
    <border>
      <left/>
      <right/>
      <top/>
      <bottom style="thin">
        <color theme="0" tint="-0.249977111117893"/>
      </bottom>
      <diagonal/>
    </border>
    <border>
      <left style="thin">
        <color theme="0" tint="-0.249977111117893"/>
      </left>
      <right style="thin">
        <color indexed="64"/>
      </right>
      <top/>
      <bottom style="thin">
        <color indexed="64"/>
      </bottom>
      <diagonal/>
    </border>
    <border>
      <left style="thin">
        <color theme="0" tint="-0.249977111117893"/>
      </left>
      <right style="thin">
        <color indexed="64"/>
      </right>
      <top/>
      <bottom/>
      <diagonal/>
    </border>
    <border>
      <left style="thin">
        <color theme="0" tint="-0.249977111117893"/>
      </left>
      <right style="thin">
        <color indexed="64"/>
      </right>
      <top style="thin">
        <color auto="1"/>
      </top>
      <bottom/>
      <diagonal/>
    </border>
    <border>
      <left style="medium">
        <color indexed="64"/>
      </left>
      <right style="medium">
        <color indexed="64"/>
      </right>
      <top style="medium">
        <color indexed="64"/>
      </top>
      <bottom/>
      <diagonal/>
    </border>
  </borders>
  <cellStyleXfs count="100">
    <xf numFmtId="0" fontId="0" fillId="0" borderId="0"/>
    <xf numFmtId="0" fontId="8" fillId="0" borderId="0"/>
    <xf numFmtId="0" fontId="10" fillId="0" borderId="0"/>
    <xf numFmtId="165" fontId="8" fillId="0" borderId="0"/>
    <xf numFmtId="0" fontId="8" fillId="0" borderId="0"/>
    <xf numFmtId="0" fontId="8" fillId="0" borderId="0"/>
    <xf numFmtId="0" fontId="8" fillId="0" borderId="0"/>
    <xf numFmtId="9" fontId="21" fillId="0" borderId="0"/>
    <xf numFmtId="0" fontId="22" fillId="0" borderId="0"/>
    <xf numFmtId="0" fontId="24" fillId="0" borderId="0"/>
    <xf numFmtId="0" fontId="22" fillId="0" borderId="0"/>
    <xf numFmtId="167" fontId="22" fillId="0" borderId="0" applyFont="0" applyFill="0" applyBorder="0" applyAlignment="0" applyProtection="0"/>
    <xf numFmtId="167" fontId="22" fillId="0" borderId="0"/>
    <xf numFmtId="0" fontId="6" fillId="0" borderId="0"/>
    <xf numFmtId="0" fontId="24" fillId="0" borderId="0"/>
    <xf numFmtId="0" fontId="28" fillId="0" borderId="0"/>
    <xf numFmtId="0" fontId="22" fillId="0" borderId="0"/>
    <xf numFmtId="0" fontId="6" fillId="0" borderId="0"/>
    <xf numFmtId="0" fontId="22" fillId="0" borderId="0"/>
    <xf numFmtId="0" fontId="24" fillId="0" borderId="0"/>
    <xf numFmtId="0" fontId="24" fillId="0" borderId="0"/>
    <xf numFmtId="0" fontId="22" fillId="0" borderId="0"/>
    <xf numFmtId="0" fontId="31" fillId="0" borderId="0"/>
    <xf numFmtId="0" fontId="5" fillId="0" borderId="0"/>
    <xf numFmtId="0" fontId="5" fillId="0" borderId="0"/>
    <xf numFmtId="0" fontId="33" fillId="0" borderId="0"/>
    <xf numFmtId="0" fontId="34" fillId="0" borderId="0" applyNumberFormat="0" applyFill="0" applyBorder="0" applyAlignment="0" applyProtection="0"/>
    <xf numFmtId="0" fontId="5" fillId="0" borderId="0"/>
    <xf numFmtId="0" fontId="35" fillId="0" borderId="0"/>
    <xf numFmtId="0" fontId="24" fillId="0" borderId="0"/>
    <xf numFmtId="0" fontId="28" fillId="0" borderId="0"/>
    <xf numFmtId="0" fontId="5" fillId="0" borderId="0"/>
    <xf numFmtId="170" fontId="8" fillId="0" borderId="0"/>
    <xf numFmtId="0" fontId="39" fillId="0" borderId="0"/>
    <xf numFmtId="43" fontId="4" fillId="0" borderId="0" applyFont="0" applyFill="0" applyBorder="0" applyAlignment="0" applyProtection="0"/>
    <xf numFmtId="0" fontId="35" fillId="0" borderId="0"/>
    <xf numFmtId="0" fontId="42" fillId="0" borderId="0" applyNumberFormat="0" applyFill="0" applyBorder="0" applyAlignment="0" applyProtection="0"/>
    <xf numFmtId="0" fontId="4" fillId="0" borderId="0"/>
    <xf numFmtId="0" fontId="22" fillId="0" borderId="0"/>
    <xf numFmtId="0" fontId="5" fillId="0" borderId="0"/>
    <xf numFmtId="0" fontId="3" fillId="0" borderId="0"/>
    <xf numFmtId="0" fontId="3" fillId="0" borderId="0"/>
    <xf numFmtId="0" fontId="50" fillId="0" borderId="0"/>
    <xf numFmtId="0" fontId="51"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xf numFmtId="172" fontId="26" fillId="0" borderId="0"/>
    <xf numFmtId="49" fontId="26" fillId="0" borderId="0"/>
    <xf numFmtId="173" fontId="22" fillId="0" borderId="0">
      <alignment horizontal="center"/>
    </xf>
    <xf numFmtId="174" fontId="26" fillId="0" borderId="0"/>
    <xf numFmtId="175" fontId="22" fillId="0" borderId="0"/>
    <xf numFmtId="176" fontId="22" fillId="0" borderId="0"/>
    <xf numFmtId="177" fontId="22" fillId="0" borderId="0"/>
    <xf numFmtId="178" fontId="22" fillId="0" borderId="0">
      <alignment horizontal="center"/>
    </xf>
    <xf numFmtId="179" fontId="22" fillId="0" borderId="0">
      <alignment horizontal="center"/>
    </xf>
    <xf numFmtId="180" fontId="22" fillId="0" borderId="0">
      <alignment horizontal="center"/>
    </xf>
    <xf numFmtId="181" fontId="22" fillId="0" borderId="0">
      <alignment horizontal="center"/>
    </xf>
    <xf numFmtId="182" fontId="22" fillId="0" borderId="0">
      <alignment horizontal="center"/>
    </xf>
    <xf numFmtId="44" fontId="22" fillId="0" borderId="0" applyFont="0" applyFill="0" applyBorder="0" applyAlignment="0" applyProtection="0"/>
    <xf numFmtId="0" fontId="51" fillId="0" borderId="0" applyNumberFormat="0" applyFill="0" applyBorder="0" applyAlignment="0" applyProtection="0">
      <alignment vertical="top"/>
      <protection locked="0"/>
    </xf>
    <xf numFmtId="0" fontId="52" fillId="0" borderId="21" applyFont="0" applyBorder="0" applyAlignment="0"/>
    <xf numFmtId="1" fontId="23" fillId="18" borderId="16">
      <alignment horizontal="right"/>
    </xf>
    <xf numFmtId="9" fontId="22" fillId="0" borderId="0" applyFont="0" applyFill="0" applyBorder="0" applyAlignment="0" applyProtection="0"/>
    <xf numFmtId="166" fontId="53" fillId="0" borderId="0">
      <alignment horizontal="center" vertical="center"/>
    </xf>
    <xf numFmtId="0" fontId="51" fillId="0" borderId="0" applyNumberFormat="0" applyFill="0" applyBorder="0" applyAlignment="0" applyProtection="0">
      <alignment vertical="top"/>
      <protection locked="0"/>
    </xf>
    <xf numFmtId="0" fontId="28" fillId="0" borderId="0"/>
    <xf numFmtId="0" fontId="26" fillId="0" borderId="0"/>
    <xf numFmtId="0" fontId="30" fillId="0" borderId="0"/>
    <xf numFmtId="0" fontId="54"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xf numFmtId="0" fontId="22" fillId="0" borderId="0"/>
    <xf numFmtId="0" fontId="22" fillId="0" borderId="0"/>
    <xf numFmtId="0" fontId="28" fillId="0" borderId="0"/>
    <xf numFmtId="0" fontId="28" fillId="0" borderId="0"/>
    <xf numFmtId="0" fontId="28" fillId="0" borderId="0"/>
    <xf numFmtId="0" fontId="22" fillId="0" borderId="0"/>
    <xf numFmtId="0" fontId="28" fillId="0" borderId="0"/>
    <xf numFmtId="0" fontId="54" fillId="0" borderId="0" applyNumberFormat="0" applyFill="0" applyBorder="0" applyAlignment="0" applyProtection="0"/>
    <xf numFmtId="0" fontId="28" fillId="0" borderId="0"/>
    <xf numFmtId="0" fontId="28" fillId="0" borderId="0"/>
    <xf numFmtId="0" fontId="28" fillId="0" borderId="0"/>
    <xf numFmtId="0" fontId="28" fillId="0" borderId="0"/>
    <xf numFmtId="0" fontId="51" fillId="0" borderId="0" applyNumberFormat="0" applyFill="0" applyBorder="0" applyAlignment="0" applyProtection="0">
      <alignment vertical="top"/>
      <protection locked="0"/>
    </xf>
    <xf numFmtId="0" fontId="28" fillId="0" borderId="0"/>
    <xf numFmtId="0" fontId="28" fillId="0" borderId="0"/>
    <xf numFmtId="0" fontId="54" fillId="0" borderId="0" applyNumberFormat="0" applyFill="0" applyBorder="0" applyAlignment="0" applyProtection="0">
      <alignment vertical="top"/>
      <protection locked="0"/>
    </xf>
    <xf numFmtId="0" fontId="22" fillId="0" borderId="0"/>
    <xf numFmtId="0" fontId="49" fillId="0" borderId="0" applyNumberFormat="0" applyFill="0" applyBorder="0" applyAlignment="0" applyProtection="0">
      <alignment vertical="top"/>
      <protection locked="0"/>
    </xf>
    <xf numFmtId="0" fontId="28" fillId="0" borderId="0"/>
    <xf numFmtId="0" fontId="54" fillId="0" borderId="0" applyNumberForma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49" fillId="0" borderId="0" applyNumberFormat="0" applyFill="0" applyBorder="0" applyAlignment="0" applyProtection="0"/>
    <xf numFmtId="0" fontId="55" fillId="0" borderId="0"/>
    <xf numFmtId="0" fontId="51" fillId="0" borderId="0" applyNumberFormat="0" applyFill="0" applyBorder="0" applyAlignment="0" applyProtection="0"/>
    <xf numFmtId="0" fontId="2" fillId="0" borderId="0"/>
    <xf numFmtId="0" fontId="1" fillId="0" borderId="0"/>
  </cellStyleXfs>
  <cellXfs count="433">
    <xf numFmtId="0" fontId="0" fillId="0" borderId="0" xfId="0"/>
    <xf numFmtId="0" fontId="10" fillId="2" borderId="6" xfId="1" applyFont="1" applyFill="1" applyBorder="1" applyAlignment="1">
      <alignment horizontal="left"/>
    </xf>
    <xf numFmtId="0" fontId="10" fillId="4" borderId="11" xfId="1" applyFont="1" applyFill="1" applyBorder="1" applyAlignment="1">
      <alignment horizontal="center" vertical="center" wrapText="1"/>
    </xf>
    <xf numFmtId="0" fontId="10" fillId="4" borderId="10" xfId="1" applyFont="1" applyFill="1" applyBorder="1" applyAlignment="1">
      <alignment horizontal="center" vertical="center" wrapText="1"/>
    </xf>
    <xf numFmtId="0" fontId="10" fillId="3" borderId="11" xfId="1" applyFont="1" applyFill="1" applyBorder="1" applyAlignment="1">
      <alignment horizontal="center"/>
    </xf>
    <xf numFmtId="0" fontId="10" fillId="3" borderId="10" xfId="1" applyFont="1" applyFill="1" applyBorder="1" applyAlignment="1">
      <alignment horizontal="center"/>
    </xf>
    <xf numFmtId="0" fontId="31" fillId="0" borderId="0" xfId="22"/>
    <xf numFmtId="0" fontId="32" fillId="5" borderId="0" xfId="25" applyFont="1" applyFill="1" applyAlignment="1">
      <alignment horizontal="left" vertical="top" wrapText="1"/>
    </xf>
    <xf numFmtId="0" fontId="33" fillId="5" borderId="0" xfId="25" applyFill="1"/>
    <xf numFmtId="0" fontId="10" fillId="5" borderId="6" xfId="1" applyFont="1" applyFill="1" applyBorder="1" applyAlignment="1">
      <alignment horizontal="left"/>
    </xf>
    <xf numFmtId="0" fontId="10" fillId="5" borderId="9" xfId="1" applyFont="1" applyFill="1" applyBorder="1" applyAlignment="1">
      <alignment horizontal="left"/>
    </xf>
    <xf numFmtId="0" fontId="33" fillId="5" borderId="0" xfId="25" applyFill="1" applyBorder="1"/>
    <xf numFmtId="0" fontId="36" fillId="11" borderId="11" xfId="25" applyFont="1" applyFill="1" applyBorder="1" applyAlignment="1">
      <alignment horizontal="center" vertical="center" wrapText="1"/>
    </xf>
    <xf numFmtId="0" fontId="36" fillId="11" borderId="10" xfId="25" applyFont="1" applyFill="1" applyBorder="1" applyAlignment="1">
      <alignment horizontal="center" vertical="center" wrapText="1"/>
    </xf>
    <xf numFmtId="0" fontId="10" fillId="2" borderId="11" xfId="1" applyFont="1" applyFill="1" applyBorder="1" applyAlignment="1">
      <alignment horizontal="center" vertical="center" wrapText="1"/>
    </xf>
    <xf numFmtId="0" fontId="10" fillId="2" borderId="10" xfId="1" applyFont="1" applyFill="1" applyBorder="1" applyAlignment="1">
      <alignment horizontal="center" vertical="center" wrapText="1"/>
    </xf>
    <xf numFmtId="0" fontId="29" fillId="5" borderId="0" xfId="27" applyFont="1" applyFill="1"/>
    <xf numFmtId="0" fontId="29" fillId="5" borderId="0" xfId="27" applyFont="1" applyFill="1" applyBorder="1"/>
    <xf numFmtId="0" fontId="29" fillId="5" borderId="0" xfId="16" applyFont="1" applyFill="1"/>
    <xf numFmtId="0" fontId="29" fillId="5" borderId="0" xfId="27" applyFont="1" applyFill="1" applyAlignment="1">
      <alignment vertical="top"/>
    </xf>
    <xf numFmtId="171" fontId="36" fillId="10" borderId="2" xfId="34" applyNumberFormat="1" applyFont="1" applyFill="1" applyBorder="1" applyAlignment="1">
      <alignment horizontal="right" vertical="center" wrapText="1" indent="1"/>
    </xf>
    <xf numFmtId="0" fontId="30" fillId="10" borderId="3" xfId="35" applyFont="1" applyFill="1" applyBorder="1" applyAlignment="1">
      <alignment horizontal="left" vertical="center"/>
    </xf>
    <xf numFmtId="171" fontId="36" fillId="10" borderId="5" xfId="34" applyNumberFormat="1" applyFont="1" applyFill="1" applyBorder="1" applyAlignment="1">
      <alignment horizontal="right" vertical="center" wrapText="1" indent="1"/>
    </xf>
    <xf numFmtId="0" fontId="30" fillId="10" borderId="6" xfId="35" applyFont="1" applyFill="1" applyBorder="1" applyAlignment="1">
      <alignment horizontal="left" vertical="center"/>
    </xf>
    <xf numFmtId="0" fontId="41" fillId="5" borderId="0" xfId="27" applyFont="1" applyFill="1" applyBorder="1"/>
    <xf numFmtId="0" fontId="30" fillId="11" borderId="10" xfId="16" applyFont="1" applyFill="1" applyBorder="1" applyAlignment="1">
      <alignment horizontal="center" vertical="center" wrapText="1"/>
    </xf>
    <xf numFmtId="0" fontId="30" fillId="11" borderId="11" xfId="16" applyFont="1" applyFill="1" applyBorder="1" applyAlignment="1">
      <alignment horizontal="center" vertical="center" wrapText="1"/>
    </xf>
    <xf numFmtId="0" fontId="32" fillId="5" borderId="0" xfId="27" applyFont="1" applyFill="1" applyAlignment="1">
      <alignment horizontal="left" vertical="top" wrapText="1"/>
    </xf>
    <xf numFmtId="0" fontId="43" fillId="5" borderId="0" xfId="36" applyFont="1" applyFill="1" applyAlignment="1">
      <alignment vertical="center" wrapText="1"/>
    </xf>
    <xf numFmtId="164" fontId="30" fillId="5" borderId="1" xfId="37" applyNumberFormat="1" applyFont="1" applyFill="1" applyBorder="1" applyAlignment="1">
      <alignment horizontal="right" vertical="center" indent="1"/>
    </xf>
    <xf numFmtId="164" fontId="30" fillId="5" borderId="2" xfId="37" applyNumberFormat="1" applyFont="1" applyFill="1" applyBorder="1" applyAlignment="1">
      <alignment horizontal="right" vertical="center" indent="1"/>
    </xf>
    <xf numFmtId="164" fontId="30" fillId="13" borderId="4" xfId="37" applyNumberFormat="1" applyFont="1" applyFill="1" applyBorder="1" applyAlignment="1">
      <alignment horizontal="right" vertical="center" indent="1"/>
    </xf>
    <xf numFmtId="164" fontId="30" fillId="13" borderId="5" xfId="37" applyNumberFormat="1" applyFont="1" applyFill="1" applyBorder="1" applyAlignment="1">
      <alignment horizontal="right" vertical="center" indent="1"/>
    </xf>
    <xf numFmtId="164" fontId="30" fillId="10" borderId="5" xfId="37" applyNumberFormat="1" applyFont="1" applyFill="1" applyBorder="1" applyAlignment="1">
      <alignment horizontal="right" vertical="center" indent="1"/>
    </xf>
    <xf numFmtId="164" fontId="30" fillId="5" borderId="4" xfId="37" applyNumberFormat="1" applyFont="1" applyFill="1" applyBorder="1" applyAlignment="1">
      <alignment horizontal="right" vertical="center" indent="1"/>
    </xf>
    <xf numFmtId="164" fontId="30" fillId="5" borderId="5" xfId="37" applyNumberFormat="1" applyFont="1" applyFill="1" applyBorder="1" applyAlignment="1">
      <alignment horizontal="right" vertical="center" indent="1"/>
    </xf>
    <xf numFmtId="0" fontId="30" fillId="13" borderId="10" xfId="37" applyFont="1" applyFill="1" applyBorder="1" applyAlignment="1">
      <alignment horizontal="center" vertical="center" wrapText="1"/>
    </xf>
    <xf numFmtId="0" fontId="44" fillId="0" borderId="0" xfId="36" applyFont="1" applyFill="1" applyAlignment="1">
      <alignment vertical="center" wrapText="1"/>
    </xf>
    <xf numFmtId="0" fontId="29" fillId="5" borderId="0" xfId="27" applyFont="1" applyFill="1" applyAlignment="1">
      <alignment horizontal="left"/>
    </xf>
    <xf numFmtId="0" fontId="29" fillId="5" borderId="0" xfId="27" applyFont="1" applyFill="1" applyBorder="1" applyAlignment="1">
      <alignment vertical="top" wrapText="1"/>
    </xf>
    <xf numFmtId="3" fontId="27" fillId="10" borderId="0" xfId="34" applyNumberFormat="1" applyFont="1" applyFill="1" applyBorder="1" applyAlignment="1">
      <alignment horizontal="right" vertical="center" indent="1"/>
    </xf>
    <xf numFmtId="3" fontId="27" fillId="10" borderId="5" xfId="34" applyNumberFormat="1" applyFont="1" applyFill="1" applyBorder="1" applyAlignment="1">
      <alignment horizontal="right" vertical="center" indent="1"/>
    </xf>
    <xf numFmtId="3" fontId="27" fillId="10" borderId="6" xfId="34" applyNumberFormat="1" applyFont="1" applyFill="1" applyBorder="1" applyAlignment="1">
      <alignment horizontal="right" vertical="center" indent="1"/>
    </xf>
    <xf numFmtId="0" fontId="30" fillId="11" borderId="13" xfId="37" applyFont="1" applyFill="1" applyBorder="1" applyAlignment="1">
      <alignment horizontal="center" vertical="center" wrapText="1"/>
    </xf>
    <xf numFmtId="0" fontId="27" fillId="11" borderId="10" xfId="37" applyFont="1" applyFill="1" applyBorder="1" applyAlignment="1">
      <alignment horizontal="center" vertical="center" wrapText="1"/>
    </xf>
    <xf numFmtId="0" fontId="27" fillId="11" borderId="11" xfId="37" applyFont="1" applyFill="1" applyBorder="1" applyAlignment="1">
      <alignment horizontal="center" vertical="center" wrapText="1"/>
    </xf>
    <xf numFmtId="0" fontId="30" fillId="5" borderId="9" xfId="37" applyFont="1" applyFill="1" applyBorder="1" applyAlignment="1">
      <alignment horizontal="left" vertical="center"/>
    </xf>
    <xf numFmtId="3" fontId="27" fillId="5" borderId="5" xfId="34" applyNumberFormat="1" applyFont="1" applyFill="1" applyBorder="1" applyAlignment="1">
      <alignment horizontal="right" vertical="center" indent="1"/>
    </xf>
    <xf numFmtId="3" fontId="27" fillId="5" borderId="8" xfId="34" applyNumberFormat="1" applyFont="1" applyFill="1" applyBorder="1" applyAlignment="1">
      <alignment horizontal="right" vertical="center" indent="1"/>
    </xf>
    <xf numFmtId="3" fontId="27" fillId="5" borderId="9" xfId="34" applyNumberFormat="1" applyFont="1" applyFill="1" applyBorder="1" applyAlignment="1">
      <alignment horizontal="right" vertical="center" indent="1"/>
    </xf>
    <xf numFmtId="3" fontId="27" fillId="5" borderId="0" xfId="34" applyNumberFormat="1" applyFont="1" applyFill="1" applyBorder="1" applyAlignment="1">
      <alignment horizontal="right" vertical="center" indent="1"/>
    </xf>
    <xf numFmtId="0" fontId="30" fillId="5" borderId="6" xfId="37" applyFont="1" applyFill="1" applyBorder="1" applyAlignment="1">
      <alignment horizontal="left" vertical="center"/>
    </xf>
    <xf numFmtId="3" fontId="27" fillId="5" borderId="6" xfId="34" applyNumberFormat="1" applyFont="1" applyFill="1" applyBorder="1" applyAlignment="1">
      <alignment horizontal="right" vertical="center" indent="1"/>
    </xf>
    <xf numFmtId="0" fontId="30" fillId="11" borderId="11" xfId="37" applyFont="1" applyFill="1" applyBorder="1" applyAlignment="1">
      <alignment horizontal="center" vertical="center" wrapText="1"/>
    </xf>
    <xf numFmtId="0" fontId="30" fillId="11" borderId="10" xfId="37" applyFont="1" applyFill="1" applyBorder="1" applyAlignment="1">
      <alignment horizontal="center" vertical="center" wrapText="1"/>
    </xf>
    <xf numFmtId="0" fontId="10" fillId="2" borderId="11" xfId="1" applyFont="1" applyFill="1" applyBorder="1" applyAlignment="1">
      <alignment horizontal="center" vertical="center" wrapText="1"/>
    </xf>
    <xf numFmtId="0" fontId="10" fillId="2" borderId="10" xfId="1" applyFont="1" applyFill="1" applyBorder="1" applyAlignment="1">
      <alignment horizontal="center" vertical="center" wrapText="1"/>
    </xf>
    <xf numFmtId="0" fontId="30" fillId="5" borderId="6" xfId="35" applyFont="1" applyFill="1" applyBorder="1" applyAlignment="1">
      <alignment horizontal="left" vertical="center"/>
    </xf>
    <xf numFmtId="171" fontId="36" fillId="5" borderId="5" xfId="34" applyNumberFormat="1" applyFont="1" applyFill="1" applyBorder="1" applyAlignment="1">
      <alignment horizontal="right" vertical="center" wrapText="1" indent="1"/>
    </xf>
    <xf numFmtId="0" fontId="46" fillId="5" borderId="0" xfId="25" applyFont="1" applyFill="1"/>
    <xf numFmtId="0" fontId="30" fillId="5" borderId="6" xfId="40" applyFont="1" applyFill="1" applyBorder="1" applyAlignment="1">
      <alignment horizontal="left" vertical="center" wrapText="1"/>
    </xf>
    <xf numFmtId="0" fontId="27" fillId="13" borderId="11" xfId="13" applyFont="1" applyFill="1" applyBorder="1" applyAlignment="1">
      <alignment horizontal="center" vertical="center"/>
    </xf>
    <xf numFmtId="0" fontId="27" fillId="13" borderId="10" xfId="13" applyFont="1" applyFill="1" applyBorder="1" applyAlignment="1">
      <alignment horizontal="center" vertical="center"/>
    </xf>
    <xf numFmtId="0" fontId="27" fillId="17" borderId="10" xfId="13" applyFont="1" applyFill="1" applyBorder="1" applyAlignment="1">
      <alignment horizontal="center" vertical="center"/>
    </xf>
    <xf numFmtId="0" fontId="10" fillId="5" borderId="3" xfId="1" applyFont="1" applyFill="1" applyBorder="1" applyAlignment="1">
      <alignment horizontal="left"/>
    </xf>
    <xf numFmtId="0" fontId="10" fillId="5" borderId="3" xfId="1" applyFont="1" applyFill="1" applyBorder="1" applyAlignment="1">
      <alignment horizontal="left" vertical="center" wrapText="1"/>
    </xf>
    <xf numFmtId="164" fontId="10" fillId="5" borderId="12" xfId="5" applyNumberFormat="1" applyFont="1" applyFill="1" applyBorder="1" applyAlignment="1">
      <alignment horizontal="right" vertical="center" indent="1"/>
    </xf>
    <xf numFmtId="0" fontId="10" fillId="5" borderId="2" xfId="1" applyFont="1" applyFill="1" applyBorder="1" applyAlignment="1">
      <alignment horizontal="left" vertical="center" wrapText="1"/>
    </xf>
    <xf numFmtId="0" fontId="48" fillId="5" borderId="2" xfId="0" applyFont="1" applyFill="1" applyBorder="1" applyAlignment="1">
      <alignment vertical="center" wrapText="1"/>
    </xf>
    <xf numFmtId="0" fontId="27" fillId="13" borderId="13" xfId="13" applyFont="1" applyFill="1" applyBorder="1" applyAlignment="1">
      <alignment horizontal="center" vertical="center"/>
    </xf>
    <xf numFmtId="0" fontId="27" fillId="17" borderId="11" xfId="13" applyFont="1" applyFill="1" applyBorder="1" applyAlignment="1">
      <alignment horizontal="center" vertical="center"/>
    </xf>
    <xf numFmtId="0" fontId="27" fillId="13" borderId="18" xfId="39" applyFont="1" applyFill="1" applyBorder="1" applyAlignment="1">
      <alignment horizontal="left" vertical="center" wrapText="1"/>
    </xf>
    <xf numFmtId="0" fontId="27" fillId="5" borderId="19" xfId="39" applyFont="1" applyFill="1" applyBorder="1" applyAlignment="1">
      <alignment horizontal="left" vertical="center" wrapText="1"/>
    </xf>
    <xf numFmtId="0" fontId="27" fillId="13" borderId="19" xfId="39" applyFont="1" applyFill="1" applyBorder="1" applyAlignment="1">
      <alignment horizontal="left" vertical="center" wrapText="1"/>
    </xf>
    <xf numFmtId="0" fontId="27" fillId="13" borderId="6" xfId="39" applyFont="1" applyFill="1" applyBorder="1" applyAlignment="1">
      <alignment horizontal="left" vertical="center" wrapText="1"/>
    </xf>
    <xf numFmtId="0" fontId="27" fillId="5" borderId="20" xfId="39" applyFont="1" applyFill="1" applyBorder="1" applyAlignment="1">
      <alignment horizontal="left" vertical="center" wrapText="1"/>
    </xf>
    <xf numFmtId="3" fontId="27" fillId="5" borderId="8" xfId="39" applyNumberFormat="1" applyFont="1" applyFill="1" applyBorder="1" applyAlignment="1">
      <alignment horizontal="right" vertical="center" indent="1"/>
    </xf>
    <xf numFmtId="3" fontId="27" fillId="13" borderId="5" xfId="39" applyNumberFormat="1" applyFont="1" applyFill="1" applyBorder="1" applyAlignment="1">
      <alignment horizontal="right" vertical="center" indent="1"/>
    </xf>
    <xf numFmtId="3" fontId="27" fillId="5" borderId="5" xfId="39" applyNumberFormat="1" applyFont="1" applyFill="1" applyBorder="1" applyAlignment="1">
      <alignment horizontal="right" vertical="center" indent="1"/>
    </xf>
    <xf numFmtId="3" fontId="27" fillId="13" borderId="2" xfId="39" applyNumberFormat="1" applyFont="1" applyFill="1" applyBorder="1" applyAlignment="1">
      <alignment horizontal="right" vertical="center" indent="1"/>
    </xf>
    <xf numFmtId="0" fontId="46" fillId="5" borderId="0" xfId="25" applyFont="1" applyFill="1" applyAlignment="1">
      <alignment wrapText="1"/>
    </xf>
    <xf numFmtId="0" fontId="0" fillId="5" borderId="0" xfId="0" applyFill="1" applyBorder="1"/>
    <xf numFmtId="0" fontId="57" fillId="5" borderId="0" xfId="97" applyFont="1" applyFill="1" applyBorder="1"/>
    <xf numFmtId="0" fontId="56" fillId="5" borderId="0" xfId="96" applyFont="1" applyFill="1" applyBorder="1"/>
    <xf numFmtId="0" fontId="22" fillId="5" borderId="0" xfId="96" applyFont="1" applyFill="1" applyBorder="1" applyAlignment="1">
      <alignment horizontal="left" wrapText="1"/>
    </xf>
    <xf numFmtId="0" fontId="58" fillId="5" borderId="0" xfId="27" applyFont="1" applyFill="1" applyAlignment="1">
      <alignment horizontal="left"/>
    </xf>
    <xf numFmtId="0" fontId="0" fillId="5" borderId="0" xfId="0" applyFill="1"/>
    <xf numFmtId="3" fontId="0" fillId="5" borderId="0" xfId="0" applyNumberFormat="1" applyFill="1"/>
    <xf numFmtId="3" fontId="12" fillId="5" borderId="0" xfId="0" applyNumberFormat="1" applyFont="1" applyFill="1"/>
    <xf numFmtId="3" fontId="11" fillId="5" borderId="0" xfId="2" applyNumberFormat="1" applyFont="1" applyFill="1" applyAlignment="1">
      <alignment horizontal="right"/>
    </xf>
    <xf numFmtId="0" fontId="9" fillId="5" borderId="0" xfId="1" applyFont="1" applyFill="1" applyAlignment="1">
      <alignment vertical="top" wrapText="1"/>
    </xf>
    <xf numFmtId="0" fontId="7" fillId="5" borderId="0" xfId="0" applyFont="1" applyFill="1" applyAlignment="1">
      <alignment vertical="top"/>
    </xf>
    <xf numFmtId="0" fontId="17" fillId="5" borderId="0" xfId="6" applyFont="1" applyFill="1" applyAlignment="1">
      <alignment horizontal="left" vertical="top" wrapText="1"/>
    </xf>
    <xf numFmtId="0" fontId="20" fillId="5" borderId="0" xfId="0" applyFont="1" applyFill="1"/>
    <xf numFmtId="0" fontId="17" fillId="5" borderId="0" xfId="6" applyFont="1" applyFill="1" applyAlignment="1">
      <alignment vertical="center"/>
    </xf>
    <xf numFmtId="164" fontId="0" fillId="5" borderId="0" xfId="0" applyNumberFormat="1" applyFill="1"/>
    <xf numFmtId="1" fontId="0" fillId="5" borderId="0" xfId="0" applyNumberFormat="1" applyFill="1"/>
    <xf numFmtId="9" fontId="21" fillId="5" borderId="0" xfId="7" applyFill="1"/>
    <xf numFmtId="0" fontId="10" fillId="5" borderId="0" xfId="6" applyFont="1" applyFill="1" applyAlignment="1">
      <alignment vertical="center"/>
    </xf>
    <xf numFmtId="164" fontId="10" fillId="5" borderId="0" xfId="6" applyNumberFormat="1" applyFont="1" applyFill="1" applyAlignment="1">
      <alignment horizontal="right" vertical="center"/>
    </xf>
    <xf numFmtId="0" fontId="10" fillId="3" borderId="11" xfId="1" applyFont="1" applyFill="1" applyBorder="1" applyAlignment="1">
      <alignment horizontal="center" vertical="center"/>
    </xf>
    <xf numFmtId="0" fontId="10" fillId="3" borderId="10" xfId="1" applyFont="1" applyFill="1" applyBorder="1" applyAlignment="1">
      <alignment horizontal="center" vertical="center"/>
    </xf>
    <xf numFmtId="0" fontId="13" fillId="5" borderId="0" xfId="1" applyFont="1" applyFill="1" applyBorder="1" applyAlignment="1">
      <alignment horizontal="center" vertical="center" wrapText="1"/>
    </xf>
    <xf numFmtId="0" fontId="19" fillId="5" borderId="0" xfId="0" applyFont="1" applyFill="1"/>
    <xf numFmtId="0" fontId="17" fillId="5" borderId="0" xfId="4" applyFont="1" applyFill="1" applyAlignment="1">
      <alignment horizontal="left" vertical="top" wrapText="1"/>
    </xf>
    <xf numFmtId="0" fontId="18" fillId="5" borderId="0" xfId="4" applyFont="1" applyFill="1" applyAlignment="1">
      <alignment horizontal="left" vertical="top" wrapText="1"/>
    </xf>
    <xf numFmtId="0" fontId="10" fillId="5" borderId="0" xfId="1" applyFont="1" applyFill="1" applyBorder="1" applyAlignment="1">
      <alignment horizontal="left"/>
    </xf>
    <xf numFmtId="0" fontId="23" fillId="5" borderId="0" xfId="0" applyFont="1" applyFill="1" applyAlignment="1"/>
    <xf numFmtId="3" fontId="27" fillId="5" borderId="14" xfId="13" applyNumberFormat="1" applyFont="1" applyFill="1" applyBorder="1" applyAlignment="1">
      <alignment horizontal="center" vertical="center"/>
    </xf>
    <xf numFmtId="166" fontId="27" fillId="5" borderId="14" xfId="13" applyNumberFormat="1" applyFont="1" applyFill="1" applyBorder="1" applyAlignment="1">
      <alignment horizontal="center" vertical="center"/>
    </xf>
    <xf numFmtId="0" fontId="25" fillId="5" borderId="0" xfId="0" applyFont="1" applyFill="1" applyAlignment="1">
      <alignment wrapText="1"/>
    </xf>
    <xf numFmtId="0" fontId="31" fillId="5" borderId="0" xfId="22" applyFill="1"/>
    <xf numFmtId="0" fontId="5" fillId="5" borderId="0" xfId="24" applyFill="1"/>
    <xf numFmtId="168" fontId="5" fillId="5" borderId="0" xfId="24" applyNumberFormat="1" applyFill="1"/>
    <xf numFmtId="0" fontId="45" fillId="5" borderId="0" xfId="0" applyFont="1" applyFill="1" applyAlignment="1">
      <alignment vertical="center" wrapText="1"/>
    </xf>
    <xf numFmtId="0" fontId="45" fillId="5" borderId="0" xfId="0" applyFont="1" applyFill="1" applyAlignment="1">
      <alignment horizontal="center" vertical="center"/>
    </xf>
    <xf numFmtId="0" fontId="0" fillId="5" borderId="0" xfId="0" applyFill="1" applyBorder="1" applyAlignment="1"/>
    <xf numFmtId="0" fontId="29" fillId="5" borderId="0" xfId="37" applyFont="1" applyFill="1"/>
    <xf numFmtId="0" fontId="32" fillId="5" borderId="0" xfId="37" applyFont="1" applyFill="1" applyAlignment="1">
      <alignment horizontal="left" vertical="top" wrapText="1"/>
    </xf>
    <xf numFmtId="0" fontId="29" fillId="5" borderId="0" xfId="37" applyFont="1" applyFill="1" applyAlignment="1">
      <alignment vertical="top"/>
    </xf>
    <xf numFmtId="0" fontId="29" fillId="5" borderId="0" xfId="37" applyFont="1" applyFill="1" applyBorder="1"/>
    <xf numFmtId="169" fontId="26" fillId="5" borderId="0" xfId="38" applyNumberFormat="1" applyFont="1" applyFill="1" applyBorder="1" applyAlignment="1">
      <alignment vertical="center"/>
    </xf>
    <xf numFmtId="0" fontId="58" fillId="5" borderId="0" xfId="37" applyFont="1" applyFill="1"/>
    <xf numFmtId="0" fontId="36" fillId="5" borderId="6" xfId="25" applyFont="1" applyFill="1" applyBorder="1" applyAlignment="1">
      <alignment horizontal="left" vertical="center"/>
    </xf>
    <xf numFmtId="0" fontId="36" fillId="10" borderId="6" xfId="25" applyFont="1" applyFill="1" applyBorder="1" applyAlignment="1">
      <alignment horizontal="left" vertical="center"/>
    </xf>
    <xf numFmtId="0" fontId="36" fillId="5" borderId="3" xfId="25" applyFont="1" applyFill="1" applyBorder="1" applyAlignment="1">
      <alignment horizontal="left" vertical="center"/>
    </xf>
    <xf numFmtId="0" fontId="5" fillId="5" borderId="0" xfId="24" applyFill="1" applyBorder="1"/>
    <xf numFmtId="168" fontId="5" fillId="5" borderId="0" xfId="24" applyNumberFormat="1" applyFill="1" applyBorder="1"/>
    <xf numFmtId="0" fontId="10" fillId="3" borderId="8" xfId="1" applyFont="1" applyFill="1" applyBorder="1" applyAlignment="1">
      <alignment horizontal="center" vertical="center" wrapText="1"/>
    </xf>
    <xf numFmtId="0" fontId="30" fillId="11" borderId="11" xfId="37" applyFont="1" applyFill="1" applyBorder="1" applyAlignment="1">
      <alignment horizontal="center" vertical="center" wrapText="1"/>
    </xf>
    <xf numFmtId="0" fontId="27" fillId="13" borderId="11" xfId="13" applyFont="1" applyFill="1" applyBorder="1" applyAlignment="1">
      <alignment horizontal="center" vertical="center" wrapText="1"/>
    </xf>
    <xf numFmtId="0" fontId="56" fillId="5" borderId="0" xfId="97" applyFont="1" applyFill="1" applyBorder="1"/>
    <xf numFmtId="0" fontId="0" fillId="5" borderId="0" xfId="0" applyFont="1" applyFill="1" applyBorder="1"/>
    <xf numFmtId="0" fontId="22" fillId="5" borderId="0" xfId="96" applyFont="1" applyFill="1" applyBorder="1" applyAlignment="1">
      <alignment horizontal="left"/>
    </xf>
    <xf numFmtId="0" fontId="61" fillId="5" borderId="0" xfId="96" applyFont="1" applyFill="1" applyBorder="1"/>
    <xf numFmtId="49" fontId="22" fillId="5" borderId="0" xfId="96" applyNumberFormat="1" applyFont="1" applyFill="1" applyBorder="1" applyAlignment="1">
      <alignment horizontal="left" indent="1"/>
    </xf>
    <xf numFmtId="0" fontId="22" fillId="5" borderId="0" xfId="0" applyFont="1" applyFill="1" applyBorder="1"/>
    <xf numFmtId="0" fontId="23" fillId="5" borderId="0" xfId="96" applyFont="1" applyFill="1" applyBorder="1" applyAlignment="1">
      <alignment horizontal="right"/>
    </xf>
    <xf numFmtId="0" fontId="22" fillId="5" borderId="0" xfId="96" applyFont="1" applyFill="1" applyBorder="1" applyAlignment="1">
      <alignment horizontal="right"/>
    </xf>
    <xf numFmtId="0" fontId="62" fillId="5" borderId="0" xfId="96" applyFont="1" applyFill="1" applyBorder="1" applyAlignment="1">
      <alignment horizontal="right"/>
    </xf>
    <xf numFmtId="0" fontId="22" fillId="5" borderId="0" xfId="96" applyFont="1" applyFill="1" applyBorder="1"/>
    <xf numFmtId="0" fontId="63" fillId="5" borderId="0" xfId="95" applyFont="1" applyFill="1" applyBorder="1"/>
    <xf numFmtId="0" fontId="64" fillId="5" borderId="0" xfId="0" applyFont="1" applyFill="1" applyBorder="1"/>
    <xf numFmtId="0" fontId="64" fillId="5" borderId="0" xfId="0" applyFont="1" applyFill="1"/>
    <xf numFmtId="0" fontId="0" fillId="5" borderId="0" xfId="0" applyFont="1" applyFill="1"/>
    <xf numFmtId="0" fontId="60" fillId="5" borderId="0" xfId="0" applyFont="1" applyFill="1"/>
    <xf numFmtId="0" fontId="40" fillId="5" borderId="0" xfId="0" applyFont="1" applyFill="1"/>
    <xf numFmtId="0" fontId="25" fillId="5" borderId="0" xfId="0" applyFont="1" applyFill="1"/>
    <xf numFmtId="3" fontId="10" fillId="5" borderId="8" xfId="3" applyNumberFormat="1" applyFont="1" applyFill="1" applyBorder="1" applyAlignment="1">
      <alignment horizontal="right" indent="2"/>
    </xf>
    <xf numFmtId="164" fontId="12" fillId="5" borderId="8" xfId="0" applyNumberFormat="1" applyFont="1" applyFill="1" applyBorder="1" applyAlignment="1">
      <alignment horizontal="right" indent="2"/>
    </xf>
    <xf numFmtId="164" fontId="12" fillId="5" borderId="7" xfId="0" applyNumberFormat="1" applyFont="1" applyFill="1" applyBorder="1" applyAlignment="1">
      <alignment horizontal="right" indent="2"/>
    </xf>
    <xf numFmtId="3" fontId="10" fillId="2" borderId="5" xfId="3" applyNumberFormat="1" applyFont="1" applyFill="1" applyBorder="1" applyAlignment="1">
      <alignment horizontal="right" indent="2"/>
    </xf>
    <xf numFmtId="164" fontId="12" fillId="2" borderId="5" xfId="0" applyNumberFormat="1" applyFont="1" applyFill="1" applyBorder="1" applyAlignment="1">
      <alignment horizontal="right" indent="2"/>
    </xf>
    <xf numFmtId="164" fontId="12" fillId="2" borderId="4" xfId="0" applyNumberFormat="1" applyFont="1" applyFill="1" applyBorder="1" applyAlignment="1">
      <alignment horizontal="right" indent="2"/>
    </xf>
    <xf numFmtId="3" fontId="10" fillId="5" borderId="5" xfId="3" applyNumberFormat="1" applyFont="1" applyFill="1" applyBorder="1" applyAlignment="1">
      <alignment horizontal="right" indent="2"/>
    </xf>
    <xf numFmtId="164" fontId="12" fillId="5" borderId="5" xfId="0" applyNumberFormat="1" applyFont="1" applyFill="1" applyBorder="1" applyAlignment="1">
      <alignment horizontal="right" indent="2"/>
    </xf>
    <xf numFmtId="164" fontId="12" fillId="5" borderId="4" xfId="0" applyNumberFormat="1" applyFont="1" applyFill="1" applyBorder="1" applyAlignment="1">
      <alignment horizontal="right" indent="2"/>
    </xf>
    <xf numFmtId="3" fontId="37" fillId="2" borderId="5" xfId="3" applyNumberFormat="1" applyFont="1" applyFill="1" applyBorder="1" applyAlignment="1">
      <alignment horizontal="right" indent="2"/>
    </xf>
    <xf numFmtId="3" fontId="37" fillId="2" borderId="4" xfId="3" applyNumberFormat="1" applyFont="1" applyFill="1" applyBorder="1" applyAlignment="1">
      <alignment horizontal="right" indent="2"/>
    </xf>
    <xf numFmtId="3" fontId="38" fillId="2" borderId="5" xfId="3" applyNumberFormat="1" applyFont="1" applyFill="1" applyBorder="1" applyAlignment="1">
      <alignment horizontal="right" indent="2"/>
    </xf>
    <xf numFmtId="3" fontId="38" fillId="5" borderId="5" xfId="3" applyNumberFormat="1" applyFont="1" applyFill="1" applyBorder="1" applyAlignment="1">
      <alignment horizontal="right" indent="2"/>
    </xf>
    <xf numFmtId="3" fontId="10" fillId="5" borderId="2" xfId="3" applyNumberFormat="1" applyFont="1" applyFill="1" applyBorder="1" applyAlignment="1">
      <alignment horizontal="right" indent="2"/>
    </xf>
    <xf numFmtId="164" fontId="12" fillId="5" borderId="2" xfId="0" applyNumberFormat="1" applyFont="1" applyFill="1" applyBorder="1" applyAlignment="1">
      <alignment horizontal="right" indent="2"/>
    </xf>
    <xf numFmtId="164" fontId="12" fillId="5" borderId="1" xfId="0" applyNumberFormat="1" applyFont="1" applyFill="1" applyBorder="1" applyAlignment="1">
      <alignment horizontal="right" indent="2"/>
    </xf>
    <xf numFmtId="0" fontId="10" fillId="5" borderId="9" xfId="1" applyFont="1" applyFill="1" applyBorder="1" applyAlignment="1">
      <alignment horizontal="left" vertical="center" wrapText="1"/>
    </xf>
    <xf numFmtId="0" fontId="10" fillId="8" borderId="6" xfId="1" applyFont="1" applyFill="1" applyBorder="1" applyAlignment="1">
      <alignment horizontal="left" vertical="center" wrapText="1"/>
    </xf>
    <xf numFmtId="0" fontId="10" fillId="5" borderId="6" xfId="1" applyFont="1" applyFill="1" applyBorder="1" applyAlignment="1">
      <alignment horizontal="left" vertical="center" wrapText="1"/>
    </xf>
    <xf numFmtId="0" fontId="10" fillId="8" borderId="0" xfId="1" applyFont="1" applyFill="1" applyBorder="1" applyAlignment="1">
      <alignment horizontal="left" vertical="center" wrapText="1"/>
    </xf>
    <xf numFmtId="164" fontId="10" fillId="5" borderId="0" xfId="5" applyNumberFormat="1" applyFont="1" applyFill="1" applyBorder="1" applyAlignment="1">
      <alignment horizontal="right" vertical="center" indent="1"/>
    </xf>
    <xf numFmtId="164" fontId="10" fillId="8" borderId="0" xfId="5" applyNumberFormat="1" applyFont="1" applyFill="1" applyBorder="1" applyAlignment="1">
      <alignment horizontal="right" vertical="center" indent="1"/>
    </xf>
    <xf numFmtId="164" fontId="10" fillId="8" borderId="5" xfId="5" applyNumberFormat="1" applyFont="1" applyFill="1" applyBorder="1" applyAlignment="1">
      <alignment horizontal="right" vertical="center" indent="1"/>
    </xf>
    <xf numFmtId="0" fontId="10" fillId="5" borderId="5" xfId="1" applyFont="1" applyFill="1" applyBorder="1" applyAlignment="1">
      <alignment horizontal="left" vertical="center" wrapText="1"/>
    </xf>
    <xf numFmtId="0" fontId="10" fillId="8" borderId="5" xfId="1" applyFont="1" applyFill="1" applyBorder="1" applyAlignment="1">
      <alignment horizontal="left" vertical="center" wrapText="1"/>
    </xf>
    <xf numFmtId="164" fontId="10" fillId="8" borderId="4" xfId="3" applyNumberFormat="1" applyFont="1" applyFill="1" applyBorder="1" applyAlignment="1">
      <alignment horizontal="right" vertical="center" indent="1"/>
    </xf>
    <xf numFmtId="164" fontId="48" fillId="5" borderId="1" xfId="0" applyNumberFormat="1" applyFont="1" applyFill="1" applyBorder="1" applyAlignment="1">
      <alignment horizontal="right" vertical="center" indent="1"/>
    </xf>
    <xf numFmtId="0" fontId="10" fillId="5" borderId="9" xfId="1" applyFont="1" applyFill="1" applyBorder="1" applyAlignment="1">
      <alignment horizontal="left" vertical="center"/>
    </xf>
    <xf numFmtId="0" fontId="10" fillId="5" borderId="6" xfId="1" applyFont="1" applyFill="1" applyBorder="1" applyAlignment="1">
      <alignment horizontal="left" vertical="center" indent="1"/>
    </xf>
    <xf numFmtId="0" fontId="10" fillId="5" borderId="3" xfId="1" applyFont="1" applyFill="1" applyBorder="1" applyAlignment="1">
      <alignment horizontal="left" vertical="center" indent="1"/>
    </xf>
    <xf numFmtId="3" fontId="10" fillId="5" borderId="8" xfId="1" applyNumberFormat="1" applyFont="1" applyFill="1" applyBorder="1" applyAlignment="1">
      <alignment horizontal="right" vertical="center" indent="1"/>
    </xf>
    <xf numFmtId="3" fontId="10" fillId="5" borderId="5" xfId="1" applyNumberFormat="1" applyFont="1" applyFill="1" applyBorder="1" applyAlignment="1">
      <alignment horizontal="right" vertical="center" indent="1"/>
    </xf>
    <xf numFmtId="3" fontId="10" fillId="5" borderId="2" xfId="1" applyNumberFormat="1" applyFont="1" applyFill="1" applyBorder="1" applyAlignment="1">
      <alignment horizontal="right" vertical="center" indent="1"/>
    </xf>
    <xf numFmtId="164" fontId="12" fillId="5" borderId="8" xfId="0" applyNumberFormat="1" applyFont="1" applyFill="1" applyBorder="1" applyAlignment="1">
      <alignment horizontal="right" vertical="center" indent="1"/>
    </xf>
    <xf numFmtId="164" fontId="12" fillId="5" borderId="5" xfId="0" applyNumberFormat="1" applyFont="1" applyFill="1" applyBorder="1" applyAlignment="1">
      <alignment horizontal="right" vertical="center" indent="1"/>
    </xf>
    <xf numFmtId="164" fontId="12" fillId="5" borderId="2" xfId="0" applyNumberFormat="1" applyFont="1" applyFill="1" applyBorder="1" applyAlignment="1">
      <alignment horizontal="right" vertical="center" indent="1"/>
    </xf>
    <xf numFmtId="166" fontId="10" fillId="5" borderId="8" xfId="1" applyNumberFormat="1" applyFont="1" applyFill="1" applyBorder="1" applyAlignment="1">
      <alignment horizontal="right" vertical="center" indent="1"/>
    </xf>
    <xf numFmtId="166" fontId="10" fillId="5" borderId="5" xfId="1" applyNumberFormat="1" applyFont="1" applyFill="1" applyBorder="1" applyAlignment="1">
      <alignment horizontal="right" vertical="center" indent="1"/>
    </xf>
    <xf numFmtId="166" fontId="10" fillId="5" borderId="2" xfId="1" applyNumberFormat="1" applyFont="1" applyFill="1" applyBorder="1" applyAlignment="1">
      <alignment horizontal="right" vertical="center" indent="1"/>
    </xf>
    <xf numFmtId="166" fontId="10" fillId="5" borderId="7" xfId="1" applyNumberFormat="1" applyFont="1" applyFill="1" applyBorder="1" applyAlignment="1">
      <alignment horizontal="right" vertical="center" indent="1"/>
    </xf>
    <xf numFmtId="166" fontId="10" fillId="5" borderId="4" xfId="1" applyNumberFormat="1" applyFont="1" applyFill="1" applyBorder="1" applyAlignment="1">
      <alignment horizontal="right" vertical="center" indent="1"/>
    </xf>
    <xf numFmtId="166" fontId="10" fillId="5" borderId="1" xfId="1" applyNumberFormat="1" applyFont="1" applyFill="1" applyBorder="1" applyAlignment="1">
      <alignment horizontal="right" vertical="center" indent="1"/>
    </xf>
    <xf numFmtId="0" fontId="10" fillId="8" borderId="11" xfId="1" applyFont="1" applyFill="1" applyBorder="1" applyAlignment="1">
      <alignment horizontal="center" vertical="center" wrapText="1"/>
    </xf>
    <xf numFmtId="0" fontId="10" fillId="8" borderId="10" xfId="1" applyFont="1" applyFill="1" applyBorder="1" applyAlignment="1">
      <alignment horizontal="center" vertical="center" wrapText="1"/>
    </xf>
    <xf numFmtId="0" fontId="10" fillId="8" borderId="6" xfId="1" applyFont="1" applyFill="1" applyBorder="1" applyAlignment="1">
      <alignment horizontal="left" vertical="center" indent="1"/>
    </xf>
    <xf numFmtId="3" fontId="10" fillId="8" borderId="5" xfId="1" applyNumberFormat="1" applyFont="1" applyFill="1" applyBorder="1" applyAlignment="1">
      <alignment horizontal="right" vertical="center" indent="1"/>
    </xf>
    <xf numFmtId="164" fontId="12" fillId="8" borderId="5" xfId="0" applyNumberFormat="1" applyFont="1" applyFill="1" applyBorder="1" applyAlignment="1">
      <alignment horizontal="right" vertical="center" indent="1"/>
    </xf>
    <xf numFmtId="166" fontId="10" fillId="8" borderId="5" xfId="1" applyNumberFormat="1" applyFont="1" applyFill="1" applyBorder="1" applyAlignment="1">
      <alignment horizontal="right" vertical="center" indent="1"/>
    </xf>
    <xf numFmtId="166" fontId="10" fillId="8" borderId="4" xfId="1" applyNumberFormat="1" applyFont="1" applyFill="1" applyBorder="1" applyAlignment="1">
      <alignment horizontal="right" vertical="center" indent="1"/>
    </xf>
    <xf numFmtId="168" fontId="36" fillId="5" borderId="6" xfId="25" applyNumberFormat="1" applyFont="1" applyFill="1" applyBorder="1" applyAlignment="1">
      <alignment horizontal="right" vertical="center" indent="2"/>
    </xf>
    <xf numFmtId="3" fontId="10" fillId="5" borderId="5" xfId="3" applyNumberFormat="1" applyFont="1" applyFill="1" applyBorder="1" applyAlignment="1">
      <alignment horizontal="right" vertical="center" indent="2"/>
    </xf>
    <xf numFmtId="168" fontId="36" fillId="5" borderId="5" xfId="25" applyNumberFormat="1" applyFont="1" applyFill="1" applyBorder="1" applyAlignment="1">
      <alignment horizontal="right" vertical="center" indent="2"/>
    </xf>
    <xf numFmtId="169" fontId="36" fillId="5" borderId="5" xfId="25" applyNumberFormat="1" applyFont="1" applyFill="1" applyBorder="1" applyAlignment="1">
      <alignment horizontal="right" vertical="center" indent="2"/>
    </xf>
    <xf numFmtId="169" fontId="36" fillId="5" borderId="0" xfId="25" applyNumberFormat="1" applyFont="1" applyFill="1" applyBorder="1" applyAlignment="1">
      <alignment horizontal="right" vertical="center" indent="2"/>
    </xf>
    <xf numFmtId="168" fontId="36" fillId="10" borderId="6" xfId="25" applyNumberFormat="1" applyFont="1" applyFill="1" applyBorder="1" applyAlignment="1">
      <alignment horizontal="right" vertical="center" indent="2"/>
    </xf>
    <xf numFmtId="3" fontId="10" fillId="2" borderId="5" xfId="3" applyNumberFormat="1" applyFont="1" applyFill="1" applyBorder="1" applyAlignment="1">
      <alignment horizontal="right" vertical="center" indent="2"/>
    </xf>
    <xf numFmtId="168" fontId="36" fillId="10" borderId="5" xfId="25" applyNumberFormat="1" applyFont="1" applyFill="1" applyBorder="1" applyAlignment="1">
      <alignment horizontal="right" vertical="center" indent="2"/>
    </xf>
    <xf numFmtId="169" fontId="36" fillId="10" borderId="5" xfId="25" applyNumberFormat="1" applyFont="1" applyFill="1" applyBorder="1" applyAlignment="1">
      <alignment horizontal="right" vertical="center" indent="2"/>
    </xf>
    <xf numFmtId="169" fontId="36" fillId="10" borderId="0" xfId="25" applyNumberFormat="1" applyFont="1" applyFill="1" applyBorder="1" applyAlignment="1">
      <alignment horizontal="right" vertical="center" indent="2"/>
    </xf>
    <xf numFmtId="169" fontId="36" fillId="10" borderId="4" xfId="25" applyNumberFormat="1" applyFont="1" applyFill="1" applyBorder="1" applyAlignment="1">
      <alignment horizontal="right" vertical="center" indent="2"/>
    </xf>
    <xf numFmtId="168" fontId="36" fillId="5" borderId="3" xfId="25" applyNumberFormat="1" applyFont="1" applyFill="1" applyBorder="1" applyAlignment="1">
      <alignment horizontal="right" vertical="center" indent="2"/>
    </xf>
    <xf numFmtId="3" fontId="10" fillId="5" borderId="2" xfId="3" applyNumberFormat="1" applyFont="1" applyFill="1" applyBorder="1" applyAlignment="1">
      <alignment horizontal="right" vertical="center" indent="2"/>
    </xf>
    <xf numFmtId="168" fontId="36" fillId="5" borderId="2" xfId="25" applyNumberFormat="1" applyFont="1" applyFill="1" applyBorder="1" applyAlignment="1">
      <alignment horizontal="right" vertical="center" indent="2"/>
    </xf>
    <xf numFmtId="169" fontId="36" fillId="5" borderId="2" xfId="25" applyNumberFormat="1" applyFont="1" applyFill="1" applyBorder="1" applyAlignment="1">
      <alignment horizontal="right" vertical="center" indent="2"/>
    </xf>
    <xf numFmtId="169" fontId="36" fillId="5" borderId="12" xfId="25" applyNumberFormat="1" applyFont="1" applyFill="1" applyBorder="1" applyAlignment="1">
      <alignment horizontal="right" vertical="center" indent="2"/>
    </xf>
    <xf numFmtId="0" fontId="30" fillId="10" borderId="6" xfId="37" applyFont="1" applyFill="1" applyBorder="1" applyAlignment="1">
      <alignment horizontal="left" vertical="center" indent="1"/>
    </xf>
    <xf numFmtId="0" fontId="30" fillId="5" borderId="6" xfId="37" applyFont="1" applyFill="1" applyBorder="1" applyAlignment="1">
      <alignment horizontal="left" vertical="center" indent="1"/>
    </xf>
    <xf numFmtId="0" fontId="30" fillId="5" borderId="3" xfId="37" applyFont="1" applyFill="1" applyBorder="1" applyAlignment="1">
      <alignment horizontal="left" vertical="center" indent="1"/>
    </xf>
    <xf numFmtId="3" fontId="36" fillId="5" borderId="0" xfId="25" applyNumberFormat="1" applyFont="1" applyFill="1" applyAlignment="1">
      <alignment horizontal="right" vertical="center" indent="1"/>
    </xf>
    <xf numFmtId="3" fontId="36" fillId="5" borderId="4" xfId="25" applyNumberFormat="1" applyFont="1" applyFill="1" applyBorder="1" applyAlignment="1">
      <alignment horizontal="right" vertical="center" indent="1"/>
    </xf>
    <xf numFmtId="3" fontId="36" fillId="13" borderId="0" xfId="25" applyNumberFormat="1" applyFont="1" applyFill="1" applyAlignment="1">
      <alignment horizontal="right" vertical="center" indent="1"/>
    </xf>
    <xf numFmtId="3" fontId="36" fillId="13" borderId="4" xfId="25" applyNumberFormat="1" applyFont="1" applyFill="1" applyBorder="1" applyAlignment="1">
      <alignment horizontal="right" vertical="center" indent="1"/>
    </xf>
    <xf numFmtId="3" fontId="36" fillId="5" borderId="1" xfId="25" applyNumberFormat="1" applyFont="1" applyFill="1" applyBorder="1" applyAlignment="1">
      <alignment horizontal="right" vertical="center" indent="1"/>
    </xf>
    <xf numFmtId="0" fontId="23" fillId="0" borderId="0" xfId="8" applyFont="1" applyAlignment="1"/>
    <xf numFmtId="0" fontId="30" fillId="7" borderId="6" xfId="40" applyFont="1" applyFill="1" applyBorder="1" applyAlignment="1">
      <alignment horizontal="left" vertical="center" wrapText="1" indent="1"/>
    </xf>
    <xf numFmtId="0" fontId="30" fillId="5" borderId="6" xfId="40" applyFont="1" applyFill="1" applyBorder="1" applyAlignment="1">
      <alignment horizontal="left" vertical="center" wrapText="1" indent="1"/>
    </xf>
    <xf numFmtId="0" fontId="30" fillId="5" borderId="3" xfId="40" applyFont="1" applyFill="1" applyBorder="1" applyAlignment="1">
      <alignment horizontal="left" vertical="center" wrapText="1" indent="1"/>
    </xf>
    <xf numFmtId="168" fontId="36" fillId="5" borderId="4" xfId="22" applyNumberFormat="1" applyFont="1" applyFill="1" applyBorder="1" applyAlignment="1">
      <alignment horizontal="right" vertical="center" indent="1"/>
    </xf>
    <xf numFmtId="169" fontId="36" fillId="5" borderId="4" xfId="22" applyNumberFormat="1" applyFont="1" applyFill="1" applyBorder="1" applyAlignment="1">
      <alignment horizontal="right" vertical="center" indent="1"/>
    </xf>
    <xf numFmtId="168" fontId="36" fillId="10" borderId="4" xfId="22" applyNumberFormat="1" applyFont="1" applyFill="1" applyBorder="1" applyAlignment="1">
      <alignment horizontal="right" vertical="center" indent="1"/>
    </xf>
    <xf numFmtId="169" fontId="36" fillId="10" borderId="4" xfId="22" applyNumberFormat="1" applyFont="1" applyFill="1" applyBorder="1" applyAlignment="1">
      <alignment horizontal="right" vertical="center" indent="1"/>
    </xf>
    <xf numFmtId="168" fontId="36" fillId="5" borderId="1" xfId="22" applyNumberFormat="1" applyFont="1" applyFill="1" applyBorder="1" applyAlignment="1">
      <alignment horizontal="right" vertical="center" indent="1"/>
    </xf>
    <xf numFmtId="169" fontId="36" fillId="5" borderId="1" xfId="22" applyNumberFormat="1" applyFont="1" applyFill="1" applyBorder="1" applyAlignment="1">
      <alignment horizontal="right" vertical="center" indent="1"/>
    </xf>
    <xf numFmtId="0" fontId="64" fillId="5" borderId="0" xfId="22" applyFont="1" applyFill="1"/>
    <xf numFmtId="164" fontId="10" fillId="5" borderId="0" xfId="5" applyNumberFormat="1" applyFont="1" applyFill="1" applyBorder="1" applyAlignment="1">
      <alignment horizontal="right" vertical="center" indent="2"/>
    </xf>
    <xf numFmtId="164" fontId="10" fillId="8" borderId="0" xfId="5" applyNumberFormat="1" applyFont="1" applyFill="1" applyBorder="1" applyAlignment="1">
      <alignment horizontal="right" vertical="center" indent="2"/>
    </xf>
    <xf numFmtId="164" fontId="10" fillId="8" borderId="5" xfId="5" applyNumberFormat="1" applyFont="1" applyFill="1" applyBorder="1" applyAlignment="1">
      <alignment horizontal="right" vertical="center" indent="2"/>
    </xf>
    <xf numFmtId="164" fontId="10" fillId="5" borderId="12" xfId="5" applyNumberFormat="1" applyFont="1" applyFill="1" applyBorder="1" applyAlignment="1">
      <alignment horizontal="right" vertical="center" indent="2"/>
    </xf>
    <xf numFmtId="0" fontId="29" fillId="17" borderId="0" xfId="27" applyFont="1" applyFill="1" applyAlignment="1">
      <alignment horizontal="left"/>
    </xf>
    <xf numFmtId="0" fontId="29" fillId="5" borderId="0" xfId="27" applyFont="1" applyFill="1" applyAlignment="1">
      <alignment vertical="center"/>
    </xf>
    <xf numFmtId="0" fontId="69" fillId="5" borderId="0" xfId="27" applyFont="1" applyFill="1"/>
    <xf numFmtId="0" fontId="69" fillId="5" borderId="0" xfId="37" applyFont="1" applyFill="1"/>
    <xf numFmtId="0" fontId="32" fillId="5" borderId="0" xfId="37" applyFont="1" applyFill="1" applyAlignment="1">
      <alignment horizontal="left" wrapText="1"/>
    </xf>
    <xf numFmtId="0" fontId="29" fillId="17" borderId="13" xfId="37" applyFont="1" applyFill="1" applyBorder="1"/>
    <xf numFmtId="0" fontId="29" fillId="17" borderId="16" xfId="37" applyFont="1" applyFill="1" applyBorder="1"/>
    <xf numFmtId="0" fontId="10" fillId="8" borderId="11" xfId="1" applyFont="1" applyFill="1" applyBorder="1" applyAlignment="1">
      <alignment horizontal="center" vertical="center" wrapText="1"/>
    </xf>
    <xf numFmtId="183" fontId="27" fillId="5" borderId="5" xfId="34" applyNumberFormat="1" applyFont="1" applyFill="1" applyBorder="1" applyAlignment="1">
      <alignment horizontal="right" vertical="center" indent="2"/>
    </xf>
    <xf numFmtId="183" fontId="27" fillId="5" borderId="6" xfId="34" applyNumberFormat="1" applyFont="1" applyFill="1" applyBorder="1" applyAlignment="1">
      <alignment horizontal="right" vertical="center" indent="2"/>
    </xf>
    <xf numFmtId="183" fontId="27" fillId="5" borderId="4" xfId="34" applyNumberFormat="1" applyFont="1" applyFill="1" applyBorder="1" applyAlignment="1">
      <alignment horizontal="right" vertical="center" indent="2"/>
    </xf>
    <xf numFmtId="183" fontId="27" fillId="10" borderId="5" xfId="34" applyNumberFormat="1" applyFont="1" applyFill="1" applyBorder="1" applyAlignment="1">
      <alignment horizontal="right" vertical="center" indent="2"/>
    </xf>
    <xf numFmtId="183" fontId="27" fillId="10" borderId="6" xfId="34" applyNumberFormat="1" applyFont="1" applyFill="1" applyBorder="1" applyAlignment="1">
      <alignment horizontal="right" vertical="center" indent="2"/>
    </xf>
    <xf numFmtId="183" fontId="27" fillId="10" borderId="4" xfId="34" applyNumberFormat="1" applyFont="1" applyFill="1" applyBorder="1" applyAlignment="1">
      <alignment horizontal="right" vertical="center" indent="2"/>
    </xf>
    <xf numFmtId="3" fontId="27" fillId="5" borderId="5" xfId="34" applyNumberFormat="1" applyFont="1" applyFill="1" applyBorder="1" applyAlignment="1">
      <alignment horizontal="right" vertical="center" indent="2"/>
    </xf>
    <xf numFmtId="166" fontId="27" fillId="5" borderId="5" xfId="34" applyNumberFormat="1" applyFont="1" applyFill="1" applyBorder="1" applyAlignment="1">
      <alignment horizontal="right" vertical="center" indent="2"/>
    </xf>
    <xf numFmtId="166" fontId="27" fillId="5" borderId="6" xfId="34" applyNumberFormat="1" applyFont="1" applyFill="1" applyBorder="1" applyAlignment="1">
      <alignment horizontal="right" vertical="center" indent="2"/>
    </xf>
    <xf numFmtId="166" fontId="27" fillId="5" borderId="4" xfId="34" applyNumberFormat="1" applyFont="1" applyFill="1" applyBorder="1" applyAlignment="1">
      <alignment horizontal="right" vertical="center" indent="2"/>
    </xf>
    <xf numFmtId="3" fontId="27" fillId="10" borderId="5" xfId="34" applyNumberFormat="1" applyFont="1" applyFill="1" applyBorder="1" applyAlignment="1">
      <alignment horizontal="right" vertical="center" indent="2"/>
    </xf>
    <xf numFmtId="166" fontId="27" fillId="10" borderId="5" xfId="34" applyNumberFormat="1" applyFont="1" applyFill="1" applyBorder="1" applyAlignment="1">
      <alignment horizontal="right" vertical="center" indent="2"/>
    </xf>
    <xf numFmtId="166" fontId="27" fillId="10" borderId="6" xfId="34" applyNumberFormat="1" applyFont="1" applyFill="1" applyBorder="1" applyAlignment="1">
      <alignment horizontal="right" vertical="center" indent="2"/>
    </xf>
    <xf numFmtId="166" fontId="27" fillId="10" borderId="4" xfId="34" applyNumberFormat="1" applyFont="1" applyFill="1" applyBorder="1" applyAlignment="1">
      <alignment horizontal="right" vertical="center" indent="2"/>
    </xf>
    <xf numFmtId="3" fontId="27" fillId="10" borderId="6" xfId="34" applyNumberFormat="1" applyFont="1" applyFill="1" applyBorder="1" applyAlignment="1">
      <alignment horizontal="right" vertical="center" indent="2"/>
    </xf>
    <xf numFmtId="3" fontId="27" fillId="5" borderId="2" xfId="34" applyNumberFormat="1" applyFont="1" applyFill="1" applyBorder="1" applyAlignment="1">
      <alignment horizontal="right" vertical="center" indent="2"/>
    </xf>
    <xf numFmtId="166" fontId="27" fillId="5" borderId="2" xfId="34" applyNumberFormat="1" applyFont="1" applyFill="1" applyBorder="1" applyAlignment="1">
      <alignment horizontal="right" vertical="center" indent="2"/>
    </xf>
    <xf numFmtId="166" fontId="27" fillId="5" borderId="3" xfId="34" applyNumberFormat="1" applyFont="1" applyFill="1" applyBorder="1" applyAlignment="1">
      <alignment horizontal="right" vertical="center" indent="2"/>
    </xf>
    <xf numFmtId="166" fontId="27" fillId="5" borderId="1" xfId="34" applyNumberFormat="1" applyFont="1" applyFill="1" applyBorder="1" applyAlignment="1">
      <alignment horizontal="right" vertical="center" indent="2"/>
    </xf>
    <xf numFmtId="183" fontId="30" fillId="5" borderId="0" xfId="37" applyNumberFormat="1" applyFont="1" applyFill="1" applyAlignment="1">
      <alignment horizontal="right" vertical="center" indent="2"/>
    </xf>
    <xf numFmtId="183" fontId="30" fillId="5" borderId="7" xfId="37" applyNumberFormat="1" applyFont="1" applyFill="1" applyBorder="1" applyAlignment="1">
      <alignment horizontal="right" vertical="center" indent="2"/>
    </xf>
    <xf numFmtId="183" fontId="30" fillId="13" borderId="0" xfId="37" applyNumberFormat="1" applyFont="1" applyFill="1" applyAlignment="1">
      <alignment horizontal="right" vertical="center" indent="2"/>
    </xf>
    <xf numFmtId="183" fontId="30" fillId="13" borderId="4" xfId="37" applyNumberFormat="1" applyFont="1" applyFill="1" applyBorder="1" applyAlignment="1">
      <alignment horizontal="right" vertical="center" indent="2"/>
    </xf>
    <xf numFmtId="183" fontId="30" fillId="5" borderId="4" xfId="37" applyNumberFormat="1" applyFont="1" applyFill="1" applyBorder="1" applyAlignment="1">
      <alignment horizontal="right" vertical="center" indent="2"/>
    </xf>
    <xf numFmtId="183" fontId="30" fillId="5" borderId="1" xfId="37" applyNumberFormat="1" applyFont="1" applyFill="1" applyBorder="1" applyAlignment="1">
      <alignment horizontal="right" vertical="center" indent="2"/>
    </xf>
    <xf numFmtId="3" fontId="30" fillId="5" borderId="0" xfId="37" applyNumberFormat="1" applyFont="1" applyFill="1" applyAlignment="1">
      <alignment horizontal="right" vertical="center" indent="2"/>
    </xf>
    <xf numFmtId="164" fontId="30" fillId="5" borderId="7" xfId="37" applyNumberFormat="1" applyFont="1" applyFill="1" applyBorder="1" applyAlignment="1">
      <alignment horizontal="right" vertical="center" indent="2"/>
    </xf>
    <xf numFmtId="3" fontId="30" fillId="13" borderId="0" xfId="37" applyNumberFormat="1" applyFont="1" applyFill="1" applyAlignment="1">
      <alignment horizontal="right" vertical="center" indent="2"/>
    </xf>
    <xf numFmtId="164" fontId="30" fillId="13" borderId="4" xfId="37" applyNumberFormat="1" applyFont="1" applyFill="1" applyBorder="1" applyAlignment="1">
      <alignment horizontal="right" vertical="center" indent="2"/>
    </xf>
    <xf numFmtId="164" fontId="30" fillId="5" borderId="4" xfId="37" applyNumberFormat="1" applyFont="1" applyFill="1" applyBorder="1" applyAlignment="1">
      <alignment horizontal="right" vertical="center" indent="2"/>
    </xf>
    <xf numFmtId="3" fontId="30" fillId="5" borderId="1" xfId="37" applyNumberFormat="1" applyFont="1" applyFill="1" applyBorder="1" applyAlignment="1">
      <alignment horizontal="right" vertical="center" indent="2"/>
    </xf>
    <xf numFmtId="164" fontId="30" fillId="5" borderId="1" xfId="37" applyNumberFormat="1" applyFont="1" applyFill="1" applyBorder="1" applyAlignment="1">
      <alignment horizontal="right" vertical="center" indent="2"/>
    </xf>
    <xf numFmtId="166" fontId="27" fillId="5" borderId="7" xfId="39" applyNumberFormat="1" applyFont="1" applyFill="1" applyBorder="1" applyAlignment="1">
      <alignment horizontal="right" vertical="center" indent="2"/>
    </xf>
    <xf numFmtId="166" fontId="27" fillId="13" borderId="4" xfId="39" applyNumberFormat="1" applyFont="1" applyFill="1" applyBorder="1" applyAlignment="1">
      <alignment horizontal="right" vertical="center" indent="2"/>
    </xf>
    <xf numFmtId="166" fontId="27" fillId="5" borderId="4" xfId="39" applyNumberFormat="1" applyFont="1" applyFill="1" applyBorder="1" applyAlignment="1">
      <alignment horizontal="right" vertical="center" indent="2"/>
    </xf>
    <xf numFmtId="166" fontId="27" fillId="13" borderId="1" xfId="39" applyNumberFormat="1" applyFont="1" applyFill="1" applyBorder="1" applyAlignment="1">
      <alignment horizontal="right" vertical="center" indent="2"/>
    </xf>
    <xf numFmtId="166" fontId="27" fillId="5" borderId="8" xfId="39" applyNumberFormat="1" applyFont="1" applyFill="1" applyBorder="1" applyAlignment="1">
      <alignment horizontal="right" vertical="center" indent="2"/>
    </xf>
    <xf numFmtId="166" fontId="27" fillId="13" borderId="5" xfId="39" applyNumberFormat="1" applyFont="1" applyFill="1" applyBorder="1" applyAlignment="1">
      <alignment horizontal="right" vertical="center" indent="2"/>
    </xf>
    <xf numFmtId="166" fontId="27" fillId="5" borderId="5" xfId="39" applyNumberFormat="1" applyFont="1" applyFill="1" applyBorder="1" applyAlignment="1">
      <alignment horizontal="right" vertical="center" indent="2"/>
    </xf>
    <xf numFmtId="166" fontId="27" fillId="13" borderId="2" xfId="39" applyNumberFormat="1" applyFont="1" applyFill="1" applyBorder="1" applyAlignment="1">
      <alignment horizontal="right" vertical="center" indent="2"/>
    </xf>
    <xf numFmtId="166" fontId="27" fillId="5" borderId="8" xfId="34" applyNumberFormat="1" applyFont="1" applyFill="1" applyBorder="1" applyAlignment="1">
      <alignment horizontal="center" vertical="center"/>
    </xf>
    <xf numFmtId="166" fontId="27" fillId="5" borderId="9" xfId="34" applyNumberFormat="1" applyFont="1" applyFill="1" applyBorder="1" applyAlignment="1">
      <alignment horizontal="center" vertical="center"/>
    </xf>
    <xf numFmtId="166" fontId="27" fillId="5" borderId="15" xfId="34" applyNumberFormat="1" applyFont="1" applyFill="1" applyBorder="1" applyAlignment="1">
      <alignment horizontal="center" vertical="center"/>
    </xf>
    <xf numFmtId="166" fontId="27" fillId="10" borderId="5" xfId="34" applyNumberFormat="1" applyFont="1" applyFill="1" applyBorder="1" applyAlignment="1">
      <alignment horizontal="center" vertical="center"/>
    </xf>
    <xf numFmtId="166" fontId="27" fillId="10" borderId="6" xfId="34" applyNumberFormat="1" applyFont="1" applyFill="1" applyBorder="1" applyAlignment="1">
      <alignment horizontal="center" vertical="center"/>
    </xf>
    <xf numFmtId="166" fontId="27" fillId="10" borderId="0" xfId="34" applyNumberFormat="1" applyFont="1" applyFill="1" applyBorder="1" applyAlignment="1">
      <alignment horizontal="center" vertical="center"/>
    </xf>
    <xf numFmtId="166" fontId="27" fillId="5" borderId="5" xfId="34" applyNumberFormat="1" applyFont="1" applyFill="1" applyBorder="1" applyAlignment="1">
      <alignment horizontal="center" vertical="center"/>
    </xf>
    <xf numFmtId="166" fontId="27" fillId="5" borderId="6" xfId="34" applyNumberFormat="1" applyFont="1" applyFill="1" applyBorder="1" applyAlignment="1">
      <alignment horizontal="center" vertical="center"/>
    </xf>
    <xf numFmtId="166" fontId="27" fillId="5" borderId="0" xfId="34" applyNumberFormat="1" applyFont="1" applyFill="1" applyBorder="1" applyAlignment="1">
      <alignment horizontal="center" vertical="center"/>
    </xf>
    <xf numFmtId="166" fontId="27" fillId="5" borderId="2" xfId="34" applyNumberFormat="1" applyFont="1" applyFill="1" applyBorder="1" applyAlignment="1">
      <alignment horizontal="center" vertical="center"/>
    </xf>
    <xf numFmtId="166" fontId="27" fillId="5" borderId="3" xfId="34" applyNumberFormat="1" applyFont="1" applyFill="1" applyBorder="1" applyAlignment="1">
      <alignment horizontal="center" vertical="center"/>
    </xf>
    <xf numFmtId="166" fontId="27" fillId="5" borderId="12" xfId="34" applyNumberFormat="1" applyFont="1" applyFill="1" applyBorder="1" applyAlignment="1">
      <alignment horizontal="center" vertical="center"/>
    </xf>
    <xf numFmtId="164" fontId="36" fillId="5" borderId="5" xfId="16" applyNumberFormat="1" applyFont="1" applyFill="1" applyBorder="1" applyAlignment="1">
      <alignment horizontal="right" vertical="center" wrapText="1" indent="3"/>
    </xf>
    <xf numFmtId="164" fontId="36" fillId="5" borderId="0" xfId="16" applyNumberFormat="1" applyFont="1" applyFill="1" applyBorder="1" applyAlignment="1">
      <alignment horizontal="right" vertical="center" wrapText="1" indent="3"/>
    </xf>
    <xf numFmtId="164" fontId="36" fillId="10" borderId="5" xfId="16" applyNumberFormat="1" applyFont="1" applyFill="1" applyBorder="1" applyAlignment="1">
      <alignment horizontal="right" vertical="center" wrapText="1" indent="3"/>
    </xf>
    <xf numFmtId="164" fontId="36" fillId="10" borderId="0" xfId="16" applyNumberFormat="1" applyFont="1" applyFill="1" applyBorder="1" applyAlignment="1">
      <alignment horizontal="right" vertical="center" wrapText="1" indent="3"/>
    </xf>
    <xf numFmtId="164" fontId="36" fillId="10" borderId="2" xfId="16" applyNumberFormat="1" applyFont="1" applyFill="1" applyBorder="1" applyAlignment="1">
      <alignment horizontal="right" vertical="center" wrapText="1" indent="3"/>
    </xf>
    <xf numFmtId="164" fontId="36" fillId="10" borderId="12" xfId="16" applyNumberFormat="1" applyFont="1" applyFill="1" applyBorder="1" applyAlignment="1">
      <alignment horizontal="right" vertical="center" wrapText="1" indent="3"/>
    </xf>
    <xf numFmtId="164" fontId="30" fillId="5" borderId="5" xfId="37" applyNumberFormat="1" applyFont="1" applyFill="1" applyBorder="1" applyAlignment="1">
      <alignment horizontal="right" vertical="center" indent="2"/>
    </xf>
    <xf numFmtId="164" fontId="30" fillId="5" borderId="6" xfId="37" applyNumberFormat="1" applyFont="1" applyFill="1" applyBorder="1" applyAlignment="1">
      <alignment horizontal="right" vertical="center" indent="2"/>
    </xf>
    <xf numFmtId="164" fontId="30" fillId="5" borderId="0" xfId="37" applyNumberFormat="1" applyFont="1" applyFill="1" applyBorder="1" applyAlignment="1">
      <alignment horizontal="right" vertical="center" indent="2"/>
    </xf>
    <xf numFmtId="164" fontId="30" fillId="10" borderId="5" xfId="37" applyNumberFormat="1" applyFont="1" applyFill="1" applyBorder="1" applyAlignment="1">
      <alignment horizontal="right" vertical="center" indent="2"/>
    </xf>
    <xf numFmtId="164" fontId="30" fillId="10" borderId="6" xfId="37" applyNumberFormat="1" applyFont="1" applyFill="1" applyBorder="1" applyAlignment="1">
      <alignment horizontal="right" vertical="center" indent="2"/>
    </xf>
    <xf numFmtId="164" fontId="30" fillId="10" borderId="0" xfId="37" applyNumberFormat="1" applyFont="1" applyFill="1" applyBorder="1" applyAlignment="1">
      <alignment horizontal="right" vertical="center" indent="2"/>
    </xf>
    <xf numFmtId="164" fontId="30" fillId="5" borderId="2" xfId="37" applyNumberFormat="1" applyFont="1" applyFill="1" applyBorder="1" applyAlignment="1">
      <alignment horizontal="right" vertical="center" indent="2"/>
    </xf>
    <xf numFmtId="164" fontId="30" fillId="5" borderId="3" xfId="37" applyNumberFormat="1" applyFont="1" applyFill="1" applyBorder="1" applyAlignment="1">
      <alignment horizontal="right" vertical="center" indent="2"/>
    </xf>
    <xf numFmtId="164" fontId="30" fillId="5" borderId="12" xfId="37" applyNumberFormat="1" applyFont="1" applyFill="1" applyBorder="1" applyAlignment="1">
      <alignment horizontal="right" vertical="center" indent="2"/>
    </xf>
    <xf numFmtId="0" fontId="63" fillId="5" borderId="0" xfId="95" quotePrefix="1" applyFont="1" applyFill="1" applyBorder="1" applyAlignment="1">
      <alignment horizontal="left" vertical="center" wrapText="1"/>
    </xf>
    <xf numFmtId="0" fontId="63" fillId="5" borderId="0" xfId="95" applyFont="1" applyFill="1" applyBorder="1" applyAlignment="1">
      <alignment horizontal="left" vertical="center"/>
    </xf>
    <xf numFmtId="0" fontId="57" fillId="5" borderId="0" xfId="97" applyFont="1" applyFill="1" applyBorder="1" applyAlignment="1">
      <alignment horizontal="left" vertical="center"/>
    </xf>
    <xf numFmtId="0" fontId="28" fillId="19" borderId="0" xfId="95" applyNumberFormat="1" applyFont="1" applyFill="1" applyAlignment="1">
      <alignment horizontal="left" vertical="center" wrapText="1"/>
    </xf>
    <xf numFmtId="0" fontId="22" fillId="5" borderId="0" xfId="8" applyFont="1" applyFill="1" applyBorder="1" applyAlignment="1">
      <alignment horizontal="left" vertical="center" wrapText="1"/>
    </xf>
    <xf numFmtId="0" fontId="49" fillId="5" borderId="0" xfId="95" applyFill="1" applyAlignment="1">
      <alignment horizontal="left" vertical="center"/>
    </xf>
    <xf numFmtId="0" fontId="32" fillId="5" borderId="0" xfId="0" applyFont="1" applyFill="1" applyAlignment="1">
      <alignment horizontal="left" wrapText="1"/>
    </xf>
    <xf numFmtId="0" fontId="40" fillId="5" borderId="0" xfId="0" applyFont="1" applyFill="1" applyAlignment="1">
      <alignment horizontal="left" vertical="center" wrapText="1"/>
    </xf>
    <xf numFmtId="0" fontId="65" fillId="5" borderId="0" xfId="0" applyFont="1" applyFill="1" applyAlignment="1">
      <alignment horizontal="right" vertical="center" wrapText="1"/>
    </xf>
    <xf numFmtId="0" fontId="23" fillId="5" borderId="0" xfId="0" applyFont="1" applyFill="1" applyAlignment="1">
      <alignment horizontal="left" wrapText="1"/>
    </xf>
    <xf numFmtId="0" fontId="67" fillId="5" borderId="0" xfId="0" applyFont="1" applyFill="1" applyAlignment="1">
      <alignment horizontal="right" vertical="center"/>
    </xf>
    <xf numFmtId="0" fontId="25" fillId="5" borderId="0" xfId="0" applyFont="1" applyFill="1" applyAlignment="1">
      <alignment horizontal="left" vertical="center"/>
    </xf>
    <xf numFmtId="0" fontId="25" fillId="5" borderId="0" xfId="0" applyFont="1" applyFill="1" applyAlignment="1">
      <alignment horizontal="left" vertical="center" wrapText="1"/>
    </xf>
    <xf numFmtId="0" fontId="63" fillId="5" borderId="0" xfId="95" applyFont="1" applyFill="1" applyAlignment="1">
      <alignment horizontal="left" vertical="center"/>
    </xf>
    <xf numFmtId="0" fontId="67" fillId="5" borderId="0" xfId="0" applyFont="1" applyFill="1" applyAlignment="1">
      <alignment horizontal="right" vertical="center" wrapText="1"/>
    </xf>
    <xf numFmtId="0" fontId="59" fillId="5" borderId="0" xfId="0" applyFont="1" applyFill="1" applyAlignment="1">
      <alignment horizontal="left" vertical="center" wrapText="1"/>
    </xf>
    <xf numFmtId="0" fontId="59" fillId="5" borderId="0" xfId="0" applyFont="1" applyFill="1" applyAlignment="1">
      <alignment horizontal="left" vertical="center"/>
    </xf>
    <xf numFmtId="0" fontId="15" fillId="5" borderId="12" xfId="0" applyFont="1" applyFill="1" applyBorder="1" applyAlignment="1">
      <alignment horizontal="left" wrapText="1"/>
    </xf>
    <xf numFmtId="0" fontId="10" fillId="2" borderId="9" xfId="1" applyFont="1" applyFill="1" applyBorder="1" applyAlignment="1">
      <alignment horizontal="center" vertical="center" wrapText="1"/>
    </xf>
    <xf numFmtId="0" fontId="10" fillId="3" borderId="8" xfId="1" applyFont="1" applyFill="1" applyBorder="1" applyAlignment="1">
      <alignment horizontal="center" vertical="center" wrapText="1"/>
    </xf>
    <xf numFmtId="0" fontId="12" fillId="3" borderId="7" xfId="0" applyFont="1" applyFill="1" applyBorder="1" applyAlignment="1">
      <alignment horizontal="center" vertical="center" wrapText="1"/>
    </xf>
    <xf numFmtId="0" fontId="17" fillId="5" borderId="0" xfId="6" applyFont="1" applyFill="1" applyBorder="1" applyAlignment="1">
      <alignment horizontal="left" vertical="center"/>
    </xf>
    <xf numFmtId="0" fontId="0" fillId="5" borderId="0" xfId="0" applyFill="1" applyBorder="1" applyAlignment="1">
      <alignment horizontal="center"/>
    </xf>
    <xf numFmtId="0" fontId="15" fillId="0" borderId="12" xfId="0" applyFont="1" applyBorder="1" applyAlignment="1">
      <alignment horizontal="left"/>
    </xf>
    <xf numFmtId="0" fontId="9" fillId="5" borderId="0" xfId="6" applyFont="1" applyFill="1" applyBorder="1" applyAlignment="1">
      <alignment horizontal="left" vertical="top" wrapText="1"/>
    </xf>
    <xf numFmtId="0" fontId="10" fillId="4" borderId="9" xfId="1" applyFont="1" applyFill="1" applyBorder="1" applyAlignment="1">
      <alignment horizontal="center" vertical="center"/>
    </xf>
    <xf numFmtId="0" fontId="10" fillId="4" borderId="13" xfId="1" applyFont="1" applyFill="1" applyBorder="1" applyAlignment="1">
      <alignment horizontal="center" vertical="center"/>
    </xf>
    <xf numFmtId="0" fontId="7" fillId="5" borderId="0" xfId="0" applyFont="1" applyFill="1" applyBorder="1" applyAlignment="1">
      <alignment horizontal="left" vertical="top" wrapText="1"/>
    </xf>
    <xf numFmtId="0" fontId="15" fillId="0" borderId="12" xfId="0" applyFont="1" applyBorder="1" applyAlignment="1">
      <alignment horizontal="left" wrapText="1"/>
    </xf>
    <xf numFmtId="0" fontId="17" fillId="5" borderId="0" xfId="4" applyFont="1" applyFill="1" applyBorder="1" applyAlignment="1">
      <alignment horizontal="left" vertical="top" wrapText="1"/>
    </xf>
    <xf numFmtId="49" fontId="47" fillId="5" borderId="0" xfId="4" applyNumberFormat="1" applyFont="1" applyFill="1" applyBorder="1" applyAlignment="1">
      <alignment horizontal="center"/>
    </xf>
    <xf numFmtId="0" fontId="18" fillId="5" borderId="0" xfId="4" applyFont="1" applyFill="1" applyBorder="1" applyAlignment="1">
      <alignment horizontal="left" vertical="top" wrapText="1"/>
    </xf>
    <xf numFmtId="0" fontId="9" fillId="5" borderId="0" xfId="1" applyFont="1" applyFill="1" applyBorder="1" applyAlignment="1">
      <alignment horizontal="left" vertical="top" wrapText="1"/>
    </xf>
    <xf numFmtId="0" fontId="9" fillId="5" borderId="0" xfId="4" applyFont="1" applyFill="1" applyBorder="1" applyAlignment="1">
      <alignment horizontal="left" vertical="top" wrapText="1"/>
    </xf>
    <xf numFmtId="0" fontId="10" fillId="8" borderId="9" xfId="1" applyFont="1" applyFill="1" applyBorder="1" applyAlignment="1">
      <alignment horizontal="center" vertical="center" wrapText="1"/>
    </xf>
    <xf numFmtId="0" fontId="10" fillId="8" borderId="11" xfId="1" applyFont="1" applyFill="1" applyBorder="1" applyAlignment="1">
      <alignment horizontal="center" vertical="center" wrapText="1"/>
    </xf>
    <xf numFmtId="0" fontId="10" fillId="8" borderId="10" xfId="1" applyFont="1" applyFill="1" applyBorder="1" applyAlignment="1">
      <alignment horizontal="center" vertical="center" wrapText="1"/>
    </xf>
    <xf numFmtId="0" fontId="10" fillId="8" borderId="16" xfId="1" applyFont="1" applyFill="1" applyBorder="1" applyAlignment="1">
      <alignment horizontal="center" vertical="center" wrapText="1"/>
    </xf>
    <xf numFmtId="0" fontId="10" fillId="3" borderId="7" xfId="1" applyFont="1" applyFill="1" applyBorder="1" applyAlignment="1">
      <alignment horizontal="center" vertical="center" wrapText="1"/>
    </xf>
    <xf numFmtId="0" fontId="10" fillId="3" borderId="15" xfId="1" applyFont="1" applyFill="1" applyBorder="1" applyAlignment="1">
      <alignment horizontal="center" vertical="center" wrapText="1"/>
    </xf>
    <xf numFmtId="0" fontId="10" fillId="3" borderId="10" xfId="1" applyFont="1" applyFill="1" applyBorder="1" applyAlignment="1">
      <alignment horizontal="center" vertical="center" wrapText="1"/>
    </xf>
    <xf numFmtId="0" fontId="10" fillId="3" borderId="13" xfId="1" applyFont="1" applyFill="1" applyBorder="1" applyAlignment="1">
      <alignment horizontal="center" vertical="center" wrapText="1"/>
    </xf>
    <xf numFmtId="0" fontId="23" fillId="0" borderId="12" xfId="0" applyFont="1" applyBorder="1" applyAlignment="1">
      <alignment horizontal="left" wrapText="1"/>
    </xf>
    <xf numFmtId="0" fontId="25" fillId="5" borderId="0" xfId="0" applyFont="1" applyFill="1" applyAlignment="1">
      <alignment horizontal="left" vertical="top" wrapText="1"/>
    </xf>
    <xf numFmtId="0" fontId="27" fillId="13" borderId="13" xfId="0" applyFont="1" applyFill="1" applyBorder="1" applyAlignment="1">
      <alignment horizontal="center" vertical="center"/>
    </xf>
    <xf numFmtId="0" fontId="27" fillId="13" borderId="11" xfId="0" applyFont="1" applyFill="1" applyBorder="1" applyAlignment="1">
      <alignment horizontal="center" vertical="center"/>
    </xf>
    <xf numFmtId="0" fontId="27" fillId="13" borderId="10" xfId="0" applyFont="1" applyFill="1" applyBorder="1" applyAlignment="1">
      <alignment horizontal="center" vertical="center"/>
    </xf>
    <xf numFmtId="0" fontId="27" fillId="17" borderId="16" xfId="13" applyFont="1" applyFill="1" applyBorder="1" applyAlignment="1">
      <alignment horizontal="center" vertical="center"/>
    </xf>
    <xf numFmtId="0" fontId="27" fillId="17" borderId="13" xfId="13" applyFont="1" applyFill="1" applyBorder="1" applyAlignment="1">
      <alignment horizontal="center" vertical="center"/>
    </xf>
    <xf numFmtId="0" fontId="27" fillId="17" borderId="10" xfId="13" applyFont="1" applyFill="1" applyBorder="1" applyAlignment="1">
      <alignment horizontal="center" vertical="center"/>
    </xf>
    <xf numFmtId="0" fontId="0" fillId="13" borderId="8" xfId="0" applyFill="1" applyBorder="1" applyAlignment="1">
      <alignment horizontal="center" vertical="center"/>
    </xf>
    <xf numFmtId="0" fontId="0" fillId="13" borderId="5" xfId="0" applyFill="1" applyBorder="1" applyAlignment="1">
      <alignment horizontal="center" vertical="center"/>
    </xf>
    <xf numFmtId="0" fontId="0" fillId="13" borderId="2" xfId="0" applyFill="1" applyBorder="1" applyAlignment="1">
      <alignment horizontal="center" vertical="center"/>
    </xf>
    <xf numFmtId="0" fontId="49" fillId="0" borderId="0" xfId="95" applyAlignment="1">
      <alignment horizontal="left" vertical="center"/>
    </xf>
    <xf numFmtId="0" fontId="46" fillId="5" borderId="0" xfId="25" applyFont="1" applyFill="1" applyAlignment="1">
      <alignment horizontal="left" vertical="top" wrapText="1"/>
    </xf>
    <xf numFmtId="0" fontId="32" fillId="5" borderId="0" xfId="8" applyFont="1" applyFill="1" applyBorder="1" applyAlignment="1">
      <alignment horizontal="left" wrapText="1"/>
    </xf>
    <xf numFmtId="0" fontId="36" fillId="11" borderId="9" xfId="25" applyFont="1" applyFill="1" applyBorder="1" applyAlignment="1">
      <alignment horizontal="center" vertical="center" wrapText="1"/>
    </xf>
    <xf numFmtId="0" fontId="36" fillId="11" borderId="6" xfId="25" applyFont="1" applyFill="1" applyBorder="1" applyAlignment="1">
      <alignment horizontal="center" vertical="center" wrapText="1"/>
    </xf>
    <xf numFmtId="0" fontId="36" fillId="11" borderId="3" xfId="25" applyFont="1" applyFill="1" applyBorder="1" applyAlignment="1">
      <alignment horizontal="center" vertical="center" wrapText="1"/>
    </xf>
    <xf numFmtId="0" fontId="36" fillId="11" borderId="13" xfId="25" applyFont="1" applyFill="1" applyBorder="1" applyAlignment="1">
      <alignment horizontal="center" vertical="center" wrapText="1"/>
    </xf>
    <xf numFmtId="0" fontId="36" fillId="11" borderId="11" xfId="25" applyFont="1" applyFill="1" applyBorder="1" applyAlignment="1">
      <alignment horizontal="center" vertical="center" wrapText="1"/>
    </xf>
    <xf numFmtId="0" fontId="36" fillId="11" borderId="10" xfId="25" applyFont="1" applyFill="1" applyBorder="1" applyAlignment="1">
      <alignment horizontal="center" vertical="center" wrapText="1"/>
    </xf>
    <xf numFmtId="0" fontId="36" fillId="9" borderId="11" xfId="25" applyFont="1" applyFill="1" applyBorder="1" applyAlignment="1">
      <alignment horizontal="center" vertical="center"/>
    </xf>
    <xf numFmtId="0" fontId="36" fillId="9" borderId="10" xfId="25" applyFont="1" applyFill="1" applyBorder="1" applyAlignment="1">
      <alignment horizontal="center" vertical="center"/>
    </xf>
    <xf numFmtId="0" fontId="36" fillId="11" borderId="8" xfId="25" applyFont="1" applyFill="1" applyBorder="1" applyAlignment="1">
      <alignment horizontal="center" vertical="center" wrapText="1"/>
    </xf>
    <xf numFmtId="0" fontId="36" fillId="11" borderId="2" xfId="25" applyFont="1" applyFill="1" applyBorder="1" applyAlignment="1">
      <alignment horizontal="center" vertical="center" wrapText="1"/>
    </xf>
    <xf numFmtId="0" fontId="36" fillId="9" borderId="1" xfId="25" applyFont="1" applyFill="1" applyBorder="1" applyAlignment="1">
      <alignment horizontal="center" vertical="center"/>
    </xf>
    <xf numFmtId="0" fontId="36" fillId="9" borderId="12" xfId="25" applyFont="1" applyFill="1" applyBorder="1" applyAlignment="1">
      <alignment horizontal="center" vertical="center"/>
    </xf>
    <xf numFmtId="0" fontId="36" fillId="9" borderId="3" xfId="25" applyFont="1" applyFill="1" applyBorder="1" applyAlignment="1">
      <alignment horizontal="center" vertical="center"/>
    </xf>
    <xf numFmtId="0" fontId="36" fillId="11" borderId="7" xfId="25" applyFont="1" applyFill="1" applyBorder="1" applyAlignment="1">
      <alignment horizontal="center" vertical="center" wrapText="1"/>
    </xf>
    <xf numFmtId="0" fontId="36" fillId="11" borderId="1" xfId="25" applyFont="1" applyFill="1" applyBorder="1" applyAlignment="1">
      <alignment horizontal="center" vertical="center" wrapText="1"/>
    </xf>
    <xf numFmtId="0" fontId="32" fillId="5" borderId="12" xfId="8" applyFont="1" applyFill="1" applyBorder="1" applyAlignment="1">
      <alignment horizontal="left" wrapText="1"/>
    </xf>
    <xf numFmtId="0" fontId="40" fillId="5" borderId="0" xfId="41" applyFont="1" applyFill="1" applyAlignment="1">
      <alignment horizontal="left" vertical="top" wrapText="1"/>
    </xf>
    <xf numFmtId="0" fontId="36" fillId="17" borderId="10" xfId="25" applyFont="1" applyFill="1" applyBorder="1" applyAlignment="1">
      <alignment horizontal="center"/>
    </xf>
    <xf numFmtId="0" fontId="36" fillId="17" borderId="16" xfId="25" applyFont="1" applyFill="1" applyBorder="1" applyAlignment="1">
      <alignment horizontal="center"/>
    </xf>
    <xf numFmtId="0" fontId="36" fillId="6" borderId="15" xfId="25" applyFont="1" applyFill="1" applyBorder="1" applyAlignment="1">
      <alignment horizontal="center"/>
    </xf>
    <xf numFmtId="0" fontId="23" fillId="0" borderId="12" xfId="8" applyFont="1" applyBorder="1" applyAlignment="1">
      <alignment horizontal="left"/>
    </xf>
    <xf numFmtId="0" fontId="46" fillId="5" borderId="0" xfId="25" applyFont="1" applyFill="1" applyAlignment="1">
      <alignment horizontal="left" vertical="center" wrapText="1"/>
    </xf>
    <xf numFmtId="0" fontId="10" fillId="2" borderId="6" xfId="1" applyFont="1" applyFill="1" applyBorder="1" applyAlignment="1">
      <alignment horizontal="center" vertical="center" wrapText="1"/>
    </xf>
    <xf numFmtId="0" fontId="10" fillId="2" borderId="3" xfId="1" applyFont="1" applyFill="1" applyBorder="1" applyAlignment="1">
      <alignment horizontal="center" vertical="center" wrapText="1"/>
    </xf>
    <xf numFmtId="0" fontId="10" fillId="2" borderId="10" xfId="1" applyFont="1" applyFill="1" applyBorder="1" applyAlignment="1">
      <alignment horizontal="center" vertical="center" wrapText="1"/>
    </xf>
    <xf numFmtId="0" fontId="10" fillId="2" borderId="16" xfId="1" applyFont="1" applyFill="1" applyBorder="1" applyAlignment="1">
      <alignment horizontal="center" vertical="center" wrapText="1"/>
    </xf>
    <xf numFmtId="0" fontId="10" fillId="16" borderId="10" xfId="1" applyFont="1" applyFill="1" applyBorder="1" applyAlignment="1">
      <alignment horizontal="center" vertical="center" wrapText="1"/>
    </xf>
    <xf numFmtId="0" fontId="10" fillId="16" borderId="16" xfId="1" applyFont="1" applyFill="1" applyBorder="1" applyAlignment="1">
      <alignment horizontal="center" vertical="center" wrapText="1"/>
    </xf>
    <xf numFmtId="0" fontId="9" fillId="0" borderId="0" xfId="6" applyFont="1" applyBorder="1" applyAlignment="1">
      <alignment horizontal="left" vertical="center" wrapText="1"/>
    </xf>
    <xf numFmtId="0" fontId="32" fillId="0" borderId="12" xfId="27" applyFont="1" applyBorder="1" applyAlignment="1">
      <alignment horizontal="left" wrapText="1"/>
    </xf>
    <xf numFmtId="0" fontId="30" fillId="11" borderId="13" xfId="37" applyFont="1" applyFill="1" applyBorder="1" applyAlignment="1">
      <alignment horizontal="center" vertical="center" wrapText="1"/>
    </xf>
    <xf numFmtId="0" fontId="30" fillId="12" borderId="13" xfId="37" applyFont="1" applyFill="1" applyBorder="1" applyAlignment="1">
      <alignment horizontal="center" vertical="center" wrapText="1"/>
    </xf>
    <xf numFmtId="0" fontId="30" fillId="12" borderId="11" xfId="37" applyFont="1" applyFill="1" applyBorder="1" applyAlignment="1">
      <alignment horizontal="center" vertical="center" wrapText="1"/>
    </xf>
    <xf numFmtId="0" fontId="30" fillId="12" borderId="10" xfId="37" applyFont="1" applyFill="1" applyBorder="1" applyAlignment="1">
      <alignment horizontal="center" vertical="center" wrapText="1"/>
    </xf>
    <xf numFmtId="0" fontId="40" fillId="5" borderId="0" xfId="27" applyFont="1" applyFill="1" applyBorder="1" applyAlignment="1">
      <alignment horizontal="left" vertical="center" wrapText="1"/>
    </xf>
    <xf numFmtId="0" fontId="30" fillId="12" borderId="16" xfId="37" applyFont="1" applyFill="1" applyBorder="1" applyAlignment="1">
      <alignment horizontal="center" vertical="center" wrapText="1"/>
    </xf>
    <xf numFmtId="0" fontId="40" fillId="5" borderId="0" xfId="27" applyFont="1" applyFill="1" applyAlignment="1">
      <alignment horizontal="left" vertical="center" wrapText="1"/>
    </xf>
    <xf numFmtId="0" fontId="32" fillId="0" borderId="0" xfId="8" applyFont="1" applyFill="1" applyBorder="1" applyAlignment="1">
      <alignment horizontal="left" wrapText="1"/>
    </xf>
    <xf numFmtId="0" fontId="27" fillId="11" borderId="11" xfId="16" applyFont="1" applyFill="1" applyBorder="1" applyAlignment="1">
      <alignment horizontal="center" vertical="center" wrapText="1"/>
    </xf>
    <xf numFmtId="0" fontId="30" fillId="9" borderId="10" xfId="16" applyFont="1" applyFill="1" applyBorder="1" applyAlignment="1">
      <alignment horizontal="center" vertical="center" wrapText="1"/>
    </xf>
    <xf numFmtId="0" fontId="30" fillId="9" borderId="16" xfId="16" applyFont="1" applyFill="1" applyBorder="1" applyAlignment="1">
      <alignment horizontal="center" vertical="center" wrapText="1"/>
    </xf>
    <xf numFmtId="0" fontId="30" fillId="12" borderId="10" xfId="16" applyFont="1" applyFill="1" applyBorder="1" applyAlignment="1">
      <alignment horizontal="center" vertical="center" wrapText="1"/>
    </xf>
    <xf numFmtId="0" fontId="30" fillId="12" borderId="16" xfId="16" applyFont="1" applyFill="1" applyBorder="1" applyAlignment="1">
      <alignment horizontal="center" vertical="center" wrapText="1"/>
    </xf>
    <xf numFmtId="0" fontId="26" fillId="5" borderId="0" xfId="38" applyFont="1" applyFill="1" applyBorder="1" applyAlignment="1">
      <alignment horizontal="center" vertical="center"/>
    </xf>
    <xf numFmtId="0" fontId="26" fillId="5" borderId="0" xfId="38" applyFont="1" applyFill="1" applyBorder="1" applyAlignment="1">
      <alignment horizontal="center" vertical="center" wrapText="1"/>
    </xf>
    <xf numFmtId="0" fontId="32" fillId="5" borderId="12" xfId="37" applyFont="1" applyFill="1" applyBorder="1" applyAlignment="1">
      <alignment horizontal="left" wrapText="1"/>
    </xf>
    <xf numFmtId="0" fontId="30" fillId="11" borderId="11" xfId="37" applyFont="1" applyFill="1" applyBorder="1" applyAlignment="1">
      <alignment horizontal="center" vertical="center" wrapText="1"/>
    </xf>
    <xf numFmtId="0" fontId="40" fillId="5" borderId="0" xfId="37" applyFont="1" applyFill="1" applyBorder="1" applyAlignment="1">
      <alignment horizontal="left" vertical="top"/>
    </xf>
    <xf numFmtId="0" fontId="30" fillId="11" borderId="10" xfId="37" applyFont="1" applyFill="1" applyBorder="1" applyAlignment="1">
      <alignment horizontal="center" vertical="center" wrapText="1"/>
    </xf>
    <xf numFmtId="0" fontId="30" fillId="11" borderId="16" xfId="37" applyFont="1" applyFill="1" applyBorder="1" applyAlignment="1">
      <alignment horizontal="center" vertical="center" wrapText="1"/>
    </xf>
    <xf numFmtId="0" fontId="40" fillId="5" borderId="0" xfId="37" applyFont="1" applyFill="1" applyAlignment="1">
      <alignment horizontal="left" vertical="center" wrapText="1"/>
    </xf>
    <xf numFmtId="0" fontId="32" fillId="0" borderId="17" xfId="37" applyFont="1" applyBorder="1" applyAlignment="1">
      <alignment horizontal="left" wrapText="1"/>
    </xf>
    <xf numFmtId="0" fontId="27" fillId="11" borderId="11" xfId="37" applyFont="1" applyFill="1" applyBorder="1" applyAlignment="1">
      <alignment horizontal="center" vertical="center" wrapText="1"/>
    </xf>
    <xf numFmtId="0" fontId="27" fillId="11" borderId="10" xfId="37" applyFont="1" applyFill="1" applyBorder="1" applyAlignment="1">
      <alignment horizontal="center" vertical="center" wrapText="1"/>
    </xf>
    <xf numFmtId="0" fontId="30" fillId="13" borderId="15" xfId="37" applyFont="1" applyFill="1" applyBorder="1" applyAlignment="1">
      <alignment horizontal="center" vertical="center"/>
    </xf>
    <xf numFmtId="0" fontId="30" fillId="13" borderId="0" xfId="37" applyFont="1" applyFill="1" applyBorder="1" applyAlignment="1">
      <alignment horizontal="center" vertical="center"/>
    </xf>
    <xf numFmtId="0" fontId="30" fillId="13" borderId="12" xfId="37" applyFont="1" applyFill="1" applyBorder="1" applyAlignment="1">
      <alignment horizontal="center" vertical="center"/>
    </xf>
    <xf numFmtId="0" fontId="30" fillId="14" borderId="10" xfId="37" applyFont="1" applyFill="1" applyBorder="1" applyAlignment="1">
      <alignment horizontal="center" vertical="center"/>
    </xf>
    <xf numFmtId="0" fontId="30" fillId="14" borderId="16" xfId="37" applyFont="1" applyFill="1" applyBorder="1" applyAlignment="1">
      <alignment horizontal="center" vertical="center"/>
    </xf>
    <xf numFmtId="0" fontId="32" fillId="0" borderId="0" xfId="37" applyFont="1" applyBorder="1" applyAlignment="1">
      <alignment horizontal="left" wrapText="1"/>
    </xf>
    <xf numFmtId="0" fontId="27" fillId="12" borderId="11" xfId="37" applyFont="1" applyFill="1" applyBorder="1" applyAlignment="1">
      <alignment horizontal="center" vertical="center" wrapText="1"/>
    </xf>
    <xf numFmtId="0" fontId="27" fillId="12" borderId="10" xfId="37" applyFont="1" applyFill="1" applyBorder="1" applyAlignment="1">
      <alignment horizontal="center" vertical="center" wrapText="1"/>
    </xf>
    <xf numFmtId="0" fontId="40" fillId="5" borderId="0" xfId="37" applyFont="1" applyFill="1" applyBorder="1" applyAlignment="1">
      <alignment horizontal="left" vertical="center"/>
    </xf>
    <xf numFmtId="0" fontId="27" fillId="15" borderId="10" xfId="37" applyFont="1" applyFill="1" applyBorder="1" applyAlignment="1">
      <alignment horizontal="center" vertical="center" wrapText="1"/>
    </xf>
    <xf numFmtId="0" fontId="27" fillId="15" borderId="16" xfId="37" applyFont="1" applyFill="1" applyBorder="1" applyAlignment="1">
      <alignment horizontal="center" vertical="center" wrapText="1"/>
    </xf>
    <xf numFmtId="0" fontId="56" fillId="5" borderId="0" xfId="96" applyFont="1" applyFill="1" applyBorder="1" applyAlignment="1">
      <alignment horizontal="left"/>
    </xf>
  </cellXfs>
  <cellStyles count="100">
    <cellStyle name="0mitP" xfId="45"/>
    <cellStyle name="0ohneP" xfId="46"/>
    <cellStyle name="10mitP" xfId="47"/>
    <cellStyle name="1mitP" xfId="48"/>
    <cellStyle name="3mitP" xfId="49"/>
    <cellStyle name="3ohneP" xfId="50"/>
    <cellStyle name="4mitP" xfId="51"/>
    <cellStyle name="6mitP" xfId="52"/>
    <cellStyle name="6ohneP" xfId="53"/>
    <cellStyle name="7mitP" xfId="54"/>
    <cellStyle name="9mitP" xfId="55"/>
    <cellStyle name="9ohneP" xfId="56"/>
    <cellStyle name="Euro" xfId="57"/>
    <cellStyle name="Excel Built-in Normal" xfId="33"/>
    <cellStyle name="Hyperlink 2" xfId="58"/>
    <cellStyle name="Hyperlink 2 2" xfId="68"/>
    <cellStyle name="Hyperlink 3" xfId="44"/>
    <cellStyle name="Hyperlink 3 3" xfId="88"/>
    <cellStyle name="Hyperlink 4" xfId="63"/>
    <cellStyle name="Hyperlink 5" xfId="67"/>
    <cellStyle name="Hyperlink 6" xfId="76"/>
    <cellStyle name="Hyperlink_Tabellen_H2.3_HIS_gesamt_2012-06-12-1" xfId="97"/>
    <cellStyle name="Komma 2" xfId="32"/>
    <cellStyle name="Komma 2 2 2" xfId="12"/>
    <cellStyle name="Komma 2 3" xfId="3"/>
    <cellStyle name="Komma 2 3 2" xfId="11"/>
    <cellStyle name="Komma 3" xfId="34"/>
    <cellStyle name="Link" xfId="95" builtinId="8"/>
    <cellStyle name="Link 2" xfId="26"/>
    <cellStyle name="Link 2 2" xfId="84"/>
    <cellStyle name="Link 2 2 2" xfId="86"/>
    <cellStyle name="Link 2 3" xfId="81"/>
    <cellStyle name="Link 3" xfId="36"/>
    <cellStyle name="Link 4" xfId="43"/>
    <cellStyle name="nf2" xfId="59"/>
    <cellStyle name="Normal 2 2" xfId="16"/>
    <cellStyle name="Normal_040831_KapaBedarf-AA_Hochfahrlogik_A2LL_KT" xfId="60"/>
    <cellStyle name="Prozent 2" xfId="7"/>
    <cellStyle name="Prozent 2 2" xfId="61"/>
    <cellStyle name="Standard" xfId="0" builtinId="0"/>
    <cellStyle name="Standard 10" xfId="19"/>
    <cellStyle name="Standard 10 2" xfId="22"/>
    <cellStyle name="Standard 10 2 2" xfId="25"/>
    <cellStyle name="Standard 10 3" xfId="41"/>
    <cellStyle name="Standard 10 4" xfId="74"/>
    <cellStyle name="Standard 10 5" xfId="98"/>
    <cellStyle name="Standard 10 6" xfId="99"/>
    <cellStyle name="Standard 11" xfId="89"/>
    <cellStyle name="Standard 12" xfId="9"/>
    <cellStyle name="Standard 12 2" xfId="93"/>
    <cellStyle name="Standard 13" xfId="42"/>
    <cellStyle name="Standard 15" xfId="24"/>
    <cellStyle name="Standard 18" xfId="92"/>
    <cellStyle name="Standard 2" xfId="13"/>
    <cellStyle name="Standard 2 2" xfId="8"/>
    <cellStyle name="Standard 2 2 2" xfId="6"/>
    <cellStyle name="Standard 2 2 2 2" xfId="21"/>
    <cellStyle name="Standard 2 3" xfId="1"/>
    <cellStyle name="Standard 2 3 2" xfId="85"/>
    <cellStyle name="Standard 2 3 3" xfId="18"/>
    <cellStyle name="Standard 2 3 4" xfId="10"/>
    <cellStyle name="Standard 2 3 5" xfId="80"/>
    <cellStyle name="Standard 2 4" xfId="28"/>
    <cellStyle name="Standard 2 4 2" xfId="82"/>
    <cellStyle name="Standard 2 5" xfId="4"/>
    <cellStyle name="Standard 2 5 2" xfId="83"/>
    <cellStyle name="Standard 2 6" xfId="39"/>
    <cellStyle name="Standard 2 6 2" xfId="91"/>
    <cellStyle name="Standard 2 8" xfId="5"/>
    <cellStyle name="Standard 24" xfId="87"/>
    <cellStyle name="Standard 24 2" xfId="90"/>
    <cellStyle name="Standard 24 3" xfId="94"/>
    <cellStyle name="Standard 3" xfId="23"/>
    <cellStyle name="Standard 3 2 2" xfId="17"/>
    <cellStyle name="Standard 3 2 2 2" xfId="35"/>
    <cellStyle name="Standard 3 2 2 3" xfId="31"/>
    <cellStyle name="Standard 3 2 3" xfId="15"/>
    <cellStyle name="Standard 3 2 3 2" xfId="30"/>
    <cellStyle name="Standard 4" xfId="37"/>
    <cellStyle name="Standard 4 2" xfId="38"/>
    <cellStyle name="Standard 4 3" xfId="14"/>
    <cellStyle name="Standard 4 3 3" xfId="20"/>
    <cellStyle name="Standard 4 3 3 2" xfId="29"/>
    <cellStyle name="Standard 4 3 3 3" xfId="40"/>
    <cellStyle name="Standard 4 4" xfId="64"/>
    <cellStyle name="Standard 5" xfId="66"/>
    <cellStyle name="Standard 5 2" xfId="65"/>
    <cellStyle name="Standard 6" xfId="69"/>
    <cellStyle name="Standard 6 2" xfId="75"/>
    <cellStyle name="Standard 6 2 2" xfId="78"/>
    <cellStyle name="Standard 6 3" xfId="79"/>
    <cellStyle name="Standard 7" xfId="70"/>
    <cellStyle name="Standard 8" xfId="71"/>
    <cellStyle name="Standard 8 2" xfId="73"/>
    <cellStyle name="Standard 8 2 2" xfId="77"/>
    <cellStyle name="Standard 9" xfId="27"/>
    <cellStyle name="Standard 9 2" xfId="72"/>
    <cellStyle name="Standard_Brosi" xfId="2"/>
    <cellStyle name="Standard_Tabellen_H2.3_HIS_gesamt_2012-06-12-1" xfId="96"/>
    <cellStyle name="Tsd" xfId="62"/>
  </cellStyles>
  <dxfs count="0"/>
  <tableStyles count="0" defaultTableStyle="TableStyleMedium2" defaultPivotStyle="PivotStyleLight16"/>
  <colors>
    <mruColors>
      <color rgb="FFC5D9F1"/>
      <color rgb="FFC0C0C0"/>
      <color rgb="FF5B9BD5"/>
      <color rgb="FFD9D9D9"/>
      <color rgb="FFF4A44C"/>
      <color rgb="FFFAFF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28576</xdr:rowOff>
    </xdr:from>
    <xdr:to>
      <xdr:col>7</xdr:col>
      <xdr:colOff>0</xdr:colOff>
      <xdr:row>17</xdr:row>
      <xdr:rowOff>153061</xdr:rowOff>
    </xdr:to>
    <xdr:pic>
      <xdr:nvPicPr>
        <xdr:cNvPr id="2" name="Grafik 1"/>
        <xdr:cNvPicPr>
          <a:picLocks noChangeAspect="1"/>
        </xdr:cNvPicPr>
      </xdr:nvPicPr>
      <xdr:blipFill>
        <a:blip xmlns:r="http://schemas.openxmlformats.org/officeDocument/2006/relationships" r:embed="rId1"/>
        <a:stretch>
          <a:fillRect/>
        </a:stretch>
      </xdr:blipFill>
      <xdr:spPr>
        <a:xfrm>
          <a:off x="0" y="838201"/>
          <a:ext cx="5334000" cy="25533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38101</xdr:rowOff>
    </xdr:from>
    <xdr:to>
      <xdr:col>7</xdr:col>
      <xdr:colOff>9525</xdr:colOff>
      <xdr:row>18</xdr:row>
      <xdr:rowOff>140409</xdr:rowOff>
    </xdr:to>
    <xdr:pic>
      <xdr:nvPicPr>
        <xdr:cNvPr id="2" name="Grafik 1"/>
        <xdr:cNvPicPr>
          <a:picLocks noChangeAspect="1"/>
        </xdr:cNvPicPr>
      </xdr:nvPicPr>
      <xdr:blipFill>
        <a:blip xmlns:r="http://schemas.openxmlformats.org/officeDocument/2006/relationships" r:embed="rId1"/>
        <a:stretch>
          <a:fillRect/>
        </a:stretch>
      </xdr:blipFill>
      <xdr:spPr>
        <a:xfrm>
          <a:off x="0" y="723901"/>
          <a:ext cx="5343525" cy="269310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xdr:row>
      <xdr:rowOff>47625</xdr:rowOff>
    </xdr:from>
    <xdr:to>
      <xdr:col>6</xdr:col>
      <xdr:colOff>758749</xdr:colOff>
      <xdr:row>23</xdr:row>
      <xdr:rowOff>95250</xdr:rowOff>
    </xdr:to>
    <xdr:pic>
      <xdr:nvPicPr>
        <xdr:cNvPr id="2" name="Grafik 1"/>
        <xdr:cNvPicPr>
          <a:picLocks noChangeAspect="1"/>
        </xdr:cNvPicPr>
      </xdr:nvPicPr>
      <xdr:blipFill>
        <a:blip xmlns:r="http://schemas.openxmlformats.org/officeDocument/2006/relationships" r:embed="rId1"/>
        <a:stretch>
          <a:fillRect/>
        </a:stretch>
      </xdr:blipFill>
      <xdr:spPr>
        <a:xfrm>
          <a:off x="0" y="733425"/>
          <a:ext cx="5330749" cy="34480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3175</xdr:colOff>
      <xdr:row>1</xdr:row>
      <xdr:rowOff>3175</xdr:rowOff>
    </xdr:from>
    <xdr:to>
      <xdr:col>0</xdr:col>
      <xdr:colOff>66675</xdr:colOff>
      <xdr:row>1</xdr:row>
      <xdr:rowOff>105767</xdr:rowOff>
    </xdr:to>
    <xdr:sp macro="" textlink="">
      <xdr:nvSpPr>
        <xdr:cNvPr id="2" name="Textfeld 1">
          <a:extLst>
            <a:ext uri="{FF2B5EF4-FFF2-40B4-BE49-F238E27FC236}">
              <a16:creationId xmlns="" xmlns:a16="http://schemas.microsoft.com/office/drawing/2014/main" id="{00000000-0008-0000-0C00-000002000000}"/>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de-DE" sz="100">
              <a:latin typeface="ZWAdobeF" pitchFamily="2" charset="0"/>
            </a:rPr>
            <a:t>X3A0T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3175</xdr:colOff>
      <xdr:row>1</xdr:row>
      <xdr:rowOff>3175</xdr:rowOff>
    </xdr:from>
    <xdr:to>
      <xdr:col>0</xdr:col>
      <xdr:colOff>66675</xdr:colOff>
      <xdr:row>1</xdr:row>
      <xdr:rowOff>105767</xdr:rowOff>
    </xdr:to>
    <xdr:sp macro="" textlink="">
      <xdr:nvSpPr>
        <xdr:cNvPr id="2" name="Textfeld 1">
          <a:extLst>
            <a:ext uri="{FF2B5EF4-FFF2-40B4-BE49-F238E27FC236}">
              <a16:creationId xmlns="" xmlns:a16="http://schemas.microsoft.com/office/drawing/2014/main" id="{00000000-0008-0000-0D00-000002000000}"/>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de-DE" sz="100">
              <a:latin typeface="ZWAdobeF" pitchFamily="2" charset="0"/>
            </a:rPr>
            <a:t>X1A0T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C:\Groups\BILDUN~1\Kuehne\Bildungsberichterstattung\BBE2006\BBE-Dokumente\Endfassung%2021.04\AbbildungenExcel\Konsortium\050714_Sitzung_Konsortium\2-04_Bildungsstand_nach_Altersgruppen"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1:Q47"/>
  <sheetViews>
    <sheetView showGridLines="0" tabSelected="1" workbookViewId="0">
      <selection activeCell="R15" sqref="R15"/>
    </sheetView>
  </sheetViews>
  <sheetFormatPr baseColWidth="10" defaultColWidth="11.42578125" defaultRowHeight="12.75" x14ac:dyDescent="0.2"/>
  <cols>
    <col min="1" max="16384" width="11.42578125" style="81"/>
  </cols>
  <sheetData>
    <row r="1" spans="1:12" s="145" customFormat="1" ht="15" customHeight="1" x14ac:dyDescent="0.2"/>
    <row r="2" spans="1:12" s="145" customFormat="1" ht="30" customHeight="1" x14ac:dyDescent="0.2">
      <c r="A2" s="314" t="s">
        <v>324</v>
      </c>
      <c r="B2" s="314"/>
      <c r="C2" s="314"/>
      <c r="D2" s="314"/>
      <c r="E2" s="314"/>
      <c r="F2" s="314"/>
      <c r="G2" s="314"/>
      <c r="H2" s="314"/>
      <c r="I2" s="314"/>
      <c r="J2" s="314"/>
      <c r="K2" s="314"/>
      <c r="L2" s="314"/>
    </row>
    <row r="3" spans="1:12" ht="15" customHeight="1" x14ac:dyDescent="0.2"/>
    <row r="4" spans="1:12" ht="15" customHeight="1" x14ac:dyDescent="0.25">
      <c r="A4" s="82" t="s">
        <v>231</v>
      </c>
    </row>
    <row r="5" spans="1:12" ht="15" customHeight="1" x14ac:dyDescent="0.25">
      <c r="A5" s="82"/>
    </row>
    <row r="6" spans="1:12" s="132" customFormat="1" ht="15" customHeight="1" x14ac:dyDescent="0.2">
      <c r="A6" s="131" t="s">
        <v>270</v>
      </c>
    </row>
    <row r="7" spans="1:12" ht="15" customHeight="1" x14ac:dyDescent="0.25">
      <c r="A7" s="82"/>
    </row>
    <row r="8" spans="1:12" s="142" customFormat="1" ht="15" customHeight="1" x14ac:dyDescent="0.2">
      <c r="A8" s="312" t="s">
        <v>273</v>
      </c>
      <c r="B8" s="312"/>
      <c r="C8" s="312"/>
      <c r="D8" s="312"/>
      <c r="E8" s="312"/>
      <c r="F8" s="312"/>
      <c r="G8" s="312"/>
      <c r="H8" s="312"/>
      <c r="I8" s="312"/>
      <c r="J8" s="312"/>
      <c r="K8" s="312"/>
      <c r="L8" s="312"/>
    </row>
    <row r="9" spans="1:12" s="142" customFormat="1" ht="15" customHeight="1" x14ac:dyDescent="0.2">
      <c r="A9" s="312" t="s">
        <v>276</v>
      </c>
      <c r="B9" s="312"/>
      <c r="C9" s="312"/>
      <c r="D9" s="312"/>
      <c r="E9" s="312"/>
      <c r="F9" s="312"/>
      <c r="G9" s="312"/>
      <c r="H9" s="312"/>
      <c r="I9" s="312"/>
      <c r="J9" s="312"/>
      <c r="K9" s="312"/>
      <c r="L9" s="312"/>
    </row>
    <row r="10" spans="1:12" s="142" customFormat="1" ht="15" customHeight="1" x14ac:dyDescent="0.2">
      <c r="A10" s="312" t="s">
        <v>312</v>
      </c>
      <c r="B10" s="312"/>
      <c r="C10" s="312"/>
      <c r="D10" s="312"/>
      <c r="E10" s="312"/>
      <c r="F10" s="312"/>
      <c r="G10" s="312"/>
      <c r="H10" s="312"/>
      <c r="I10" s="312"/>
      <c r="J10" s="312"/>
      <c r="K10" s="312"/>
      <c r="L10" s="312"/>
    </row>
    <row r="11" spans="1:12" ht="15" customHeight="1" x14ac:dyDescent="0.2">
      <c r="A11" s="313"/>
      <c r="B11" s="313"/>
      <c r="C11" s="313"/>
      <c r="D11" s="313"/>
      <c r="E11" s="313"/>
      <c r="F11" s="313"/>
      <c r="G11" s="313"/>
      <c r="H11" s="313"/>
      <c r="I11" s="313"/>
      <c r="J11" s="313"/>
      <c r="K11" s="313"/>
      <c r="L11" s="313"/>
    </row>
    <row r="12" spans="1:12" ht="15" customHeight="1" x14ac:dyDescent="0.25">
      <c r="A12" s="82"/>
    </row>
    <row r="13" spans="1:12" ht="15" customHeight="1" x14ac:dyDescent="0.2">
      <c r="A13" s="83" t="s">
        <v>326</v>
      </c>
    </row>
    <row r="14" spans="1:12" ht="15" customHeight="1" x14ac:dyDescent="0.2">
      <c r="A14" s="83"/>
    </row>
    <row r="15" spans="1:12" s="142" customFormat="1" ht="15" customHeight="1" x14ac:dyDescent="0.2">
      <c r="A15" s="311" t="s">
        <v>232</v>
      </c>
      <c r="B15" s="311"/>
      <c r="C15" s="311"/>
      <c r="D15" s="311"/>
      <c r="E15" s="311"/>
      <c r="F15" s="311"/>
      <c r="G15" s="311"/>
      <c r="H15" s="311"/>
      <c r="I15" s="311"/>
      <c r="J15" s="311"/>
      <c r="K15" s="311"/>
      <c r="L15" s="311"/>
    </row>
    <row r="16" spans="1:12" s="142" customFormat="1" ht="15" customHeight="1" x14ac:dyDescent="0.2">
      <c r="A16" s="311" t="s">
        <v>250</v>
      </c>
      <c r="B16" s="311"/>
      <c r="C16" s="311"/>
      <c r="D16" s="311"/>
      <c r="E16" s="311"/>
      <c r="F16" s="311"/>
      <c r="G16" s="311"/>
      <c r="H16" s="311"/>
      <c r="I16" s="311"/>
      <c r="J16" s="311"/>
      <c r="K16" s="311"/>
      <c r="L16" s="311"/>
    </row>
    <row r="17" spans="1:17" s="142" customFormat="1" ht="15" customHeight="1" x14ac:dyDescent="0.2">
      <c r="A17" s="311" t="s">
        <v>239</v>
      </c>
      <c r="B17" s="311"/>
      <c r="C17" s="311"/>
      <c r="D17" s="311"/>
      <c r="E17" s="311"/>
      <c r="F17" s="311"/>
      <c r="G17" s="311"/>
      <c r="H17" s="311"/>
      <c r="I17" s="311"/>
      <c r="J17" s="311"/>
      <c r="K17" s="311"/>
      <c r="L17" s="311"/>
    </row>
    <row r="18" spans="1:17" s="142" customFormat="1" ht="15" customHeight="1" x14ac:dyDescent="0.2">
      <c r="A18" s="311" t="s">
        <v>269</v>
      </c>
      <c r="B18" s="311"/>
      <c r="C18" s="311"/>
      <c r="D18" s="311"/>
      <c r="E18" s="311"/>
      <c r="F18" s="311"/>
      <c r="G18" s="311"/>
      <c r="H18" s="311"/>
      <c r="I18" s="311"/>
      <c r="J18" s="311"/>
      <c r="K18" s="311"/>
      <c r="L18" s="311"/>
    </row>
    <row r="19" spans="1:17" s="142" customFormat="1" ht="30" customHeight="1" x14ac:dyDescent="0.2">
      <c r="A19" s="311" t="s">
        <v>252</v>
      </c>
      <c r="B19" s="311"/>
      <c r="C19" s="311"/>
      <c r="D19" s="311"/>
      <c r="E19" s="311"/>
      <c r="F19" s="311"/>
      <c r="G19" s="311"/>
      <c r="H19" s="311"/>
      <c r="I19" s="311"/>
      <c r="J19" s="311"/>
      <c r="K19" s="311"/>
      <c r="L19" s="311"/>
      <c r="M19" s="141"/>
      <c r="N19" s="141"/>
      <c r="O19" s="141"/>
      <c r="P19" s="141"/>
    </row>
    <row r="20" spans="1:17" s="142" customFormat="1" ht="30" customHeight="1" x14ac:dyDescent="0.2">
      <c r="A20" s="311" t="s">
        <v>253</v>
      </c>
      <c r="B20" s="311"/>
      <c r="C20" s="311"/>
      <c r="D20" s="311"/>
      <c r="E20" s="311"/>
      <c r="F20" s="311"/>
      <c r="G20" s="311"/>
      <c r="H20" s="311"/>
      <c r="I20" s="311"/>
      <c r="J20" s="311"/>
      <c r="K20" s="311"/>
      <c r="L20" s="311"/>
      <c r="M20" s="141"/>
      <c r="N20" s="141"/>
      <c r="O20" s="141"/>
      <c r="P20" s="141"/>
      <c r="Q20" s="141"/>
    </row>
    <row r="21" spans="1:17" s="142" customFormat="1" ht="15" customHeight="1" x14ac:dyDescent="0.2">
      <c r="A21" s="311" t="s">
        <v>255</v>
      </c>
      <c r="B21" s="311"/>
      <c r="C21" s="311"/>
      <c r="D21" s="311"/>
      <c r="E21" s="311"/>
      <c r="F21" s="311"/>
      <c r="G21" s="311"/>
      <c r="H21" s="311"/>
      <c r="I21" s="311"/>
      <c r="J21" s="311"/>
      <c r="K21" s="311"/>
      <c r="L21" s="311"/>
    </row>
    <row r="22" spans="1:17" s="142" customFormat="1" ht="15" customHeight="1" x14ac:dyDescent="0.2">
      <c r="A22" s="311" t="s">
        <v>256</v>
      </c>
      <c r="B22" s="311"/>
      <c r="C22" s="311"/>
      <c r="D22" s="311"/>
      <c r="E22" s="311"/>
      <c r="F22" s="311"/>
      <c r="G22" s="311"/>
      <c r="H22" s="311"/>
      <c r="I22" s="311"/>
      <c r="J22" s="311"/>
      <c r="K22" s="311"/>
      <c r="L22" s="311"/>
    </row>
    <row r="23" spans="1:17" s="142" customFormat="1" ht="30" customHeight="1" x14ac:dyDescent="0.2">
      <c r="A23" s="311" t="s">
        <v>304</v>
      </c>
      <c r="B23" s="311"/>
      <c r="C23" s="311"/>
      <c r="D23" s="311"/>
      <c r="E23" s="311"/>
      <c r="F23" s="311"/>
      <c r="G23" s="311"/>
      <c r="H23" s="311"/>
      <c r="I23" s="311"/>
      <c r="J23" s="311"/>
      <c r="K23" s="311"/>
      <c r="L23" s="311"/>
    </row>
    <row r="24" spans="1:17" s="142" customFormat="1" ht="15" customHeight="1" x14ac:dyDescent="0.2">
      <c r="A24" s="311" t="s">
        <v>212</v>
      </c>
      <c r="B24" s="311"/>
      <c r="C24" s="311"/>
      <c r="D24" s="311"/>
      <c r="E24" s="311"/>
      <c r="F24" s="311"/>
      <c r="G24" s="311"/>
      <c r="H24" s="311"/>
      <c r="I24" s="311"/>
      <c r="J24" s="311"/>
      <c r="K24" s="311"/>
      <c r="L24" s="311"/>
    </row>
    <row r="25" spans="1:17" s="142" customFormat="1" ht="15" customHeight="1" x14ac:dyDescent="0.2">
      <c r="A25" s="311" t="s">
        <v>214</v>
      </c>
      <c r="B25" s="311"/>
      <c r="C25" s="311"/>
      <c r="D25" s="311"/>
      <c r="E25" s="311"/>
      <c r="F25" s="311"/>
      <c r="G25" s="311"/>
      <c r="H25" s="311"/>
      <c r="I25" s="311"/>
      <c r="J25" s="311"/>
      <c r="K25" s="311"/>
      <c r="L25" s="311"/>
    </row>
    <row r="26" spans="1:17" s="142" customFormat="1" ht="15" customHeight="1" x14ac:dyDescent="0.2">
      <c r="A26" s="311" t="s">
        <v>233</v>
      </c>
      <c r="B26" s="311"/>
      <c r="C26" s="311"/>
      <c r="D26" s="311"/>
      <c r="E26" s="311"/>
      <c r="F26" s="311"/>
      <c r="G26" s="311"/>
      <c r="H26" s="311"/>
      <c r="I26" s="311"/>
      <c r="J26" s="311"/>
      <c r="K26" s="311"/>
      <c r="L26" s="311"/>
    </row>
    <row r="27" spans="1:17" s="142" customFormat="1" ht="15" customHeight="1" x14ac:dyDescent="0.2">
      <c r="A27" s="311" t="s">
        <v>234</v>
      </c>
      <c r="B27" s="311"/>
      <c r="C27" s="311"/>
      <c r="D27" s="311"/>
      <c r="E27" s="311"/>
      <c r="F27" s="311"/>
      <c r="G27" s="311"/>
      <c r="H27" s="311"/>
      <c r="I27" s="311"/>
      <c r="J27" s="311"/>
      <c r="K27" s="311"/>
      <c r="L27" s="311"/>
    </row>
    <row r="28" spans="1:17" ht="15" customHeight="1" x14ac:dyDescent="0.2"/>
    <row r="29" spans="1:17" ht="15" customHeight="1" x14ac:dyDescent="0.2"/>
    <row r="30" spans="1:17" s="136" customFormat="1" ht="15" customHeight="1" x14ac:dyDescent="0.2">
      <c r="A30" s="432" t="s">
        <v>215</v>
      </c>
      <c r="B30" s="134"/>
      <c r="C30" s="134"/>
      <c r="D30" s="134"/>
      <c r="E30" s="134"/>
      <c r="F30" s="135"/>
      <c r="G30" s="135"/>
      <c r="H30" s="134"/>
      <c r="I30" s="134"/>
      <c r="J30" s="134"/>
    </row>
    <row r="31" spans="1:17" s="136" customFormat="1" ht="15" customHeight="1" x14ac:dyDescent="0.2">
      <c r="A31" s="133"/>
      <c r="B31" s="134"/>
      <c r="C31" s="134"/>
      <c r="D31" s="134"/>
      <c r="E31" s="134"/>
      <c r="F31" s="135"/>
      <c r="G31" s="135"/>
      <c r="H31" s="134"/>
      <c r="I31" s="134"/>
      <c r="J31" s="134"/>
    </row>
    <row r="32" spans="1:17" s="136" customFormat="1" ht="15" customHeight="1" x14ac:dyDescent="0.2">
      <c r="A32" s="137" t="s">
        <v>216</v>
      </c>
      <c r="B32" s="135" t="s">
        <v>217</v>
      </c>
      <c r="C32" s="135"/>
      <c r="D32" s="135"/>
      <c r="E32" s="135"/>
      <c r="F32" s="135"/>
      <c r="G32" s="135"/>
      <c r="H32" s="134"/>
      <c r="I32" s="134"/>
      <c r="J32" s="134"/>
    </row>
    <row r="33" spans="1:12" s="136" customFormat="1" ht="15" customHeight="1" x14ac:dyDescent="0.2">
      <c r="A33" s="138">
        <v>0</v>
      </c>
      <c r="B33" s="135" t="s">
        <v>218</v>
      </c>
      <c r="C33" s="135"/>
      <c r="D33" s="135"/>
      <c r="E33" s="135"/>
      <c r="F33" s="135"/>
      <c r="G33" s="135"/>
      <c r="H33" s="134"/>
      <c r="I33" s="134"/>
      <c r="J33" s="134"/>
    </row>
    <row r="34" spans="1:12" s="136" customFormat="1" ht="15" customHeight="1" x14ac:dyDescent="0.2">
      <c r="A34" s="137" t="s">
        <v>219</v>
      </c>
      <c r="B34" s="135" t="s">
        <v>220</v>
      </c>
      <c r="C34" s="135"/>
      <c r="D34" s="135"/>
      <c r="E34" s="135"/>
      <c r="F34" s="135"/>
      <c r="G34" s="135"/>
      <c r="H34" s="134"/>
      <c r="I34" s="134"/>
      <c r="J34" s="134"/>
    </row>
    <row r="35" spans="1:12" s="136" customFormat="1" ht="15" customHeight="1" x14ac:dyDescent="0.2">
      <c r="A35" s="138" t="s">
        <v>221</v>
      </c>
      <c r="B35" s="135" t="s">
        <v>222</v>
      </c>
      <c r="C35" s="135"/>
      <c r="D35" s="135"/>
      <c r="E35" s="135"/>
      <c r="F35" s="135"/>
      <c r="G35" s="135"/>
      <c r="H35" s="134"/>
      <c r="I35" s="134"/>
      <c r="J35" s="134"/>
    </row>
    <row r="36" spans="1:12" s="136" customFormat="1" ht="15" customHeight="1" x14ac:dyDescent="0.2">
      <c r="A36" s="139" t="s">
        <v>223</v>
      </c>
      <c r="B36" s="135" t="s">
        <v>224</v>
      </c>
      <c r="C36" s="135"/>
      <c r="D36" s="135"/>
      <c r="E36" s="135"/>
      <c r="F36" s="134"/>
      <c r="G36" s="134"/>
      <c r="H36" s="134"/>
      <c r="I36" s="134"/>
      <c r="J36" s="134"/>
    </row>
    <row r="37" spans="1:12" s="136" customFormat="1" ht="15" customHeight="1" x14ac:dyDescent="0.2">
      <c r="A37" s="138" t="s">
        <v>225</v>
      </c>
      <c r="B37" s="135" t="s">
        <v>226</v>
      </c>
      <c r="C37" s="135"/>
      <c r="D37" s="135"/>
      <c r="E37" s="135"/>
      <c r="F37" s="133"/>
      <c r="G37" s="134"/>
      <c r="H37" s="134"/>
      <c r="I37" s="134"/>
      <c r="J37" s="134"/>
    </row>
    <row r="38" spans="1:12" s="136" customFormat="1" ht="15" customHeight="1" x14ac:dyDescent="0.2">
      <c r="A38" s="138" t="s">
        <v>227</v>
      </c>
      <c r="B38" s="135" t="s">
        <v>228</v>
      </c>
      <c r="C38" s="135"/>
      <c r="D38" s="135"/>
      <c r="E38" s="135"/>
      <c r="F38" s="134"/>
      <c r="G38" s="134"/>
      <c r="H38" s="134"/>
      <c r="I38" s="134"/>
      <c r="J38" s="134"/>
    </row>
    <row r="39" spans="1:12" s="136" customFormat="1" ht="15" customHeight="1" x14ac:dyDescent="0.2">
      <c r="A39" s="133"/>
      <c r="B39" s="140"/>
      <c r="C39" s="140"/>
      <c r="D39" s="134"/>
      <c r="E39" s="134"/>
      <c r="F39" s="84"/>
      <c r="G39" s="84"/>
      <c r="H39" s="84"/>
      <c r="I39" s="84"/>
      <c r="J39" s="84"/>
    </row>
    <row r="40" spans="1:12" s="136" customFormat="1" ht="15" customHeight="1" x14ac:dyDescent="0.2">
      <c r="A40" s="133" t="s">
        <v>229</v>
      </c>
      <c r="B40" s="133"/>
      <c r="C40" s="133"/>
      <c r="D40" s="133"/>
      <c r="E40" s="133"/>
      <c r="F40" s="84"/>
      <c r="G40" s="84"/>
      <c r="H40" s="84"/>
      <c r="I40" s="84"/>
      <c r="J40" s="84"/>
    </row>
    <row r="41" spans="1:12" s="136" customFormat="1" ht="15" customHeight="1" x14ac:dyDescent="0.2">
      <c r="A41" s="134"/>
      <c r="B41" s="134"/>
      <c r="C41" s="134"/>
      <c r="D41" s="134"/>
      <c r="E41" s="134"/>
      <c r="F41" s="134"/>
      <c r="G41" s="134"/>
      <c r="H41" s="134"/>
      <c r="I41" s="134"/>
      <c r="J41" s="134"/>
    </row>
    <row r="42" spans="1:12" s="136" customFormat="1" ht="30" customHeight="1" x14ac:dyDescent="0.2">
      <c r="A42" s="315" t="s">
        <v>230</v>
      </c>
      <c r="B42" s="315"/>
      <c r="C42" s="315"/>
      <c r="D42" s="315"/>
      <c r="E42" s="315"/>
      <c r="F42" s="315"/>
      <c r="G42" s="315"/>
      <c r="H42" s="315"/>
      <c r="I42" s="315"/>
      <c r="J42" s="315"/>
      <c r="K42" s="315"/>
      <c r="L42" s="315"/>
    </row>
    <row r="43" spans="1:12" ht="15" customHeight="1" x14ac:dyDescent="0.2"/>
    <row r="44" spans="1:12" ht="15" customHeight="1" x14ac:dyDescent="0.2"/>
    <row r="45" spans="1:12" ht="15" customHeight="1" x14ac:dyDescent="0.2"/>
    <row r="46" spans="1:12" ht="15" customHeight="1" x14ac:dyDescent="0.2"/>
    <row r="47" spans="1:12" ht="15" customHeight="1" x14ac:dyDescent="0.2"/>
  </sheetData>
  <mergeCells count="19">
    <mergeCell ref="A8:L8"/>
    <mergeCell ref="A2:L2"/>
    <mergeCell ref="A42:L42"/>
    <mergeCell ref="A15:L15"/>
    <mergeCell ref="A16:L16"/>
    <mergeCell ref="A17:L17"/>
    <mergeCell ref="A18:L18"/>
    <mergeCell ref="A19:L19"/>
    <mergeCell ref="A20:L20"/>
    <mergeCell ref="A21:L21"/>
    <mergeCell ref="A22:L22"/>
    <mergeCell ref="A23:L23"/>
    <mergeCell ref="A24:L24"/>
    <mergeCell ref="A25:L25"/>
    <mergeCell ref="A26:L26"/>
    <mergeCell ref="A27:L27"/>
    <mergeCell ref="A10:L10"/>
    <mergeCell ref="A11:L11"/>
    <mergeCell ref="A9:L9"/>
  </mergeCells>
  <hyperlinks>
    <hyperlink ref="A15" location="'Tab. E2-1web'!A1" display="Tab. E2-1web: Neu abgeschlossene Ausbildungsverträge, Ausbildungsstellenangebot und -nachfrage im dualen System 1995 bis 2019"/>
    <hyperlink ref="A16" location="'Tab. E2-2web'!A1" display="Tab. E2-2web: Angebots-Nachfrage-Relation in der dualen Ausbildung 2019 nach Arbeitsagenturbezirken (in %)"/>
    <hyperlink ref="A17" location="'Tab. E2-3web'!A1" display="Tab. E2-3web: Entwicklung des Ausbildungsangebots und der -nachfrage von 2009 zu 2019 nach Ländern "/>
    <hyperlink ref="A18" location="'Tab. E2-4web'!A1" display="Tab. E2-4web: Erweiterte Angebots-Nachfrage-Relation (ANR) 2013 und 2019 in Deutschland für ausgewählte Berufsgruppen (in %)"/>
    <hyperlink ref="A19" location="'Tab. E2-5web'!A1" display="Tab. E2-5web: Ausbildungsstellenangebot, unbesetzte Ausbildungsstellen, Ausbildungsstellennachfrage, unvermittelte Bewerberinnen und Bewerber sowie Passungsprobleme nach Mismatch-Typen, Deutschland 2009 bis 2019"/>
    <hyperlink ref="A20" location="'Tab. E2-6web'!A1" display="Tab. E2-6web: Ausbildungsstellenangebot, unbesetzte Ausbildungsstellen, Ausbildungsstellennachfrage, unvermittelte Bewerberinnen und Bewerber, Besetzungs-, Versorgungs- und Passungsprobleme nach Ländern 2009 und 2019"/>
    <hyperlink ref="A21" location="'Tab. E2-7web'!A1" display="Tab. E2-7web: Passungsprobleme nach Mismatch-Typen und Ländern 2019"/>
    <hyperlink ref="A22" location="'Tab. E2-8web'!A1" display="Tab. E2-8web: Passungsprobleme in der dualen Ausbildung 2019 nach Arbeitsagenturbezirken (in %)"/>
    <hyperlink ref="A23" location="'Tab. E2-9web'!A1" display="'Tab. E2-9web'!A1"/>
    <hyperlink ref="A24" location="'Tab. E2-10web'!A1" display="'Tab. E2-10web'!A1"/>
    <hyperlink ref="A25" location="'Tab. E2-11web'!A1" display="'Tab. E2-11web'!A1"/>
    <hyperlink ref="A26" location="'Tab. E2-12web'!A1" display="'Tab. E2-12web'!A1"/>
    <hyperlink ref="A27" location="'Tab. E2-13web'!A1" display="'Tab. E2-13web'!A1"/>
    <hyperlink ref="A15:J15" location="'Tab. E2-1web'!A1" display="Tab. E2-1web: Neu abgeschlossene Ausbildungsverträge, Ausbildungsstellenangebot und -nachfrage im dualen System 1995 bis 2019"/>
    <hyperlink ref="A16:H16" location="'Tab. E2-2web'!A1" display="Tab. E2-2web: Angebots-Nachfrage-Relation in der dualen Ausbildung 2019 nach Arbeitsagenturbezirken (in %)"/>
    <hyperlink ref="A17:H17" location="'Tab. E2-3web'!A1" display="Tab. E2-3web: Entwicklung des Ausbildungsangebots und der -nachfrage von 2009 zu 2019 nach Ländern "/>
    <hyperlink ref="A18:J18" location="'Tab. E2-4web'!A1" display="Tab. E2-4web: Erweiterte Angebots-Nachfrage-Relation (ANR) 2013 und 2019 in Deutschland für ausgewählte Berufsgruppen (in %)"/>
    <hyperlink ref="A21:F21" location="'Tab. E2-7web'!A1" display="Tab. E2-7web: Passungsprobleme nach Mismatch-Typen und Ländern 2019"/>
    <hyperlink ref="A22:H22" location="'Tab. E2-8web'!A1" display="Tab. E2-8web: Passungsprobleme in der dualen Ausbildung 2019 nach Arbeitsagenturbezirken (in %)"/>
    <hyperlink ref="A23:K23" location="'Tab. E2-9web'!A1" display="Tab. E2-9web: BIP je Einwohner in jeweiligen Preisen und dessen prozentuale Veränderung gegenüber dem Vorjahr nach Bundesländern 2008 bis 2018"/>
    <hyperlink ref="A24:J24" location="'Tab. E2-10web'!A1" display="Tab. E2-10web: Pendlerquoten für sozialversicherungspflichtig Beschäftigte (SVB) und Auszubildende nach Bundesländern 2018"/>
    <hyperlink ref="A25:I25" location="'Tab. E2-11web'!A1" display="Tab. E2-11web: Arbeitslosenquote bezogen auf alle zivilen Erwerbspersonen nach Bundesländern 2008 bis 2019 (in %)"/>
    <hyperlink ref="A26:H26" location="'Tab. E2-12web'!A1" display="Tab. E2-12web: Sozialversicherungspflichtig Beschäftigte nach Bundesländern und Betriebsgröße 2018"/>
    <hyperlink ref="A27:I27" location="'Tab. E2-13web'!A1" display="Tab. E2-13web: Sozialversicherungspflichtig oder geringfügig Beschäftigte nach Bundesländern und Berufssektoren 2018"/>
    <hyperlink ref="A8:L8" location="'Abb. E2-1'!A1" display="Abb. E2-1: Erweiterte Angebots-Nachfrage-Relation, neu abgeschlossene Ausbildungsverträge, Ausbildungsstellenangebot und -nachfrage im dualen System 1995 bis 2019"/>
    <hyperlink ref="A9:L9" location="'Abb. E2-2'!A1" display="Abb. E2-2: Unvermittelte Bewerberinnen und Bewerber, unbesetzte Ausbildungsstellen und Passungsprobleme nach Mismatch-Typ 2009 bis 2019 (Anzahl)"/>
    <hyperlink ref="A10:L10" location="'Abb. E2-3'!A1" display="Abb. E2-3: Angebots-Nachfrage-Relation (links) und Passungsprobleme (rechts) 2019 nach Arbeitsagenturbezirken (in %)"/>
  </hyperlink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43"/>
  <sheetViews>
    <sheetView showGridLines="0" zoomScaleNormal="100" workbookViewId="0">
      <selection activeCell="L15" sqref="L15"/>
    </sheetView>
  </sheetViews>
  <sheetFormatPr baseColWidth="10" defaultColWidth="13" defaultRowHeight="12.75" x14ac:dyDescent="0.2"/>
  <cols>
    <col min="1" max="1" width="25" style="8" customWidth="1"/>
    <col min="2" max="9" width="12.85546875" style="8" customWidth="1"/>
    <col min="10" max="16384" width="13" style="8"/>
  </cols>
  <sheetData>
    <row r="1" spans="1:9" ht="24" customHeight="1" x14ac:dyDescent="0.2">
      <c r="A1" s="364" t="s">
        <v>271</v>
      </c>
      <c r="B1" s="364"/>
      <c r="C1" s="364"/>
      <c r="D1" s="364"/>
      <c r="E1" s="364"/>
      <c r="F1" s="364"/>
      <c r="G1" s="364"/>
      <c r="H1" s="364"/>
      <c r="I1" s="364"/>
    </row>
    <row r="2" spans="1:9" s="7" customFormat="1" ht="30" customHeight="1" x14ac:dyDescent="0.2">
      <c r="A2" s="382" t="s">
        <v>237</v>
      </c>
      <c r="B2" s="382"/>
      <c r="C2" s="382"/>
      <c r="D2" s="382"/>
      <c r="E2" s="382"/>
      <c r="F2" s="382"/>
      <c r="G2" s="382"/>
      <c r="H2" s="382"/>
      <c r="I2" s="382"/>
    </row>
    <row r="3" spans="1:9" ht="12.75" customHeight="1" x14ac:dyDescent="0.2">
      <c r="A3" s="367" t="s">
        <v>175</v>
      </c>
      <c r="B3" s="375" t="s">
        <v>301</v>
      </c>
      <c r="C3" s="370" t="s">
        <v>242</v>
      </c>
      <c r="D3" s="375" t="s">
        <v>298</v>
      </c>
      <c r="E3" s="371" t="s">
        <v>299</v>
      </c>
      <c r="F3" s="375" t="s">
        <v>178</v>
      </c>
      <c r="G3" s="375" t="s">
        <v>211</v>
      </c>
      <c r="H3" s="375" t="s">
        <v>210</v>
      </c>
      <c r="I3" s="380" t="s">
        <v>178</v>
      </c>
    </row>
    <row r="4" spans="1:9" ht="54" customHeight="1" x14ac:dyDescent="0.2">
      <c r="A4" s="368"/>
      <c r="B4" s="376"/>
      <c r="C4" s="370"/>
      <c r="D4" s="376"/>
      <c r="E4" s="371"/>
      <c r="F4" s="376"/>
      <c r="G4" s="376"/>
      <c r="H4" s="376"/>
      <c r="I4" s="381"/>
    </row>
    <row r="5" spans="1:9" ht="12.75" customHeight="1" x14ac:dyDescent="0.2">
      <c r="A5" s="369"/>
      <c r="B5" s="377" t="s">
        <v>0</v>
      </c>
      <c r="C5" s="378"/>
      <c r="D5" s="378"/>
      <c r="E5" s="378"/>
      <c r="F5" s="378"/>
      <c r="G5" s="384" t="s">
        <v>248</v>
      </c>
      <c r="H5" s="385"/>
      <c r="I5" s="385"/>
    </row>
    <row r="6" spans="1:9" ht="12.75" customHeight="1" x14ac:dyDescent="0.2">
      <c r="A6" s="386">
        <v>2009</v>
      </c>
      <c r="B6" s="386"/>
      <c r="C6" s="386"/>
      <c r="D6" s="386"/>
      <c r="E6" s="386"/>
      <c r="F6" s="386"/>
      <c r="G6" s="386"/>
      <c r="H6" s="386"/>
      <c r="I6" s="386"/>
    </row>
    <row r="7" spans="1:9" ht="12.75" customHeight="1" x14ac:dyDescent="0.2">
      <c r="A7" s="51" t="s">
        <v>176</v>
      </c>
      <c r="B7" s="216">
        <v>581448</v>
      </c>
      <c r="C7" s="217">
        <v>17138.999999999996</v>
      </c>
      <c r="D7" s="217">
        <v>657027</v>
      </c>
      <c r="E7" s="217">
        <v>92718</v>
      </c>
      <c r="F7" s="217">
        <v>17138.999999999996</v>
      </c>
      <c r="G7" s="302">
        <v>2.9476410616254598</v>
      </c>
      <c r="H7" s="303">
        <v>14.111748832239771</v>
      </c>
      <c r="I7" s="304">
        <f>MIN(G7,H7)</f>
        <v>2.9476410616254598</v>
      </c>
    </row>
    <row r="8" spans="1:9" ht="12.75" customHeight="1" x14ac:dyDescent="0.2">
      <c r="A8" s="213" t="s">
        <v>5</v>
      </c>
      <c r="B8" s="218">
        <v>77415</v>
      </c>
      <c r="C8" s="219">
        <v>2606.9999999999995</v>
      </c>
      <c r="D8" s="219">
        <v>87033</v>
      </c>
      <c r="E8" s="219">
        <v>12225</v>
      </c>
      <c r="F8" s="219">
        <v>2606.9999999999995</v>
      </c>
      <c r="G8" s="305">
        <v>3.3675644254989341</v>
      </c>
      <c r="H8" s="306">
        <v>14.046396194546896</v>
      </c>
      <c r="I8" s="307">
        <f t="shared" ref="I8:I23" si="0">MIN(G8,H8)</f>
        <v>3.3675644254989341</v>
      </c>
    </row>
    <row r="9" spans="1:9" ht="12.75" customHeight="1" x14ac:dyDescent="0.2">
      <c r="A9" s="214" t="s">
        <v>6</v>
      </c>
      <c r="B9" s="216">
        <v>98367</v>
      </c>
      <c r="C9" s="217">
        <v>4802.9999999999991</v>
      </c>
      <c r="D9" s="217">
        <v>105063</v>
      </c>
      <c r="E9" s="217">
        <v>11499</v>
      </c>
      <c r="F9" s="217">
        <v>4802.9999999999991</v>
      </c>
      <c r="G9" s="302">
        <v>4.8827350635883979</v>
      </c>
      <c r="H9" s="303">
        <v>10.944861654435909</v>
      </c>
      <c r="I9" s="304">
        <f t="shared" si="0"/>
        <v>4.8827350635883979</v>
      </c>
    </row>
    <row r="10" spans="1:9" ht="12.75" customHeight="1" x14ac:dyDescent="0.2">
      <c r="A10" s="213" t="s">
        <v>7</v>
      </c>
      <c r="B10" s="218">
        <v>19767</v>
      </c>
      <c r="C10" s="219">
        <v>282</v>
      </c>
      <c r="D10" s="219">
        <v>21939</v>
      </c>
      <c r="E10" s="219">
        <v>2454</v>
      </c>
      <c r="F10" s="219">
        <v>282</v>
      </c>
      <c r="G10" s="305">
        <v>1.4266201244498407</v>
      </c>
      <c r="H10" s="306">
        <v>11.18555996171202</v>
      </c>
      <c r="I10" s="307">
        <f t="shared" si="0"/>
        <v>1.4266201244498407</v>
      </c>
    </row>
    <row r="11" spans="1:9" ht="12.75" customHeight="1" x14ac:dyDescent="0.2">
      <c r="A11" s="214" t="s">
        <v>8</v>
      </c>
      <c r="B11" s="216">
        <v>15600</v>
      </c>
      <c r="C11" s="217">
        <v>534.00000000000011</v>
      </c>
      <c r="D11" s="217">
        <v>17784</v>
      </c>
      <c r="E11" s="217">
        <v>2718</v>
      </c>
      <c r="F11" s="217">
        <v>534.00000000000011</v>
      </c>
      <c r="G11" s="302">
        <v>3.4230769230769234</v>
      </c>
      <c r="H11" s="303">
        <v>15.2834008097166</v>
      </c>
      <c r="I11" s="304">
        <f t="shared" si="0"/>
        <v>3.4230769230769234</v>
      </c>
    </row>
    <row r="12" spans="1:9" ht="12.75" customHeight="1" x14ac:dyDescent="0.2">
      <c r="A12" s="213" t="s">
        <v>9</v>
      </c>
      <c r="B12" s="218">
        <v>7356</v>
      </c>
      <c r="C12" s="219">
        <v>285</v>
      </c>
      <c r="D12" s="219">
        <v>8163</v>
      </c>
      <c r="E12" s="219">
        <v>1095.0000000000002</v>
      </c>
      <c r="F12" s="219">
        <v>285</v>
      </c>
      <c r="G12" s="305">
        <v>3.8743882544861337</v>
      </c>
      <c r="H12" s="306">
        <v>13.414185961043735</v>
      </c>
      <c r="I12" s="307">
        <f t="shared" si="0"/>
        <v>3.8743882544861337</v>
      </c>
    </row>
    <row r="13" spans="1:9" ht="12.75" customHeight="1" x14ac:dyDescent="0.2">
      <c r="A13" s="214" t="s">
        <v>10</v>
      </c>
      <c r="B13" s="216">
        <v>13629</v>
      </c>
      <c r="C13" s="217">
        <v>132</v>
      </c>
      <c r="D13" s="217">
        <v>14367</v>
      </c>
      <c r="E13" s="217">
        <v>870</v>
      </c>
      <c r="F13" s="217">
        <v>132</v>
      </c>
      <c r="G13" s="302">
        <v>0.96852300242130751</v>
      </c>
      <c r="H13" s="303">
        <v>6.0555439548966383</v>
      </c>
      <c r="I13" s="304">
        <f t="shared" si="0"/>
        <v>0.96852300242130751</v>
      </c>
    </row>
    <row r="14" spans="1:9" ht="12.75" customHeight="1" x14ac:dyDescent="0.2">
      <c r="A14" s="213" t="s">
        <v>11</v>
      </c>
      <c r="B14" s="218">
        <v>40764</v>
      </c>
      <c r="C14" s="219">
        <v>1311</v>
      </c>
      <c r="D14" s="219">
        <v>47898</v>
      </c>
      <c r="E14" s="219">
        <v>8445</v>
      </c>
      <c r="F14" s="219">
        <v>1311</v>
      </c>
      <c r="G14" s="305">
        <v>3.2160730055931701</v>
      </c>
      <c r="H14" s="306">
        <v>17.631216334711262</v>
      </c>
      <c r="I14" s="307">
        <f t="shared" si="0"/>
        <v>3.2160730055931701</v>
      </c>
    </row>
    <row r="15" spans="1:9" ht="12.75" customHeight="1" x14ac:dyDescent="0.2">
      <c r="A15" s="214" t="s">
        <v>12</v>
      </c>
      <c r="B15" s="216">
        <v>12495</v>
      </c>
      <c r="C15" s="217">
        <v>669</v>
      </c>
      <c r="D15" s="217">
        <v>12822</v>
      </c>
      <c r="E15" s="217">
        <v>996</v>
      </c>
      <c r="F15" s="217">
        <v>669</v>
      </c>
      <c r="G15" s="302">
        <v>5.3541416566626649</v>
      </c>
      <c r="H15" s="303">
        <v>7.7678989237248475</v>
      </c>
      <c r="I15" s="304">
        <f t="shared" si="0"/>
        <v>5.3541416566626649</v>
      </c>
    </row>
    <row r="16" spans="1:9" ht="12.75" customHeight="1" x14ac:dyDescent="0.2">
      <c r="A16" s="213" t="s">
        <v>13</v>
      </c>
      <c r="B16" s="218">
        <v>57819</v>
      </c>
      <c r="C16" s="219">
        <v>1362</v>
      </c>
      <c r="D16" s="219">
        <v>70062</v>
      </c>
      <c r="E16" s="219">
        <v>13605</v>
      </c>
      <c r="F16" s="219">
        <v>1362</v>
      </c>
      <c r="G16" s="305">
        <v>2.3556270430135422</v>
      </c>
      <c r="H16" s="306">
        <v>19.418515029545262</v>
      </c>
      <c r="I16" s="307">
        <f t="shared" si="0"/>
        <v>2.3556270430135422</v>
      </c>
    </row>
    <row r="17" spans="1:9" ht="12.75" customHeight="1" x14ac:dyDescent="0.2">
      <c r="A17" s="214" t="s">
        <v>14</v>
      </c>
      <c r="B17" s="216">
        <v>123768</v>
      </c>
      <c r="C17" s="217">
        <v>2262</v>
      </c>
      <c r="D17" s="217">
        <v>147435</v>
      </c>
      <c r="E17" s="217">
        <v>25932.000000000004</v>
      </c>
      <c r="F17" s="217">
        <v>2262</v>
      </c>
      <c r="G17" s="302">
        <v>1.8276129532674035</v>
      </c>
      <c r="H17" s="303">
        <v>17.58876793163089</v>
      </c>
      <c r="I17" s="304">
        <f t="shared" si="0"/>
        <v>1.8276129532674035</v>
      </c>
    </row>
    <row r="18" spans="1:9" ht="12.75" customHeight="1" x14ac:dyDescent="0.2">
      <c r="A18" s="213" t="s">
        <v>15</v>
      </c>
      <c r="B18" s="218">
        <v>29724</v>
      </c>
      <c r="C18" s="219">
        <v>873</v>
      </c>
      <c r="D18" s="219">
        <v>33159</v>
      </c>
      <c r="E18" s="219">
        <v>4308</v>
      </c>
      <c r="F18" s="219">
        <v>873</v>
      </c>
      <c r="G18" s="305">
        <v>2.9370205894226888</v>
      </c>
      <c r="H18" s="306">
        <v>12.991947887451371</v>
      </c>
      <c r="I18" s="307">
        <f t="shared" si="0"/>
        <v>2.9370205894226888</v>
      </c>
    </row>
    <row r="19" spans="1:9" ht="12.75" customHeight="1" x14ac:dyDescent="0.2">
      <c r="A19" s="214" t="s">
        <v>16</v>
      </c>
      <c r="B19" s="216">
        <v>9180</v>
      </c>
      <c r="C19" s="217">
        <v>390</v>
      </c>
      <c r="D19" s="217">
        <v>9759</v>
      </c>
      <c r="E19" s="217">
        <v>972</v>
      </c>
      <c r="F19" s="217">
        <v>390</v>
      </c>
      <c r="G19" s="302">
        <v>4.2483660130718954</v>
      </c>
      <c r="H19" s="303">
        <v>9.9600368890255151</v>
      </c>
      <c r="I19" s="304">
        <f t="shared" si="0"/>
        <v>4.2483660130718954</v>
      </c>
    </row>
    <row r="20" spans="1:9" ht="12.75" customHeight="1" x14ac:dyDescent="0.2">
      <c r="A20" s="213" t="s">
        <v>17</v>
      </c>
      <c r="B20" s="218">
        <v>24249</v>
      </c>
      <c r="C20" s="219">
        <v>435</v>
      </c>
      <c r="D20" s="219">
        <v>26259</v>
      </c>
      <c r="E20" s="219">
        <v>2445.0000000000005</v>
      </c>
      <c r="F20" s="219">
        <v>435</v>
      </c>
      <c r="G20" s="305">
        <v>1.7938884077693926</v>
      </c>
      <c r="H20" s="306">
        <v>9.311093339426483</v>
      </c>
      <c r="I20" s="307">
        <f t="shared" si="0"/>
        <v>1.7938884077693926</v>
      </c>
    </row>
    <row r="21" spans="1:9" ht="12.75" customHeight="1" x14ac:dyDescent="0.2">
      <c r="A21" s="214" t="s">
        <v>18</v>
      </c>
      <c r="B21" s="216">
        <v>15324</v>
      </c>
      <c r="C21" s="217">
        <v>387</v>
      </c>
      <c r="D21" s="217">
        <v>16500</v>
      </c>
      <c r="E21" s="217">
        <v>1563</v>
      </c>
      <c r="F21" s="217">
        <v>387</v>
      </c>
      <c r="G21" s="302">
        <v>2.5254502740798745</v>
      </c>
      <c r="H21" s="303">
        <v>9.4727272727272727</v>
      </c>
      <c r="I21" s="304">
        <f t="shared" si="0"/>
        <v>2.5254502740798745</v>
      </c>
    </row>
    <row r="22" spans="1:9" ht="12.75" customHeight="1" x14ac:dyDescent="0.2">
      <c r="A22" s="213" t="s">
        <v>19</v>
      </c>
      <c r="B22" s="218">
        <v>21786</v>
      </c>
      <c r="C22" s="219">
        <v>471</v>
      </c>
      <c r="D22" s="219">
        <v>23718</v>
      </c>
      <c r="E22" s="219">
        <v>2403</v>
      </c>
      <c r="F22" s="219">
        <v>471</v>
      </c>
      <c r="G22" s="305">
        <v>2.1619388598182319</v>
      </c>
      <c r="H22" s="306">
        <v>10.131545661522894</v>
      </c>
      <c r="I22" s="307">
        <f t="shared" si="0"/>
        <v>2.1619388598182319</v>
      </c>
    </row>
    <row r="23" spans="1:9" ht="12.75" customHeight="1" x14ac:dyDescent="0.2">
      <c r="A23" s="215" t="s">
        <v>20</v>
      </c>
      <c r="B23" s="216">
        <v>14205</v>
      </c>
      <c r="C23" s="220">
        <v>336</v>
      </c>
      <c r="D23" s="220">
        <v>15063</v>
      </c>
      <c r="E23" s="220">
        <v>1194</v>
      </c>
      <c r="F23" s="220">
        <v>336</v>
      </c>
      <c r="G23" s="308">
        <v>2.3653643083421332</v>
      </c>
      <c r="H23" s="309">
        <v>7.9267078271260702</v>
      </c>
      <c r="I23" s="310">
        <f t="shared" si="0"/>
        <v>2.3653643083421332</v>
      </c>
    </row>
    <row r="24" spans="1:9" ht="12.75" customHeight="1" x14ac:dyDescent="0.2">
      <c r="A24" s="386">
        <v>2019</v>
      </c>
      <c r="B24" s="386"/>
      <c r="C24" s="386"/>
      <c r="D24" s="386"/>
      <c r="E24" s="386"/>
      <c r="F24" s="386"/>
      <c r="G24" s="386"/>
      <c r="H24" s="386"/>
      <c r="I24" s="386"/>
    </row>
    <row r="25" spans="1:9" ht="12.75" customHeight="1" x14ac:dyDescent="0.2">
      <c r="A25" s="51" t="s">
        <v>176</v>
      </c>
      <c r="B25" s="216">
        <v>578205</v>
      </c>
      <c r="C25" s="217">
        <v>53124.000000000007</v>
      </c>
      <c r="D25" s="217">
        <v>598680</v>
      </c>
      <c r="E25" s="217">
        <v>73599</v>
      </c>
      <c r="F25" s="217">
        <v>53124.000000000007</v>
      </c>
      <c r="G25" s="302">
        <v>9.1877448309855509</v>
      </c>
      <c r="H25" s="303">
        <v>12.293545800761676</v>
      </c>
      <c r="I25" s="304">
        <f>MIN(G25,H25)</f>
        <v>9.1877448309855509</v>
      </c>
    </row>
    <row r="26" spans="1:9" s="59" customFormat="1" ht="12.75" customHeight="1" x14ac:dyDescent="0.2">
      <c r="A26" s="213" t="s">
        <v>5</v>
      </c>
      <c r="B26" s="218">
        <v>82740</v>
      </c>
      <c r="C26" s="219">
        <v>8661</v>
      </c>
      <c r="D26" s="219">
        <v>82656</v>
      </c>
      <c r="E26" s="219">
        <v>8577</v>
      </c>
      <c r="F26" s="219">
        <v>8577</v>
      </c>
      <c r="G26" s="305">
        <v>10.467730239303844</v>
      </c>
      <c r="H26" s="306">
        <v>10.376742160278745</v>
      </c>
      <c r="I26" s="307">
        <f t="shared" ref="I26:I41" si="1">MIN(G26,H26)</f>
        <v>10.376742160278745</v>
      </c>
    </row>
    <row r="27" spans="1:9" ht="12.75" customHeight="1" x14ac:dyDescent="0.2">
      <c r="A27" s="214" t="s">
        <v>6</v>
      </c>
      <c r="B27" s="216">
        <v>108270</v>
      </c>
      <c r="C27" s="217">
        <v>15561</v>
      </c>
      <c r="D27" s="217">
        <v>98643</v>
      </c>
      <c r="E27" s="217">
        <v>5937</v>
      </c>
      <c r="F27" s="217">
        <v>5937</v>
      </c>
      <c r="G27" s="302">
        <v>14.372402327514546</v>
      </c>
      <c r="H27" s="303">
        <v>6.0186733980110096</v>
      </c>
      <c r="I27" s="304">
        <f t="shared" si="1"/>
        <v>6.0186733980110096</v>
      </c>
    </row>
    <row r="28" spans="1:9" ht="12.75" customHeight="1" x14ac:dyDescent="0.2">
      <c r="A28" s="213" t="s">
        <v>7</v>
      </c>
      <c r="B28" s="218">
        <v>17283</v>
      </c>
      <c r="C28" s="219">
        <v>1302</v>
      </c>
      <c r="D28" s="219">
        <v>20394</v>
      </c>
      <c r="E28" s="219">
        <v>4413</v>
      </c>
      <c r="F28" s="219">
        <v>1302</v>
      </c>
      <c r="G28" s="305">
        <v>7.5334143377885781</v>
      </c>
      <c r="H28" s="306">
        <v>21.638717269785232</v>
      </c>
      <c r="I28" s="307">
        <f t="shared" si="1"/>
        <v>7.5334143377885781</v>
      </c>
    </row>
    <row r="29" spans="1:9" ht="12.75" customHeight="1" x14ac:dyDescent="0.2">
      <c r="A29" s="214" t="s">
        <v>8</v>
      </c>
      <c r="B29" s="216">
        <v>12330</v>
      </c>
      <c r="C29" s="217">
        <v>1788</v>
      </c>
      <c r="D29" s="217">
        <v>12582</v>
      </c>
      <c r="E29" s="217">
        <v>2042.9999999999998</v>
      </c>
      <c r="F29" s="217">
        <v>1788</v>
      </c>
      <c r="G29" s="302">
        <v>14.501216545012166</v>
      </c>
      <c r="H29" s="303">
        <v>16.237482117310442</v>
      </c>
      <c r="I29" s="304">
        <f t="shared" si="1"/>
        <v>14.501216545012166</v>
      </c>
    </row>
    <row r="30" spans="1:9" ht="12.75" customHeight="1" x14ac:dyDescent="0.2">
      <c r="A30" s="213" t="s">
        <v>9</v>
      </c>
      <c r="B30" s="218">
        <v>5973</v>
      </c>
      <c r="C30" s="219">
        <v>198</v>
      </c>
      <c r="D30" s="219">
        <v>6486</v>
      </c>
      <c r="E30" s="219">
        <v>708</v>
      </c>
      <c r="F30" s="219">
        <v>198</v>
      </c>
      <c r="G30" s="305">
        <v>3.3149171270718232</v>
      </c>
      <c r="H30" s="306">
        <v>10.915818686401479</v>
      </c>
      <c r="I30" s="307">
        <f t="shared" si="1"/>
        <v>3.3149171270718232</v>
      </c>
    </row>
    <row r="31" spans="1:9" ht="12.75" customHeight="1" x14ac:dyDescent="0.2">
      <c r="A31" s="214" t="s">
        <v>10</v>
      </c>
      <c r="B31" s="216">
        <v>13728</v>
      </c>
      <c r="C31" s="217">
        <v>249</v>
      </c>
      <c r="D31" s="217">
        <v>15510</v>
      </c>
      <c r="E31" s="217">
        <v>2028</v>
      </c>
      <c r="F31" s="217">
        <v>249</v>
      </c>
      <c r="G31" s="302">
        <v>1.8138111888111887</v>
      </c>
      <c r="H31" s="303">
        <v>13.075435203094777</v>
      </c>
      <c r="I31" s="304">
        <f t="shared" si="1"/>
        <v>1.8138111888111887</v>
      </c>
    </row>
    <row r="32" spans="1:9" ht="12.75" customHeight="1" x14ac:dyDescent="0.2">
      <c r="A32" s="213" t="s">
        <v>11</v>
      </c>
      <c r="B32" s="218">
        <v>40983</v>
      </c>
      <c r="C32" s="219">
        <v>2612.9999999999995</v>
      </c>
      <c r="D32" s="219">
        <v>44634</v>
      </c>
      <c r="E32" s="219">
        <v>6264.0000000000009</v>
      </c>
      <c r="F32" s="219">
        <v>2612.9999999999995</v>
      </c>
      <c r="G32" s="305">
        <v>6.3758143620525578</v>
      </c>
      <c r="H32" s="306">
        <v>14.034144374243851</v>
      </c>
      <c r="I32" s="307">
        <f t="shared" si="1"/>
        <v>6.3758143620525578</v>
      </c>
    </row>
    <row r="33" spans="1:9" ht="12.75" customHeight="1" x14ac:dyDescent="0.2">
      <c r="A33" s="214" t="s">
        <v>12</v>
      </c>
      <c r="B33" s="216">
        <v>9615</v>
      </c>
      <c r="C33" s="217">
        <v>1599</v>
      </c>
      <c r="D33" s="217">
        <v>9072</v>
      </c>
      <c r="E33" s="217">
        <v>1058.9999999999998</v>
      </c>
      <c r="F33" s="217">
        <v>1058.9999999999998</v>
      </c>
      <c r="G33" s="302">
        <v>16.630265210608425</v>
      </c>
      <c r="H33" s="303">
        <v>11.673280423280422</v>
      </c>
      <c r="I33" s="304">
        <f t="shared" si="1"/>
        <v>11.673280423280422</v>
      </c>
    </row>
    <row r="34" spans="1:9" ht="12.75" customHeight="1" x14ac:dyDescent="0.2">
      <c r="A34" s="213" t="s">
        <v>13</v>
      </c>
      <c r="B34" s="218">
        <v>56595</v>
      </c>
      <c r="C34" s="219">
        <v>2403</v>
      </c>
      <c r="D34" s="219">
        <v>62577</v>
      </c>
      <c r="E34" s="219">
        <v>8385</v>
      </c>
      <c r="F34" s="219">
        <v>2403</v>
      </c>
      <c r="G34" s="305">
        <v>4.2459581235091441</v>
      </c>
      <c r="H34" s="306">
        <v>13.399491826070282</v>
      </c>
      <c r="I34" s="307">
        <f t="shared" si="1"/>
        <v>4.2459581235091441</v>
      </c>
    </row>
    <row r="35" spans="1:9" ht="12.75" customHeight="1" x14ac:dyDescent="0.2">
      <c r="A35" s="214" t="s">
        <v>14</v>
      </c>
      <c r="B35" s="216">
        <v>128664</v>
      </c>
      <c r="C35" s="217">
        <v>10104</v>
      </c>
      <c r="D35" s="217">
        <v>139476</v>
      </c>
      <c r="E35" s="217">
        <v>20916</v>
      </c>
      <c r="F35" s="217">
        <v>10104</v>
      </c>
      <c r="G35" s="302">
        <v>7.8530124976683453</v>
      </c>
      <c r="H35" s="303">
        <v>14.996128366170524</v>
      </c>
      <c r="I35" s="304">
        <f t="shared" si="1"/>
        <v>7.8530124976683453</v>
      </c>
    </row>
    <row r="36" spans="1:9" ht="12.75" customHeight="1" x14ac:dyDescent="0.2">
      <c r="A36" s="213" t="s">
        <v>15</v>
      </c>
      <c r="B36" s="218">
        <v>28224</v>
      </c>
      <c r="C36" s="219">
        <v>2427.0000000000005</v>
      </c>
      <c r="D36" s="219">
        <v>29787</v>
      </c>
      <c r="E36" s="219">
        <v>3993</v>
      </c>
      <c r="F36" s="219">
        <v>2427.0000000000005</v>
      </c>
      <c r="G36" s="305">
        <v>8.5990646258503407</v>
      </c>
      <c r="H36" s="306">
        <v>13.405176754960218</v>
      </c>
      <c r="I36" s="307">
        <f t="shared" si="1"/>
        <v>8.5990646258503407</v>
      </c>
    </row>
    <row r="37" spans="1:9" ht="12.75" customHeight="1" x14ac:dyDescent="0.2">
      <c r="A37" s="214" t="s">
        <v>16</v>
      </c>
      <c r="B37" s="216">
        <v>7638</v>
      </c>
      <c r="C37" s="217">
        <v>639</v>
      </c>
      <c r="D37" s="217">
        <v>7839</v>
      </c>
      <c r="E37" s="217">
        <v>840</v>
      </c>
      <c r="F37" s="217">
        <v>639</v>
      </c>
      <c r="G37" s="302">
        <v>8.3660644147682639</v>
      </c>
      <c r="H37" s="303">
        <v>10.715652506697284</v>
      </c>
      <c r="I37" s="304">
        <f t="shared" si="1"/>
        <v>8.3660644147682639</v>
      </c>
    </row>
    <row r="38" spans="1:9" ht="12.75" customHeight="1" x14ac:dyDescent="0.2">
      <c r="A38" s="213" t="s">
        <v>17</v>
      </c>
      <c r="B38" s="218">
        <v>21243</v>
      </c>
      <c r="C38" s="219">
        <v>1725</v>
      </c>
      <c r="D38" s="219">
        <v>22233</v>
      </c>
      <c r="E38" s="219">
        <v>2712</v>
      </c>
      <c r="F38" s="219">
        <v>1725</v>
      </c>
      <c r="G38" s="305">
        <v>8.1203219884197146</v>
      </c>
      <c r="H38" s="306">
        <v>12.198083929294294</v>
      </c>
      <c r="I38" s="307">
        <f t="shared" si="1"/>
        <v>8.1203219884197146</v>
      </c>
    </row>
    <row r="39" spans="1:9" ht="12.75" customHeight="1" x14ac:dyDescent="0.2">
      <c r="A39" s="214" t="s">
        <v>18</v>
      </c>
      <c r="B39" s="216">
        <v>11586</v>
      </c>
      <c r="C39" s="217">
        <v>1034.9999999999998</v>
      </c>
      <c r="D39" s="217">
        <v>11586</v>
      </c>
      <c r="E39" s="217">
        <v>1034.9999999999998</v>
      </c>
      <c r="F39" s="217">
        <v>1034.9999999999998</v>
      </c>
      <c r="G39" s="302">
        <v>8.9331952356292064</v>
      </c>
      <c r="H39" s="303">
        <v>8.9331952356292064</v>
      </c>
      <c r="I39" s="304">
        <f t="shared" si="1"/>
        <v>8.9331952356292064</v>
      </c>
    </row>
    <row r="40" spans="1:9" ht="12.75" customHeight="1" x14ac:dyDescent="0.2">
      <c r="A40" s="213" t="s">
        <v>19</v>
      </c>
      <c r="B40" s="218">
        <v>21804</v>
      </c>
      <c r="C40" s="219">
        <v>1755</v>
      </c>
      <c r="D40" s="219">
        <v>23880</v>
      </c>
      <c r="E40" s="219">
        <v>3828</v>
      </c>
      <c r="F40" s="219">
        <v>1755</v>
      </c>
      <c r="G40" s="305">
        <v>8.0489818381948268</v>
      </c>
      <c r="H40" s="306">
        <v>16.030150753768844</v>
      </c>
      <c r="I40" s="307">
        <f t="shared" si="1"/>
        <v>8.0489818381948268</v>
      </c>
    </row>
    <row r="41" spans="1:9" ht="12.75" customHeight="1" x14ac:dyDescent="0.2">
      <c r="A41" s="215" t="s">
        <v>20</v>
      </c>
      <c r="B41" s="220">
        <v>11529</v>
      </c>
      <c r="C41" s="220">
        <v>1064.9999999999998</v>
      </c>
      <c r="D41" s="220">
        <v>11325</v>
      </c>
      <c r="E41" s="220">
        <v>861</v>
      </c>
      <c r="F41" s="220">
        <v>861</v>
      </c>
      <c r="G41" s="308">
        <v>9.2375748113453025</v>
      </c>
      <c r="H41" s="309">
        <v>7.6026490066225163</v>
      </c>
      <c r="I41" s="310">
        <f t="shared" si="1"/>
        <v>7.6026490066225163</v>
      </c>
    </row>
    <row r="42" spans="1:9" ht="38.25" customHeight="1" x14ac:dyDescent="0.2">
      <c r="A42" s="365" t="s">
        <v>261</v>
      </c>
      <c r="B42" s="365"/>
      <c r="C42" s="365"/>
      <c r="D42" s="365"/>
      <c r="E42" s="365"/>
      <c r="F42" s="365"/>
      <c r="G42" s="365"/>
      <c r="H42" s="365"/>
      <c r="I42" s="365"/>
    </row>
    <row r="43" spans="1:9" ht="25.5" customHeight="1" x14ac:dyDescent="0.2">
      <c r="A43" s="383" t="s">
        <v>303</v>
      </c>
      <c r="B43" s="383"/>
      <c r="C43" s="383"/>
      <c r="D43" s="383"/>
      <c r="E43" s="383"/>
      <c r="F43" s="383"/>
      <c r="G43" s="383"/>
      <c r="H43" s="383"/>
      <c r="I43" s="383"/>
    </row>
  </sheetData>
  <mergeCells count="17">
    <mergeCell ref="A43:I43"/>
    <mergeCell ref="G5:I5"/>
    <mergeCell ref="B5:F5"/>
    <mergeCell ref="H3:H4"/>
    <mergeCell ref="A3:A5"/>
    <mergeCell ref="B3:B4"/>
    <mergeCell ref="C3:C4"/>
    <mergeCell ref="D3:D4"/>
    <mergeCell ref="E3:E4"/>
    <mergeCell ref="F3:F4"/>
    <mergeCell ref="A6:I6"/>
    <mergeCell ref="A24:I24"/>
    <mergeCell ref="I3:I4"/>
    <mergeCell ref="A2:I2"/>
    <mergeCell ref="G3:G4"/>
    <mergeCell ref="A42:I42"/>
    <mergeCell ref="A1:I1"/>
  </mergeCells>
  <hyperlinks>
    <hyperlink ref="A1" location="Inhalt!A1" display="zurück zum Inhaltsverzeichnis"/>
  </hyperlinks>
  <pageMargins left="0.7" right="0.7" top="0.78740157500000008" bottom="0.78740157500000008" header="0.5" footer="0.5"/>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H47"/>
  <sheetViews>
    <sheetView showGridLines="0" zoomScaleNormal="100" workbookViewId="0">
      <selection sqref="A1:G1"/>
    </sheetView>
  </sheetViews>
  <sheetFormatPr baseColWidth="10" defaultColWidth="11" defaultRowHeight="12.75" x14ac:dyDescent="0.2"/>
  <cols>
    <col min="1" max="1" width="25" style="111" customWidth="1"/>
    <col min="2" max="7" width="12.140625" style="111" customWidth="1"/>
    <col min="8" max="8" width="11.7109375" style="111" customWidth="1"/>
    <col min="9" max="16384" width="11" style="111"/>
  </cols>
  <sheetData>
    <row r="1" spans="1:138" s="231" customFormat="1" ht="24" customHeight="1" x14ac:dyDescent="0.2">
      <c r="A1" s="324" t="s">
        <v>271</v>
      </c>
      <c r="B1" s="324"/>
      <c r="C1" s="324"/>
      <c r="D1" s="324"/>
      <c r="E1" s="324"/>
      <c r="F1" s="324"/>
      <c r="G1" s="324"/>
    </row>
    <row r="2" spans="1:138" s="6" customFormat="1" ht="15.6" customHeight="1" x14ac:dyDescent="0.2">
      <c r="A2" s="387" t="s">
        <v>254</v>
      </c>
      <c r="B2" s="387"/>
      <c r="C2" s="387"/>
      <c r="D2" s="387"/>
      <c r="E2" s="387"/>
      <c r="F2" s="387"/>
      <c r="G2" s="387"/>
      <c r="H2" s="22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c r="BD2" s="111"/>
      <c r="BE2" s="111"/>
      <c r="BF2" s="111"/>
      <c r="BG2" s="111"/>
      <c r="BH2" s="111"/>
      <c r="BI2" s="111"/>
      <c r="BJ2" s="111"/>
      <c r="BK2" s="111"/>
      <c r="BL2" s="111"/>
      <c r="BM2" s="111"/>
      <c r="BN2" s="111"/>
      <c r="BO2" s="111"/>
      <c r="BP2" s="111"/>
      <c r="BQ2" s="111"/>
      <c r="BR2" s="111"/>
      <c r="BS2" s="111"/>
      <c r="BT2" s="111"/>
      <c r="BU2" s="111"/>
      <c r="BV2" s="111"/>
      <c r="BW2" s="111"/>
      <c r="BX2" s="111"/>
      <c r="BY2" s="111"/>
      <c r="BZ2" s="111"/>
      <c r="CA2" s="111"/>
      <c r="CB2" s="111"/>
      <c r="CC2" s="111"/>
      <c r="CD2" s="111"/>
      <c r="CE2" s="111"/>
      <c r="CF2" s="111"/>
      <c r="CG2" s="111"/>
      <c r="CH2" s="111"/>
      <c r="CI2" s="111"/>
      <c r="CJ2" s="111"/>
      <c r="CK2" s="111"/>
      <c r="CL2" s="111"/>
      <c r="CM2" s="111"/>
      <c r="CN2" s="111"/>
      <c r="CO2" s="111"/>
      <c r="CP2" s="111"/>
      <c r="CQ2" s="111"/>
      <c r="CR2" s="111"/>
      <c r="CS2" s="111"/>
      <c r="CT2" s="111"/>
      <c r="CU2" s="111"/>
      <c r="CV2" s="111"/>
      <c r="CW2" s="111"/>
      <c r="CX2" s="111"/>
      <c r="CY2" s="111"/>
      <c r="CZ2" s="111"/>
      <c r="DA2" s="111"/>
      <c r="DB2" s="111"/>
      <c r="DC2" s="111"/>
      <c r="DD2" s="111"/>
      <c r="DE2" s="111"/>
      <c r="DF2" s="111"/>
      <c r="DG2" s="111"/>
      <c r="DH2" s="111"/>
      <c r="DI2" s="111"/>
      <c r="DJ2" s="111"/>
      <c r="DK2" s="111"/>
      <c r="DL2" s="111"/>
      <c r="DM2" s="111"/>
      <c r="DN2" s="111"/>
      <c r="DO2" s="111"/>
      <c r="DP2" s="111"/>
      <c r="DQ2" s="111"/>
      <c r="DR2" s="111"/>
      <c r="DS2" s="111"/>
      <c r="DT2" s="111"/>
      <c r="DU2" s="111"/>
      <c r="DV2" s="111"/>
      <c r="DW2" s="111"/>
      <c r="DX2" s="111"/>
      <c r="DY2" s="111"/>
      <c r="DZ2" s="111"/>
      <c r="EA2" s="111"/>
      <c r="EB2" s="111"/>
      <c r="EC2" s="111"/>
      <c r="ED2" s="111"/>
      <c r="EE2" s="111"/>
      <c r="EF2" s="111"/>
      <c r="EG2" s="111"/>
      <c r="EH2" s="111"/>
    </row>
    <row r="3" spans="1:138" s="6" customFormat="1" ht="13.7" customHeight="1" x14ac:dyDescent="0.25">
      <c r="A3" s="329" t="s">
        <v>175</v>
      </c>
      <c r="B3" s="391" t="s">
        <v>208</v>
      </c>
      <c r="C3" s="392"/>
      <c r="D3" s="392"/>
      <c r="E3" s="392" t="s">
        <v>177</v>
      </c>
      <c r="F3" s="392"/>
      <c r="G3" s="392"/>
      <c r="H3" s="112"/>
      <c r="I3" s="111"/>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c r="BD3" s="111"/>
      <c r="BE3" s="111"/>
      <c r="BF3" s="111"/>
      <c r="BG3" s="111"/>
      <c r="BH3" s="111"/>
      <c r="BI3" s="111"/>
      <c r="BJ3" s="111"/>
      <c r="BK3" s="111"/>
      <c r="BL3" s="111"/>
      <c r="BM3" s="111"/>
      <c r="BN3" s="111"/>
      <c r="BO3" s="111"/>
      <c r="BP3" s="111"/>
      <c r="BQ3" s="111"/>
      <c r="BR3" s="111"/>
      <c r="BS3" s="111"/>
      <c r="BT3" s="111"/>
      <c r="BU3" s="111"/>
      <c r="BV3" s="111"/>
      <c r="BW3" s="111"/>
      <c r="BX3" s="111"/>
      <c r="BY3" s="111"/>
      <c r="BZ3" s="111"/>
      <c r="CA3" s="111"/>
      <c r="CB3" s="111"/>
      <c r="CC3" s="111"/>
      <c r="CD3" s="111"/>
      <c r="CE3" s="111"/>
      <c r="CF3" s="111"/>
      <c r="CG3" s="111"/>
      <c r="CH3" s="111"/>
      <c r="CI3" s="111"/>
      <c r="CJ3" s="111"/>
      <c r="CK3" s="111"/>
      <c r="CL3" s="111"/>
      <c r="CM3" s="111"/>
      <c r="CN3" s="111"/>
      <c r="CO3" s="111"/>
      <c r="CP3" s="111"/>
      <c r="CQ3" s="111"/>
      <c r="CR3" s="111"/>
      <c r="CS3" s="111"/>
      <c r="CT3" s="111"/>
      <c r="CU3" s="111"/>
      <c r="CV3" s="111"/>
      <c r="CW3" s="111"/>
      <c r="CX3" s="111"/>
      <c r="CY3" s="111"/>
      <c r="CZ3" s="111"/>
      <c r="DA3" s="111"/>
      <c r="DB3" s="111"/>
      <c r="DC3" s="111"/>
      <c r="DD3" s="111"/>
      <c r="DE3" s="111"/>
      <c r="DF3" s="111"/>
      <c r="DG3" s="111"/>
      <c r="DH3" s="111"/>
      <c r="DI3" s="111"/>
      <c r="DJ3" s="111"/>
      <c r="DK3" s="111"/>
      <c r="DL3" s="111"/>
      <c r="DM3" s="111"/>
      <c r="DN3" s="111"/>
      <c r="DO3" s="111"/>
      <c r="DP3" s="111"/>
      <c r="DQ3" s="111"/>
      <c r="DR3" s="111"/>
      <c r="DS3" s="111"/>
      <c r="DT3" s="111"/>
      <c r="DU3" s="111"/>
      <c r="DV3" s="111"/>
      <c r="DW3" s="111"/>
      <c r="DX3" s="111"/>
      <c r="DY3" s="111"/>
      <c r="DZ3" s="111"/>
      <c r="EA3" s="111"/>
      <c r="EB3" s="111"/>
      <c r="EC3" s="111"/>
      <c r="ED3" s="111"/>
      <c r="EE3" s="111"/>
      <c r="EF3" s="111"/>
      <c r="EG3" s="111"/>
      <c r="EH3" s="111"/>
    </row>
    <row r="4" spans="1:138" s="6" customFormat="1" ht="49.35" customHeight="1" x14ac:dyDescent="0.25">
      <c r="A4" s="389"/>
      <c r="B4" s="55" t="s">
        <v>240</v>
      </c>
      <c r="C4" s="55" t="s">
        <v>241</v>
      </c>
      <c r="D4" s="55" t="s">
        <v>243</v>
      </c>
      <c r="E4" s="55" t="s">
        <v>240</v>
      </c>
      <c r="F4" s="55" t="s">
        <v>241</v>
      </c>
      <c r="G4" s="56" t="s">
        <v>243</v>
      </c>
      <c r="H4" s="126"/>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c r="BD4" s="111"/>
      <c r="BE4" s="111"/>
      <c r="BF4" s="111"/>
      <c r="BG4" s="111"/>
      <c r="BH4" s="111"/>
      <c r="BI4" s="111"/>
      <c r="BJ4" s="111"/>
      <c r="BK4" s="111"/>
      <c r="BL4" s="111"/>
      <c r="BM4" s="111"/>
      <c r="BN4" s="111"/>
      <c r="BO4" s="111"/>
      <c r="BP4" s="111"/>
      <c r="BQ4" s="111"/>
      <c r="BR4" s="111"/>
      <c r="BS4" s="111"/>
      <c r="BT4" s="111"/>
      <c r="BU4" s="111"/>
      <c r="BV4" s="111"/>
      <c r="BW4" s="111"/>
      <c r="BX4" s="111"/>
      <c r="BY4" s="111"/>
      <c r="BZ4" s="111"/>
      <c r="CA4" s="111"/>
      <c r="CB4" s="111"/>
      <c r="CC4" s="111"/>
      <c r="CD4" s="111"/>
      <c r="CE4" s="111"/>
      <c r="CF4" s="111"/>
      <c r="CG4" s="111"/>
      <c r="CH4" s="111"/>
      <c r="CI4" s="111"/>
      <c r="CJ4" s="111"/>
      <c r="CK4" s="111"/>
      <c r="CL4" s="111"/>
      <c r="CM4" s="111"/>
      <c r="CN4" s="111"/>
      <c r="CO4" s="111"/>
      <c r="CP4" s="111"/>
      <c r="CQ4" s="111"/>
      <c r="CR4" s="111"/>
      <c r="CS4" s="111"/>
      <c r="CT4" s="111"/>
      <c r="CU4" s="111"/>
      <c r="CV4" s="111"/>
      <c r="CW4" s="111"/>
      <c r="CX4" s="111"/>
      <c r="CY4" s="111"/>
      <c r="CZ4" s="111"/>
      <c r="DA4" s="111"/>
      <c r="DB4" s="111"/>
      <c r="DC4" s="111"/>
      <c r="DD4" s="111"/>
      <c r="DE4" s="111"/>
      <c r="DF4" s="111"/>
      <c r="DG4" s="111"/>
      <c r="DH4" s="111"/>
      <c r="DI4" s="111"/>
      <c r="DJ4" s="111"/>
      <c r="DK4" s="111"/>
      <c r="DL4" s="111"/>
      <c r="DM4" s="111"/>
      <c r="DN4" s="111"/>
      <c r="DO4" s="111"/>
      <c r="DP4" s="111"/>
      <c r="DQ4" s="111"/>
      <c r="DR4" s="111"/>
      <c r="DS4" s="111"/>
      <c r="DT4" s="111"/>
      <c r="DU4" s="111"/>
      <c r="DV4" s="111"/>
      <c r="DW4" s="111"/>
      <c r="DX4" s="111"/>
      <c r="DY4" s="111"/>
      <c r="DZ4" s="111"/>
      <c r="EA4" s="111"/>
      <c r="EB4" s="111"/>
      <c r="EC4" s="111"/>
      <c r="ED4" s="111"/>
      <c r="EE4" s="111"/>
      <c r="EF4" s="111"/>
      <c r="EG4" s="111"/>
      <c r="EH4" s="111"/>
    </row>
    <row r="5" spans="1:138" s="6" customFormat="1" ht="12.75" customHeight="1" x14ac:dyDescent="0.25">
      <c r="A5" s="390"/>
      <c r="B5" s="393" t="s">
        <v>0</v>
      </c>
      <c r="C5" s="394"/>
      <c r="D5" s="394"/>
      <c r="E5" s="393" t="s">
        <v>248</v>
      </c>
      <c r="F5" s="394"/>
      <c r="G5" s="394"/>
      <c r="H5" s="126"/>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c r="BD5" s="111"/>
      <c r="BE5" s="111"/>
      <c r="BF5" s="111"/>
      <c r="BG5" s="111"/>
      <c r="BH5" s="111"/>
      <c r="BI5" s="111"/>
      <c r="BJ5" s="111"/>
      <c r="BK5" s="111"/>
      <c r="BL5" s="111"/>
      <c r="BM5" s="111"/>
      <c r="BN5" s="111"/>
      <c r="BO5" s="111"/>
      <c r="BP5" s="111"/>
      <c r="BQ5" s="111"/>
      <c r="BR5" s="111"/>
      <c r="BS5" s="111"/>
      <c r="BT5" s="111"/>
      <c r="BU5" s="111"/>
      <c r="BV5" s="111"/>
      <c r="BW5" s="111"/>
      <c r="BX5" s="111"/>
      <c r="BY5" s="111"/>
      <c r="BZ5" s="111"/>
      <c r="CA5" s="111"/>
      <c r="CB5" s="111"/>
      <c r="CC5" s="111"/>
      <c r="CD5" s="111"/>
      <c r="CE5" s="111"/>
      <c r="CF5" s="111"/>
      <c r="CG5" s="111"/>
      <c r="CH5" s="111"/>
      <c r="CI5" s="111"/>
      <c r="CJ5" s="111"/>
      <c r="CK5" s="111"/>
      <c r="CL5" s="111"/>
      <c r="CM5" s="111"/>
      <c r="CN5" s="111"/>
      <c r="CO5" s="111"/>
      <c r="CP5" s="111"/>
      <c r="CQ5" s="111"/>
      <c r="CR5" s="111"/>
      <c r="CS5" s="111"/>
      <c r="CT5" s="111"/>
      <c r="CU5" s="111"/>
      <c r="CV5" s="111"/>
      <c r="CW5" s="111"/>
      <c r="CX5" s="111"/>
      <c r="CY5" s="111"/>
      <c r="CZ5" s="111"/>
      <c r="DA5" s="111"/>
      <c r="DB5" s="111"/>
      <c r="DC5" s="111"/>
      <c r="DD5" s="111"/>
      <c r="DE5" s="111"/>
      <c r="DF5" s="111"/>
      <c r="DG5" s="111"/>
      <c r="DH5" s="111"/>
      <c r="DI5" s="111"/>
      <c r="DJ5" s="111"/>
      <c r="DK5" s="111"/>
      <c r="DL5" s="111"/>
      <c r="DM5" s="111"/>
      <c r="DN5" s="111"/>
      <c r="DO5" s="111"/>
      <c r="DP5" s="111"/>
      <c r="DQ5" s="111"/>
      <c r="DR5" s="111"/>
      <c r="DS5" s="111"/>
      <c r="DT5" s="111"/>
      <c r="DU5" s="111"/>
      <c r="DV5" s="111"/>
      <c r="DW5" s="111"/>
      <c r="DX5" s="111"/>
      <c r="DY5" s="111"/>
      <c r="DZ5" s="111"/>
      <c r="EA5" s="111"/>
      <c r="EB5" s="111"/>
      <c r="EC5" s="111"/>
      <c r="ED5" s="111"/>
      <c r="EE5" s="111"/>
      <c r="EF5" s="111"/>
      <c r="EG5" s="111"/>
      <c r="EH5" s="111"/>
    </row>
    <row r="6" spans="1:138" s="6" customFormat="1" ht="12.75" customHeight="1" x14ac:dyDescent="0.25">
      <c r="A6" s="60" t="s">
        <v>176</v>
      </c>
      <c r="B6" s="225">
        <v>17330.21076170008</v>
      </c>
      <c r="C6" s="225">
        <v>13055.253912203061</v>
      </c>
      <c r="D6" s="225">
        <v>22751.535326096859</v>
      </c>
      <c r="E6" s="226">
        <v>32.614206224852886</v>
      </c>
      <c r="F6" s="226">
        <v>24.56904588554691</v>
      </c>
      <c r="G6" s="226">
        <v>42.816747889600201</v>
      </c>
      <c r="H6" s="127"/>
      <c r="I6" s="111"/>
      <c r="J6" s="111"/>
      <c r="K6" s="111"/>
      <c r="L6" s="111"/>
      <c r="M6" s="111"/>
      <c r="N6" s="111"/>
      <c r="O6" s="111"/>
      <c r="P6" s="111"/>
      <c r="Q6" s="111"/>
      <c r="R6" s="111"/>
      <c r="S6" s="111"/>
      <c r="T6" s="111"/>
      <c r="U6" s="111"/>
      <c r="V6" s="111"/>
      <c r="W6" s="111"/>
      <c r="X6" s="111"/>
      <c r="Y6" s="111"/>
      <c r="Z6" s="111"/>
      <c r="AA6" s="111"/>
      <c r="AB6" s="111"/>
      <c r="AC6" s="111"/>
      <c r="AD6" s="111"/>
      <c r="AE6" s="111"/>
      <c r="AF6" s="111"/>
      <c r="AG6" s="111"/>
      <c r="AH6" s="111"/>
      <c r="AI6" s="111"/>
      <c r="AJ6" s="111"/>
      <c r="AK6" s="111"/>
      <c r="AL6" s="111"/>
      <c r="AM6" s="111"/>
      <c r="AN6" s="111"/>
      <c r="AO6" s="111"/>
      <c r="AP6" s="111"/>
      <c r="AQ6" s="111"/>
      <c r="AR6" s="111"/>
      <c r="AS6" s="111"/>
      <c r="AT6" s="111"/>
      <c r="AU6" s="111"/>
      <c r="AV6" s="111"/>
      <c r="AW6" s="111"/>
      <c r="AX6" s="111"/>
      <c r="AY6" s="111"/>
      <c r="AZ6" s="111"/>
      <c r="BA6" s="111"/>
      <c r="BB6" s="111"/>
      <c r="BC6" s="111"/>
      <c r="BD6" s="111"/>
      <c r="BE6" s="111"/>
      <c r="BF6" s="111"/>
      <c r="BG6" s="111"/>
      <c r="BH6" s="111"/>
      <c r="BI6" s="111"/>
      <c r="BJ6" s="111"/>
      <c r="BK6" s="111"/>
      <c r="BL6" s="111"/>
      <c r="BM6" s="111"/>
      <c r="BN6" s="111"/>
      <c r="BO6" s="111"/>
      <c r="BP6" s="111"/>
      <c r="BQ6" s="111"/>
      <c r="BR6" s="111"/>
      <c r="BS6" s="111"/>
      <c r="BT6" s="111"/>
      <c r="BU6" s="111"/>
      <c r="BV6" s="111"/>
      <c r="BW6" s="111"/>
      <c r="BX6" s="111"/>
      <c r="BY6" s="111"/>
      <c r="BZ6" s="111"/>
      <c r="CA6" s="111"/>
      <c r="CB6" s="111"/>
      <c r="CC6" s="111"/>
      <c r="CD6" s="111"/>
      <c r="CE6" s="111"/>
      <c r="CF6" s="111"/>
      <c r="CG6" s="111"/>
      <c r="CH6" s="111"/>
      <c r="CI6" s="111"/>
      <c r="CJ6" s="111"/>
      <c r="CK6" s="111"/>
      <c r="CL6" s="111"/>
      <c r="CM6" s="111"/>
      <c r="CN6" s="111"/>
      <c r="CO6" s="111"/>
      <c r="CP6" s="111"/>
      <c r="CQ6" s="111"/>
      <c r="CR6" s="111"/>
      <c r="CS6" s="111"/>
      <c r="CT6" s="111"/>
      <c r="CU6" s="111"/>
      <c r="CV6" s="111"/>
      <c r="CW6" s="111"/>
      <c r="CX6" s="111"/>
      <c r="CY6" s="111"/>
      <c r="CZ6" s="111"/>
      <c r="DA6" s="111"/>
      <c r="DB6" s="111"/>
      <c r="DC6" s="111"/>
      <c r="DD6" s="111"/>
      <c r="DE6" s="111"/>
      <c r="DF6" s="111"/>
      <c r="DG6" s="111"/>
      <c r="DH6" s="111"/>
      <c r="DI6" s="111"/>
      <c r="DJ6" s="111"/>
      <c r="DK6" s="111"/>
      <c r="DL6" s="111"/>
      <c r="DM6" s="111"/>
      <c r="DN6" s="111"/>
      <c r="DO6" s="111"/>
      <c r="DP6" s="111"/>
      <c r="DQ6" s="111"/>
      <c r="DR6" s="111"/>
      <c r="DS6" s="111"/>
      <c r="DT6" s="111"/>
      <c r="DU6" s="111"/>
      <c r="DV6" s="111"/>
      <c r="DW6" s="111"/>
      <c r="DX6" s="111"/>
      <c r="DY6" s="111"/>
      <c r="DZ6" s="111"/>
      <c r="EA6" s="111"/>
      <c r="EB6" s="111"/>
      <c r="EC6" s="111"/>
      <c r="ED6" s="111"/>
      <c r="EE6" s="111"/>
      <c r="EF6" s="111"/>
      <c r="EG6" s="111"/>
      <c r="EH6" s="111"/>
    </row>
    <row r="7" spans="1:138" s="6" customFormat="1" ht="12.75" customHeight="1" x14ac:dyDescent="0.25">
      <c r="A7" s="222" t="s">
        <v>5</v>
      </c>
      <c r="B7" s="227">
        <v>3967.5815559223893</v>
      </c>
      <c r="C7" s="227">
        <v>1135.7516954072207</v>
      </c>
      <c r="D7" s="227">
        <v>3496.9417286864809</v>
      </c>
      <c r="E7" s="228">
        <v>46.13319417276314</v>
      </c>
      <c r="F7" s="228">
        <v>13.205992808907787</v>
      </c>
      <c r="G7" s="228">
        <v>40.660813018329073</v>
      </c>
      <c r="H7" s="113"/>
      <c r="I7" s="111"/>
      <c r="J7" s="111"/>
      <c r="K7" s="111"/>
      <c r="L7" s="111"/>
      <c r="M7" s="111"/>
      <c r="N7" s="111"/>
      <c r="O7" s="111"/>
      <c r="P7" s="111"/>
      <c r="Q7" s="111"/>
      <c r="R7" s="111"/>
      <c r="S7" s="111"/>
      <c r="T7" s="111"/>
      <c r="U7" s="111"/>
      <c r="V7" s="111"/>
      <c r="W7" s="111"/>
      <c r="X7" s="111"/>
      <c r="Y7" s="111"/>
      <c r="Z7" s="111"/>
      <c r="AA7" s="111"/>
      <c r="AB7" s="111"/>
      <c r="AC7" s="111"/>
      <c r="AD7" s="111"/>
      <c r="AE7" s="111"/>
      <c r="AF7" s="111"/>
      <c r="AG7" s="111"/>
      <c r="AH7" s="111"/>
      <c r="AI7" s="111"/>
      <c r="AJ7" s="111"/>
      <c r="AK7" s="111"/>
      <c r="AL7" s="111"/>
      <c r="AM7" s="111"/>
      <c r="AN7" s="111"/>
      <c r="AO7" s="111"/>
      <c r="AP7" s="111"/>
      <c r="AQ7" s="111"/>
      <c r="AR7" s="111"/>
      <c r="AS7" s="111"/>
      <c r="AT7" s="111"/>
      <c r="AU7" s="111"/>
      <c r="AV7" s="111"/>
      <c r="AW7" s="111"/>
      <c r="AX7" s="111"/>
      <c r="AY7" s="111"/>
      <c r="AZ7" s="111"/>
      <c r="BA7" s="111"/>
      <c r="BB7" s="111"/>
      <c r="BC7" s="111"/>
      <c r="BD7" s="111"/>
      <c r="BE7" s="111"/>
      <c r="BF7" s="111"/>
      <c r="BG7" s="111"/>
      <c r="BH7" s="111"/>
      <c r="BI7" s="111"/>
      <c r="BJ7" s="111"/>
      <c r="BK7" s="111"/>
      <c r="BL7" s="111"/>
      <c r="BM7" s="111"/>
      <c r="BN7" s="111"/>
      <c r="BO7" s="111"/>
      <c r="BP7" s="111"/>
      <c r="BQ7" s="111"/>
      <c r="BR7" s="111"/>
      <c r="BS7" s="111"/>
      <c r="BT7" s="111"/>
      <c r="BU7" s="111"/>
      <c r="BV7" s="111"/>
      <c r="BW7" s="111"/>
      <c r="BX7" s="111"/>
      <c r="BY7" s="111"/>
      <c r="BZ7" s="111"/>
      <c r="CA7" s="111"/>
      <c r="CB7" s="111"/>
      <c r="CC7" s="111"/>
      <c r="CD7" s="111"/>
      <c r="CE7" s="111"/>
      <c r="CF7" s="111"/>
      <c r="CG7" s="111"/>
      <c r="CH7" s="111"/>
      <c r="CI7" s="111"/>
      <c r="CJ7" s="111"/>
      <c r="CK7" s="111"/>
      <c r="CL7" s="111"/>
      <c r="CM7" s="111"/>
      <c r="CN7" s="111"/>
      <c r="CO7" s="111"/>
      <c r="CP7" s="111"/>
      <c r="CQ7" s="111"/>
      <c r="CR7" s="111"/>
      <c r="CS7" s="111"/>
      <c r="CT7" s="111"/>
      <c r="CU7" s="111"/>
      <c r="CV7" s="111"/>
      <c r="CW7" s="111"/>
      <c r="CX7" s="111"/>
      <c r="CY7" s="111"/>
      <c r="CZ7" s="111"/>
      <c r="DA7" s="111"/>
      <c r="DB7" s="111"/>
      <c r="DC7" s="111"/>
      <c r="DD7" s="111"/>
      <c r="DE7" s="111"/>
      <c r="DF7" s="111"/>
      <c r="DG7" s="111"/>
      <c r="DH7" s="111"/>
      <c r="DI7" s="111"/>
      <c r="DJ7" s="111"/>
      <c r="DK7" s="111"/>
      <c r="DL7" s="111"/>
      <c r="DM7" s="111"/>
      <c r="DN7" s="111"/>
      <c r="DO7" s="111"/>
      <c r="DP7" s="111"/>
      <c r="DQ7" s="111"/>
      <c r="DR7" s="111"/>
      <c r="DS7" s="111"/>
      <c r="DT7" s="111"/>
      <c r="DU7" s="111"/>
      <c r="DV7" s="111"/>
      <c r="DW7" s="111"/>
      <c r="DX7" s="111"/>
      <c r="DY7" s="111"/>
      <c r="DZ7" s="111"/>
      <c r="EA7" s="111"/>
      <c r="EB7" s="111"/>
      <c r="EC7" s="111"/>
      <c r="ED7" s="111"/>
      <c r="EE7" s="111"/>
      <c r="EF7" s="111"/>
      <c r="EG7" s="111"/>
      <c r="EH7" s="111"/>
    </row>
    <row r="8" spans="1:138" s="6" customFormat="1" ht="12.75" customHeight="1" x14ac:dyDescent="0.25">
      <c r="A8" s="223" t="s">
        <v>6</v>
      </c>
      <c r="B8" s="225">
        <v>943.84479791549256</v>
      </c>
      <c r="C8" s="225">
        <v>1229.9222136583403</v>
      </c>
      <c r="D8" s="225">
        <v>3818.9017867208468</v>
      </c>
      <c r="E8" s="226">
        <v>15.749991025435619</v>
      </c>
      <c r="F8" s="226">
        <v>20.523780890549741</v>
      </c>
      <c r="G8" s="226">
        <v>63.726228084014636</v>
      </c>
      <c r="H8" s="113"/>
      <c r="I8" s="111"/>
      <c r="J8" s="111"/>
      <c r="K8" s="111"/>
      <c r="L8" s="111"/>
      <c r="M8" s="111"/>
      <c r="N8" s="111"/>
      <c r="O8" s="111"/>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c r="BD8" s="111"/>
      <c r="BE8" s="111"/>
      <c r="BF8" s="111"/>
      <c r="BG8" s="111"/>
      <c r="BH8" s="111"/>
      <c r="BI8" s="111"/>
      <c r="BJ8" s="111"/>
      <c r="BK8" s="111"/>
      <c r="BL8" s="111"/>
      <c r="BM8" s="111"/>
      <c r="BN8" s="111"/>
      <c r="BO8" s="111"/>
      <c r="BP8" s="111"/>
      <c r="BQ8" s="111"/>
      <c r="BR8" s="111"/>
      <c r="BS8" s="111"/>
      <c r="BT8" s="111"/>
      <c r="BU8" s="111"/>
      <c r="BV8" s="111"/>
      <c r="BW8" s="111"/>
      <c r="BX8" s="111"/>
      <c r="BY8" s="111"/>
      <c r="BZ8" s="111"/>
      <c r="CA8" s="111"/>
      <c r="CB8" s="111"/>
      <c r="CC8" s="111"/>
      <c r="CD8" s="111"/>
      <c r="CE8" s="111"/>
      <c r="CF8" s="111"/>
      <c r="CG8" s="111"/>
      <c r="CH8" s="111"/>
      <c r="CI8" s="111"/>
      <c r="CJ8" s="111"/>
      <c r="CK8" s="111"/>
      <c r="CL8" s="111"/>
      <c r="CM8" s="111"/>
      <c r="CN8" s="111"/>
      <c r="CO8" s="111"/>
      <c r="CP8" s="111"/>
      <c r="CQ8" s="111"/>
      <c r="CR8" s="111"/>
      <c r="CS8" s="111"/>
      <c r="CT8" s="111"/>
      <c r="CU8" s="111"/>
      <c r="CV8" s="111"/>
      <c r="CW8" s="111"/>
      <c r="CX8" s="111"/>
      <c r="CY8" s="111"/>
      <c r="CZ8" s="111"/>
      <c r="DA8" s="111"/>
      <c r="DB8" s="111"/>
      <c r="DC8" s="111"/>
      <c r="DD8" s="111"/>
      <c r="DE8" s="111"/>
      <c r="DF8" s="111"/>
      <c r="DG8" s="111"/>
      <c r="DH8" s="111"/>
      <c r="DI8" s="111"/>
      <c r="DJ8" s="111"/>
      <c r="DK8" s="111"/>
      <c r="DL8" s="111"/>
      <c r="DM8" s="111"/>
      <c r="DN8" s="111"/>
      <c r="DO8" s="111"/>
      <c r="DP8" s="111"/>
      <c r="DQ8" s="111"/>
      <c r="DR8" s="111"/>
      <c r="DS8" s="111"/>
      <c r="DT8" s="111"/>
      <c r="DU8" s="111"/>
      <c r="DV8" s="111"/>
      <c r="DW8" s="111"/>
      <c r="DX8" s="111"/>
      <c r="DY8" s="111"/>
      <c r="DZ8" s="111"/>
      <c r="EA8" s="111"/>
      <c r="EB8" s="111"/>
      <c r="EC8" s="111"/>
      <c r="ED8" s="111"/>
      <c r="EE8" s="111"/>
      <c r="EF8" s="111"/>
      <c r="EG8" s="111"/>
      <c r="EH8" s="111"/>
    </row>
    <row r="9" spans="1:138" s="6" customFormat="1" ht="12.75" customHeight="1" x14ac:dyDescent="0.25">
      <c r="A9" s="222" t="s">
        <v>7</v>
      </c>
      <c r="B9" s="227">
        <v>320.7417524520439</v>
      </c>
      <c r="C9" s="227">
        <v>179.94429719630841</v>
      </c>
      <c r="D9" s="227">
        <v>803.19081073435632</v>
      </c>
      <c r="E9" s="228">
        <v>24.59908310343824</v>
      </c>
      <c r="F9" s="228">
        <v>13.800712526142375</v>
      </c>
      <c r="G9" s="228">
        <v>61.600204370419384</v>
      </c>
      <c r="H9" s="113"/>
      <c r="I9" s="111"/>
      <c r="J9" s="111"/>
      <c r="K9" s="111"/>
      <c r="L9" s="111"/>
      <c r="M9" s="111"/>
      <c r="N9" s="111"/>
      <c r="O9" s="111"/>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c r="BD9" s="111"/>
      <c r="BE9" s="111"/>
      <c r="BF9" s="111"/>
      <c r="BG9" s="111"/>
      <c r="BH9" s="111"/>
      <c r="BI9" s="111"/>
      <c r="BJ9" s="111"/>
      <c r="BK9" s="111"/>
      <c r="BL9" s="111"/>
      <c r="BM9" s="111"/>
      <c r="BN9" s="111"/>
      <c r="BO9" s="111"/>
      <c r="BP9" s="111"/>
      <c r="BQ9" s="111"/>
      <c r="BR9" s="111"/>
      <c r="BS9" s="111"/>
      <c r="BT9" s="111"/>
      <c r="BU9" s="111"/>
      <c r="BV9" s="111"/>
      <c r="BW9" s="111"/>
      <c r="BX9" s="111"/>
      <c r="BY9" s="111"/>
      <c r="BZ9" s="111"/>
      <c r="CA9" s="111"/>
      <c r="CB9" s="111"/>
      <c r="CC9" s="111"/>
      <c r="CD9" s="111"/>
      <c r="CE9" s="111"/>
      <c r="CF9" s="111"/>
      <c r="CG9" s="111"/>
      <c r="CH9" s="111"/>
      <c r="CI9" s="111"/>
      <c r="CJ9" s="111"/>
      <c r="CK9" s="111"/>
      <c r="CL9" s="111"/>
      <c r="CM9" s="111"/>
      <c r="CN9" s="111"/>
      <c r="CO9" s="111"/>
      <c r="CP9" s="111"/>
      <c r="CQ9" s="111"/>
      <c r="CR9" s="111"/>
      <c r="CS9" s="111"/>
      <c r="CT9" s="111"/>
      <c r="CU9" s="111"/>
      <c r="CV9" s="111"/>
      <c r="CW9" s="111"/>
      <c r="CX9" s="111"/>
      <c r="CY9" s="111"/>
      <c r="CZ9" s="111"/>
      <c r="DA9" s="111"/>
      <c r="DB9" s="111"/>
      <c r="DC9" s="111"/>
      <c r="DD9" s="111"/>
      <c r="DE9" s="111"/>
      <c r="DF9" s="111"/>
      <c r="DG9" s="111"/>
      <c r="DH9" s="111"/>
      <c r="DI9" s="111"/>
      <c r="DJ9" s="111"/>
      <c r="DK9" s="111"/>
      <c r="DL9" s="111"/>
      <c r="DM9" s="111"/>
      <c r="DN9" s="111"/>
      <c r="DO9" s="111"/>
      <c r="DP9" s="111"/>
      <c r="DQ9" s="111"/>
      <c r="DR9" s="111"/>
      <c r="DS9" s="111"/>
      <c r="DT9" s="111"/>
      <c r="DU9" s="111"/>
      <c r="DV9" s="111"/>
      <c r="DW9" s="111"/>
      <c r="DX9" s="111"/>
      <c r="DY9" s="111"/>
      <c r="DZ9" s="111"/>
      <c r="EA9" s="111"/>
      <c r="EB9" s="111"/>
      <c r="EC9" s="111"/>
      <c r="ED9" s="111"/>
      <c r="EE9" s="111"/>
      <c r="EF9" s="111"/>
      <c r="EG9" s="111"/>
      <c r="EH9" s="111"/>
    </row>
    <row r="10" spans="1:138" s="6" customFormat="1" ht="12.75" customHeight="1" x14ac:dyDescent="0.25">
      <c r="A10" s="223" t="s">
        <v>8</v>
      </c>
      <c r="B10" s="225">
        <v>890.23693122044358</v>
      </c>
      <c r="C10" s="225">
        <v>149.93575264994695</v>
      </c>
      <c r="D10" s="225">
        <v>746.01583491062138</v>
      </c>
      <c r="E10" s="226">
        <v>49.840032105233085</v>
      </c>
      <c r="F10" s="226">
        <v>8.3941729035561679</v>
      </c>
      <c r="G10" s="226">
        <v>41.765794991210754</v>
      </c>
      <c r="H10" s="113"/>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1"/>
      <c r="CF10" s="111"/>
      <c r="CG10" s="111"/>
      <c r="CH10" s="111"/>
      <c r="CI10" s="111"/>
      <c r="CJ10" s="111"/>
      <c r="CK10" s="111"/>
      <c r="CL10" s="111"/>
      <c r="CM10" s="111"/>
      <c r="CN10" s="111"/>
      <c r="CO10" s="111"/>
      <c r="CP10" s="111"/>
      <c r="CQ10" s="111"/>
      <c r="CR10" s="111"/>
      <c r="CS10" s="111"/>
      <c r="CT10" s="111"/>
      <c r="CU10" s="111"/>
      <c r="CV10" s="111"/>
      <c r="CW10" s="111"/>
      <c r="CX10" s="111"/>
      <c r="CY10" s="111"/>
      <c r="CZ10" s="111"/>
      <c r="DA10" s="111"/>
      <c r="DB10" s="111"/>
      <c r="DC10" s="111"/>
      <c r="DD10" s="111"/>
      <c r="DE10" s="111"/>
      <c r="DF10" s="111"/>
      <c r="DG10" s="111"/>
      <c r="DH10" s="111"/>
      <c r="DI10" s="111"/>
      <c r="DJ10" s="111"/>
      <c r="DK10" s="111"/>
      <c r="DL10" s="111"/>
      <c r="DM10" s="111"/>
      <c r="DN10" s="111"/>
      <c r="DO10" s="111"/>
      <c r="DP10" s="111"/>
      <c r="DQ10" s="111"/>
      <c r="DR10" s="111"/>
      <c r="DS10" s="111"/>
      <c r="DT10" s="111"/>
      <c r="DU10" s="111"/>
      <c r="DV10" s="111"/>
      <c r="DW10" s="111"/>
      <c r="DX10" s="111"/>
      <c r="DY10" s="111"/>
      <c r="DZ10" s="111"/>
      <c r="EA10" s="111"/>
      <c r="EB10" s="111"/>
      <c r="EC10" s="111"/>
      <c r="ED10" s="111"/>
      <c r="EE10" s="111"/>
      <c r="EF10" s="111"/>
      <c r="EG10" s="111"/>
      <c r="EH10" s="111"/>
    </row>
    <row r="11" spans="1:138" s="6" customFormat="1" ht="12.75" customHeight="1" x14ac:dyDescent="0.25">
      <c r="A11" s="222" t="s">
        <v>9</v>
      </c>
      <c r="B11" s="227">
        <v>48.134619117840543</v>
      </c>
      <c r="C11" s="227">
        <v>0</v>
      </c>
      <c r="D11" s="227">
        <v>198.13061830242856</v>
      </c>
      <c r="E11" s="228">
        <v>19.545843994089754</v>
      </c>
      <c r="F11" s="228">
        <v>0</v>
      </c>
      <c r="G11" s="228">
        <v>80.454156005910249</v>
      </c>
      <c r="H11" s="113"/>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c r="BD11" s="111"/>
      <c r="BE11" s="111"/>
      <c r="BF11" s="111"/>
      <c r="BG11" s="111"/>
      <c r="BH11" s="111"/>
      <c r="BI11" s="111"/>
      <c r="BJ11" s="111"/>
      <c r="BK11" s="111"/>
      <c r="BL11" s="111"/>
      <c r="BM11" s="111"/>
      <c r="BN11" s="111"/>
      <c r="BO11" s="111"/>
      <c r="BP11" s="111"/>
      <c r="BQ11" s="111"/>
      <c r="BR11" s="111"/>
      <c r="BS11" s="111"/>
      <c r="BT11" s="111"/>
      <c r="BU11" s="111"/>
      <c r="BV11" s="111"/>
      <c r="BW11" s="111"/>
      <c r="BX11" s="111"/>
      <c r="BY11" s="111"/>
      <c r="BZ11" s="111"/>
      <c r="CA11" s="111"/>
      <c r="CB11" s="111"/>
      <c r="CC11" s="111"/>
      <c r="CD11" s="111"/>
      <c r="CE11" s="111"/>
      <c r="CF11" s="111"/>
      <c r="CG11" s="111"/>
      <c r="CH11" s="111"/>
      <c r="CI11" s="111"/>
      <c r="CJ11" s="111"/>
      <c r="CK11" s="111"/>
      <c r="CL11" s="111"/>
      <c r="CM11" s="111"/>
      <c r="CN11" s="111"/>
      <c r="CO11" s="111"/>
      <c r="CP11" s="111"/>
      <c r="CQ11" s="111"/>
      <c r="CR11" s="111"/>
      <c r="CS11" s="111"/>
      <c r="CT11" s="111"/>
      <c r="CU11" s="111"/>
      <c r="CV11" s="111"/>
      <c r="CW11" s="111"/>
      <c r="CX11" s="111"/>
      <c r="CY11" s="111"/>
      <c r="CZ11" s="111"/>
      <c r="DA11" s="111"/>
      <c r="DB11" s="111"/>
      <c r="DC11" s="111"/>
      <c r="DD11" s="111"/>
      <c r="DE11" s="111"/>
      <c r="DF11" s="111"/>
      <c r="DG11" s="111"/>
      <c r="DH11" s="111"/>
      <c r="DI11" s="111"/>
      <c r="DJ11" s="111"/>
      <c r="DK11" s="111"/>
      <c r="DL11" s="111"/>
      <c r="DM11" s="111"/>
      <c r="DN11" s="111"/>
      <c r="DO11" s="111"/>
      <c r="DP11" s="111"/>
      <c r="DQ11" s="111"/>
      <c r="DR11" s="111"/>
      <c r="DS11" s="111"/>
      <c r="DT11" s="111"/>
      <c r="DU11" s="111"/>
      <c r="DV11" s="111"/>
      <c r="DW11" s="111"/>
      <c r="DX11" s="111"/>
      <c r="DY11" s="111"/>
      <c r="DZ11" s="111"/>
      <c r="EA11" s="111"/>
      <c r="EB11" s="111"/>
      <c r="EC11" s="111"/>
      <c r="ED11" s="111"/>
      <c r="EE11" s="111"/>
      <c r="EF11" s="111"/>
      <c r="EG11" s="111"/>
      <c r="EH11" s="111"/>
    </row>
    <row r="12" spans="1:138" s="6" customFormat="1" ht="12.75" customHeight="1" x14ac:dyDescent="0.25">
      <c r="A12" s="223" t="s">
        <v>10</v>
      </c>
      <c r="B12" s="225">
        <v>37.598045872302805</v>
      </c>
      <c r="C12" s="225">
        <v>0</v>
      </c>
      <c r="D12" s="225">
        <v>213.52225887610234</v>
      </c>
      <c r="E12" s="226">
        <v>14.972124978094426</v>
      </c>
      <c r="F12" s="226">
        <v>0</v>
      </c>
      <c r="G12" s="226">
        <v>85.027875021905572</v>
      </c>
      <c r="H12" s="113"/>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c r="BD12" s="111"/>
      <c r="BE12" s="111"/>
      <c r="BF12" s="111"/>
      <c r="BG12" s="111"/>
      <c r="BH12" s="111"/>
      <c r="BI12" s="111"/>
      <c r="BJ12" s="111"/>
      <c r="BK12" s="111"/>
      <c r="BL12" s="111"/>
      <c r="BM12" s="111"/>
      <c r="BN12" s="111"/>
      <c r="BO12" s="111"/>
      <c r="BP12" s="111"/>
      <c r="BQ12" s="111"/>
      <c r="BR12" s="111"/>
      <c r="BS12" s="111"/>
      <c r="BT12" s="111"/>
      <c r="BU12" s="111"/>
      <c r="BV12" s="111"/>
      <c r="BW12" s="111"/>
      <c r="BX12" s="111"/>
      <c r="BY12" s="111"/>
      <c r="BZ12" s="111"/>
      <c r="CA12" s="111"/>
      <c r="CB12" s="111"/>
      <c r="CC12" s="111"/>
      <c r="CD12" s="111"/>
      <c r="CE12" s="111"/>
      <c r="CF12" s="111"/>
      <c r="CG12" s="111"/>
      <c r="CH12" s="111"/>
      <c r="CI12" s="111"/>
      <c r="CJ12" s="111"/>
      <c r="CK12" s="111"/>
      <c r="CL12" s="111"/>
      <c r="CM12" s="111"/>
      <c r="CN12" s="111"/>
      <c r="CO12" s="111"/>
      <c r="CP12" s="111"/>
      <c r="CQ12" s="111"/>
      <c r="CR12" s="111"/>
      <c r="CS12" s="111"/>
      <c r="CT12" s="111"/>
      <c r="CU12" s="111"/>
      <c r="CV12" s="111"/>
      <c r="CW12" s="111"/>
      <c r="CX12" s="111"/>
      <c r="CY12" s="111"/>
      <c r="CZ12" s="111"/>
      <c r="DA12" s="111"/>
      <c r="DB12" s="111"/>
      <c r="DC12" s="111"/>
      <c r="DD12" s="111"/>
      <c r="DE12" s="111"/>
      <c r="DF12" s="111"/>
      <c r="DG12" s="111"/>
      <c r="DH12" s="111"/>
      <c r="DI12" s="111"/>
      <c r="DJ12" s="111"/>
      <c r="DK12" s="111"/>
      <c r="DL12" s="111"/>
      <c r="DM12" s="111"/>
      <c r="DN12" s="111"/>
      <c r="DO12" s="111"/>
      <c r="DP12" s="111"/>
      <c r="DQ12" s="111"/>
      <c r="DR12" s="111"/>
      <c r="DS12" s="111"/>
      <c r="DT12" s="111"/>
      <c r="DU12" s="111"/>
      <c r="DV12" s="111"/>
      <c r="DW12" s="111"/>
      <c r="DX12" s="111"/>
      <c r="DY12" s="111"/>
      <c r="DZ12" s="111"/>
      <c r="EA12" s="111"/>
      <c r="EB12" s="111"/>
      <c r="EC12" s="111"/>
      <c r="ED12" s="111"/>
      <c r="EE12" s="111"/>
      <c r="EF12" s="111"/>
      <c r="EG12" s="111"/>
      <c r="EH12" s="111"/>
    </row>
    <row r="13" spans="1:138" s="6" customFormat="1" ht="12.75" customHeight="1" x14ac:dyDescent="0.25">
      <c r="A13" s="222" t="s">
        <v>11</v>
      </c>
      <c r="B13" s="227">
        <v>649.03602126566102</v>
      </c>
      <c r="C13" s="227">
        <v>532.04520092878874</v>
      </c>
      <c r="D13" s="227">
        <v>1430.7653405270139</v>
      </c>
      <c r="E13" s="228">
        <v>24.849699462796369</v>
      </c>
      <c r="F13" s="228">
        <v>20.370461593058288</v>
      </c>
      <c r="G13" s="228">
        <v>54.779838944145339</v>
      </c>
      <c r="H13" s="113"/>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row>
    <row r="14" spans="1:138" s="6" customFormat="1" ht="12.75" customHeight="1" x14ac:dyDescent="0.25">
      <c r="A14" s="223" t="s">
        <v>12</v>
      </c>
      <c r="B14" s="225">
        <v>476.48495741559032</v>
      </c>
      <c r="C14" s="225">
        <v>97.057746290565944</v>
      </c>
      <c r="D14" s="225">
        <v>504.56441060239359</v>
      </c>
      <c r="E14" s="226">
        <v>44.196439397507056</v>
      </c>
      <c r="F14" s="226">
        <v>9.0026069768414878</v>
      </c>
      <c r="G14" s="226">
        <v>46.800953625651459</v>
      </c>
      <c r="H14" s="113"/>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row>
    <row r="15" spans="1:138" s="6" customFormat="1" ht="12.75" customHeight="1" x14ac:dyDescent="0.25">
      <c r="A15" s="222" t="s">
        <v>13</v>
      </c>
      <c r="B15" s="227">
        <v>493.65055921243879</v>
      </c>
      <c r="C15" s="227">
        <v>460.9632354121386</v>
      </c>
      <c r="D15" s="227">
        <v>1421.6502025405468</v>
      </c>
      <c r="E15" s="228">
        <v>20.774230464349181</v>
      </c>
      <c r="F15" s="228">
        <v>19.398654188342135</v>
      </c>
      <c r="G15" s="228">
        <v>59.827115347308677</v>
      </c>
      <c r="H15" s="113"/>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c r="BD15" s="111"/>
      <c r="BE15" s="111"/>
      <c r="BF15" s="111"/>
      <c r="BG15" s="111"/>
      <c r="BH15" s="111"/>
      <c r="BI15" s="111"/>
      <c r="BJ15" s="111"/>
      <c r="BK15" s="111"/>
      <c r="BL15" s="111"/>
      <c r="BM15" s="111"/>
      <c r="BN15" s="111"/>
      <c r="BO15" s="111"/>
      <c r="BP15" s="111"/>
      <c r="BQ15" s="111"/>
      <c r="BR15" s="111"/>
      <c r="BS15" s="111"/>
      <c r="BT15" s="111"/>
      <c r="BU15" s="111"/>
      <c r="BV15" s="111"/>
      <c r="BW15" s="111"/>
      <c r="BX15" s="111"/>
      <c r="BY15" s="111"/>
      <c r="BZ15" s="111"/>
      <c r="CA15" s="111"/>
      <c r="CB15" s="111"/>
      <c r="CC15" s="111"/>
      <c r="CD15" s="111"/>
      <c r="CE15" s="111"/>
      <c r="CF15" s="111"/>
      <c r="CG15" s="111"/>
      <c r="CH15" s="111"/>
      <c r="CI15" s="111"/>
      <c r="CJ15" s="111"/>
      <c r="CK15" s="111"/>
      <c r="CL15" s="111"/>
      <c r="CM15" s="111"/>
      <c r="CN15" s="111"/>
      <c r="CO15" s="111"/>
      <c r="CP15" s="111"/>
      <c r="CQ15" s="111"/>
      <c r="CR15" s="111"/>
      <c r="CS15" s="111"/>
      <c r="CT15" s="111"/>
      <c r="CU15" s="111"/>
      <c r="CV15" s="111"/>
      <c r="CW15" s="111"/>
      <c r="CX15" s="111"/>
      <c r="CY15" s="111"/>
      <c r="CZ15" s="111"/>
      <c r="DA15" s="111"/>
      <c r="DB15" s="111"/>
      <c r="DC15" s="111"/>
      <c r="DD15" s="111"/>
      <c r="DE15" s="111"/>
      <c r="DF15" s="111"/>
      <c r="DG15" s="111"/>
      <c r="DH15" s="111"/>
      <c r="DI15" s="111"/>
      <c r="DJ15" s="111"/>
      <c r="DK15" s="111"/>
      <c r="DL15" s="111"/>
      <c r="DM15" s="111"/>
      <c r="DN15" s="111"/>
      <c r="DO15" s="111"/>
      <c r="DP15" s="111"/>
      <c r="DQ15" s="111"/>
      <c r="DR15" s="111"/>
      <c r="DS15" s="111"/>
      <c r="DT15" s="111"/>
      <c r="DU15" s="111"/>
      <c r="DV15" s="111"/>
      <c r="DW15" s="111"/>
      <c r="DX15" s="111"/>
      <c r="DY15" s="111"/>
      <c r="DZ15" s="111"/>
      <c r="EA15" s="111"/>
      <c r="EB15" s="111"/>
      <c r="EC15" s="111"/>
      <c r="ED15" s="111"/>
      <c r="EE15" s="111"/>
      <c r="EF15" s="111"/>
      <c r="EG15" s="111"/>
      <c r="EH15" s="111"/>
    </row>
    <row r="16" spans="1:138" s="6" customFormat="1" ht="12.75" customHeight="1" x14ac:dyDescent="0.25">
      <c r="A16" s="223" t="s">
        <v>14</v>
      </c>
      <c r="B16" s="225">
        <v>2719.5991616344299</v>
      </c>
      <c r="C16" s="225">
        <v>1428.2780352141053</v>
      </c>
      <c r="D16" s="225">
        <v>5957.0335047813924</v>
      </c>
      <c r="E16" s="226">
        <v>26.913638743940183</v>
      </c>
      <c r="F16" s="226">
        <v>14.134494379883272</v>
      </c>
      <c r="G16" s="226">
        <v>58.951866876176553</v>
      </c>
      <c r="H16" s="113"/>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c r="BD16" s="111"/>
      <c r="BE16" s="111"/>
      <c r="BF16" s="111"/>
      <c r="BG16" s="111"/>
      <c r="BH16" s="111"/>
      <c r="BI16" s="111"/>
      <c r="BJ16" s="111"/>
      <c r="BK16" s="111"/>
      <c r="BL16" s="111"/>
      <c r="BM16" s="111"/>
      <c r="BN16" s="111"/>
      <c r="BO16" s="111"/>
      <c r="BP16" s="111"/>
      <c r="BQ16" s="111"/>
      <c r="BR16" s="111"/>
      <c r="BS16" s="111"/>
      <c r="BT16" s="111"/>
      <c r="BU16" s="111"/>
      <c r="BV16" s="111"/>
      <c r="BW16" s="111"/>
      <c r="BX16" s="111"/>
      <c r="BY16" s="111"/>
      <c r="BZ16" s="111"/>
      <c r="CA16" s="111"/>
      <c r="CB16" s="111"/>
      <c r="CC16" s="111"/>
      <c r="CD16" s="111"/>
      <c r="CE16" s="111"/>
      <c r="CF16" s="111"/>
      <c r="CG16" s="111"/>
      <c r="CH16" s="111"/>
      <c r="CI16" s="111"/>
      <c r="CJ16" s="111"/>
      <c r="CK16" s="111"/>
      <c r="CL16" s="111"/>
      <c r="CM16" s="111"/>
      <c r="CN16" s="111"/>
      <c r="CO16" s="111"/>
      <c r="CP16" s="111"/>
      <c r="CQ16" s="111"/>
      <c r="CR16" s="111"/>
      <c r="CS16" s="111"/>
      <c r="CT16" s="111"/>
      <c r="CU16" s="111"/>
      <c r="CV16" s="111"/>
      <c r="CW16" s="111"/>
      <c r="CX16" s="111"/>
      <c r="CY16" s="111"/>
      <c r="CZ16" s="111"/>
      <c r="DA16" s="111"/>
      <c r="DB16" s="111"/>
      <c r="DC16" s="111"/>
      <c r="DD16" s="111"/>
      <c r="DE16" s="111"/>
      <c r="DF16" s="111"/>
      <c r="DG16" s="111"/>
      <c r="DH16" s="111"/>
      <c r="DI16" s="111"/>
      <c r="DJ16" s="111"/>
      <c r="DK16" s="111"/>
      <c r="DL16" s="111"/>
      <c r="DM16" s="111"/>
      <c r="DN16" s="111"/>
      <c r="DO16" s="111"/>
      <c r="DP16" s="111"/>
      <c r="DQ16" s="111"/>
      <c r="DR16" s="111"/>
      <c r="DS16" s="111"/>
      <c r="DT16" s="111"/>
      <c r="DU16" s="111"/>
      <c r="DV16" s="111"/>
      <c r="DW16" s="111"/>
      <c r="DX16" s="111"/>
      <c r="DY16" s="111"/>
      <c r="DZ16" s="111"/>
      <c r="EA16" s="111"/>
      <c r="EB16" s="111"/>
      <c r="EC16" s="111"/>
      <c r="ED16" s="111"/>
      <c r="EE16" s="111"/>
      <c r="EF16" s="111"/>
      <c r="EG16" s="111"/>
      <c r="EH16" s="111"/>
    </row>
    <row r="17" spans="1:138" s="6" customFormat="1" ht="12.75" customHeight="1" x14ac:dyDescent="0.25">
      <c r="A17" s="222" t="s">
        <v>15</v>
      </c>
      <c r="B17" s="227">
        <v>725.4218920162657</v>
      </c>
      <c r="C17" s="227">
        <v>409.00971653577085</v>
      </c>
      <c r="D17" s="227">
        <v>1289.0294120007572</v>
      </c>
      <c r="E17" s="228">
        <v>29.933301417441253</v>
      </c>
      <c r="F17" s="228">
        <v>16.877090783266461</v>
      </c>
      <c r="G17" s="228">
        <v>53.189607799292283</v>
      </c>
      <c r="H17" s="113"/>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c r="BD17" s="111"/>
      <c r="BE17" s="111"/>
      <c r="BF17" s="111"/>
      <c r="BG17" s="111"/>
      <c r="BH17" s="111"/>
      <c r="BI17" s="111"/>
      <c r="BJ17" s="111"/>
      <c r="BK17" s="111"/>
      <c r="BL17" s="111"/>
      <c r="BM17" s="111"/>
      <c r="BN17" s="111"/>
      <c r="BO17" s="111"/>
      <c r="BP17" s="111"/>
      <c r="BQ17" s="111"/>
      <c r="BR17" s="111"/>
      <c r="BS17" s="111"/>
      <c r="BT17" s="111"/>
      <c r="BU17" s="111"/>
      <c r="BV17" s="111"/>
      <c r="BW17" s="111"/>
      <c r="BX17" s="111"/>
      <c r="BY17" s="111"/>
      <c r="BZ17" s="111"/>
      <c r="CA17" s="111"/>
      <c r="CB17" s="111"/>
      <c r="CC17" s="111"/>
      <c r="CD17" s="111"/>
      <c r="CE17" s="111"/>
      <c r="CF17" s="111"/>
      <c r="CG17" s="111"/>
      <c r="CH17" s="111"/>
      <c r="CI17" s="111"/>
      <c r="CJ17" s="111"/>
      <c r="CK17" s="111"/>
      <c r="CL17" s="111"/>
      <c r="CM17" s="111"/>
      <c r="CN17" s="111"/>
      <c r="CO17" s="111"/>
      <c r="CP17" s="111"/>
      <c r="CQ17" s="111"/>
      <c r="CR17" s="111"/>
      <c r="CS17" s="111"/>
      <c r="CT17" s="111"/>
      <c r="CU17" s="111"/>
      <c r="CV17" s="111"/>
      <c r="CW17" s="111"/>
      <c r="CX17" s="111"/>
      <c r="CY17" s="111"/>
      <c r="CZ17" s="111"/>
      <c r="DA17" s="111"/>
      <c r="DB17" s="111"/>
      <c r="DC17" s="111"/>
      <c r="DD17" s="111"/>
      <c r="DE17" s="111"/>
      <c r="DF17" s="111"/>
      <c r="DG17" s="111"/>
      <c r="DH17" s="111"/>
      <c r="DI17" s="111"/>
      <c r="DJ17" s="111"/>
      <c r="DK17" s="111"/>
      <c r="DL17" s="111"/>
      <c r="DM17" s="111"/>
      <c r="DN17" s="111"/>
      <c r="DO17" s="111"/>
      <c r="DP17" s="111"/>
      <c r="DQ17" s="111"/>
      <c r="DR17" s="111"/>
      <c r="DS17" s="111"/>
      <c r="DT17" s="111"/>
      <c r="DU17" s="111"/>
      <c r="DV17" s="111"/>
      <c r="DW17" s="111"/>
      <c r="DX17" s="111"/>
      <c r="DY17" s="111"/>
      <c r="DZ17" s="111"/>
      <c r="EA17" s="111"/>
      <c r="EB17" s="111"/>
      <c r="EC17" s="111"/>
      <c r="ED17" s="111"/>
      <c r="EE17" s="111"/>
      <c r="EF17" s="111"/>
      <c r="EG17" s="111"/>
      <c r="EH17" s="111"/>
    </row>
    <row r="18" spans="1:138" s="6" customFormat="1" ht="12.75" customHeight="1" x14ac:dyDescent="0.25">
      <c r="A18" s="223" t="s">
        <v>16</v>
      </c>
      <c r="B18" s="225">
        <v>282.44870368765243</v>
      </c>
      <c r="C18" s="225">
        <v>0</v>
      </c>
      <c r="D18" s="225">
        <v>357.38900006854891</v>
      </c>
      <c r="E18" s="226">
        <v>44.143804284980746</v>
      </c>
      <c r="F18" s="226">
        <v>0</v>
      </c>
      <c r="G18" s="226">
        <v>55.856195715019254</v>
      </c>
      <c r="H18" s="113"/>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c r="BD18" s="111"/>
      <c r="BE18" s="111"/>
      <c r="BF18" s="111"/>
      <c r="BG18" s="111"/>
      <c r="BH18" s="111"/>
      <c r="BI18" s="111"/>
      <c r="BJ18" s="111"/>
      <c r="BK18" s="111"/>
      <c r="BL18" s="111"/>
      <c r="BM18" s="111"/>
      <c r="BN18" s="111"/>
      <c r="BO18" s="111"/>
      <c r="BP18" s="111"/>
      <c r="BQ18" s="111"/>
      <c r="BR18" s="111"/>
      <c r="BS18" s="111"/>
      <c r="BT18" s="111"/>
      <c r="BU18" s="111"/>
      <c r="BV18" s="111"/>
      <c r="BW18" s="111"/>
      <c r="BX18" s="111"/>
      <c r="BY18" s="111"/>
      <c r="BZ18" s="111"/>
      <c r="CA18" s="111"/>
      <c r="CB18" s="111"/>
      <c r="CC18" s="111"/>
      <c r="CD18" s="111"/>
      <c r="CE18" s="111"/>
      <c r="CF18" s="111"/>
      <c r="CG18" s="111"/>
      <c r="CH18" s="111"/>
      <c r="CI18" s="111"/>
      <c r="CJ18" s="111"/>
      <c r="CK18" s="111"/>
      <c r="CL18" s="111"/>
      <c r="CM18" s="111"/>
      <c r="CN18" s="111"/>
      <c r="CO18" s="111"/>
      <c r="CP18" s="111"/>
      <c r="CQ18" s="111"/>
      <c r="CR18" s="111"/>
      <c r="CS18" s="111"/>
      <c r="CT18" s="111"/>
      <c r="CU18" s="111"/>
      <c r="CV18" s="111"/>
      <c r="CW18" s="111"/>
      <c r="CX18" s="111"/>
      <c r="CY18" s="111"/>
      <c r="CZ18" s="111"/>
      <c r="DA18" s="111"/>
      <c r="DB18" s="111"/>
      <c r="DC18" s="111"/>
      <c r="DD18" s="111"/>
      <c r="DE18" s="111"/>
      <c r="DF18" s="111"/>
      <c r="DG18" s="111"/>
      <c r="DH18" s="111"/>
      <c r="DI18" s="111"/>
      <c r="DJ18" s="111"/>
      <c r="DK18" s="111"/>
      <c r="DL18" s="111"/>
      <c r="DM18" s="111"/>
      <c r="DN18" s="111"/>
      <c r="DO18" s="111"/>
      <c r="DP18" s="111"/>
      <c r="DQ18" s="111"/>
      <c r="DR18" s="111"/>
      <c r="DS18" s="111"/>
      <c r="DT18" s="111"/>
      <c r="DU18" s="111"/>
      <c r="DV18" s="111"/>
      <c r="DW18" s="111"/>
      <c r="DX18" s="111"/>
      <c r="DY18" s="111"/>
      <c r="DZ18" s="111"/>
      <c r="EA18" s="111"/>
      <c r="EB18" s="111"/>
      <c r="EC18" s="111"/>
      <c r="ED18" s="111"/>
      <c r="EE18" s="111"/>
      <c r="EF18" s="111"/>
      <c r="EG18" s="111"/>
      <c r="EH18" s="111"/>
    </row>
    <row r="19" spans="1:138" s="6" customFormat="1" ht="12.75" customHeight="1" x14ac:dyDescent="0.25">
      <c r="A19" s="222" t="s">
        <v>17</v>
      </c>
      <c r="B19" s="227">
        <v>672.89007683530554</v>
      </c>
      <c r="C19" s="227">
        <v>281.10389883226946</v>
      </c>
      <c r="D19" s="227">
        <v>774.65839853512955</v>
      </c>
      <c r="E19" s="228">
        <v>38.925702291396696</v>
      </c>
      <c r="F19" s="228">
        <v>16.26144753145763</v>
      </c>
      <c r="G19" s="228">
        <v>44.812850177145677</v>
      </c>
      <c r="H19" s="113"/>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c r="BD19" s="111"/>
      <c r="BE19" s="111"/>
      <c r="BF19" s="111"/>
      <c r="BG19" s="111"/>
      <c r="BH19" s="111"/>
      <c r="BI19" s="111"/>
      <c r="BJ19" s="111"/>
      <c r="BK19" s="111"/>
      <c r="BL19" s="111"/>
      <c r="BM19" s="111"/>
      <c r="BN19" s="111"/>
      <c r="BO19" s="111"/>
      <c r="BP19" s="111"/>
      <c r="BQ19" s="111"/>
      <c r="BR19" s="111"/>
      <c r="BS19" s="111"/>
      <c r="BT19" s="111"/>
      <c r="BU19" s="111"/>
      <c r="BV19" s="111"/>
      <c r="BW19" s="111"/>
      <c r="BX19" s="111"/>
      <c r="BY19" s="111"/>
      <c r="BZ19" s="111"/>
      <c r="CA19" s="111"/>
      <c r="CB19" s="111"/>
      <c r="CC19" s="111"/>
      <c r="CD19" s="111"/>
      <c r="CE19" s="111"/>
      <c r="CF19" s="111"/>
      <c r="CG19" s="111"/>
      <c r="CH19" s="111"/>
      <c r="CI19" s="111"/>
      <c r="CJ19" s="111"/>
      <c r="CK19" s="111"/>
      <c r="CL19" s="111"/>
      <c r="CM19" s="111"/>
      <c r="CN19" s="111"/>
      <c r="CO19" s="111"/>
      <c r="CP19" s="111"/>
      <c r="CQ19" s="111"/>
      <c r="CR19" s="111"/>
      <c r="CS19" s="111"/>
      <c r="CT19" s="111"/>
      <c r="CU19" s="111"/>
      <c r="CV19" s="111"/>
      <c r="CW19" s="111"/>
      <c r="CX19" s="111"/>
      <c r="CY19" s="111"/>
      <c r="CZ19" s="111"/>
      <c r="DA19" s="111"/>
      <c r="DB19" s="111"/>
      <c r="DC19" s="111"/>
      <c r="DD19" s="111"/>
      <c r="DE19" s="111"/>
      <c r="DF19" s="111"/>
      <c r="DG19" s="111"/>
      <c r="DH19" s="111"/>
      <c r="DI19" s="111"/>
      <c r="DJ19" s="111"/>
      <c r="DK19" s="111"/>
      <c r="DL19" s="111"/>
      <c r="DM19" s="111"/>
      <c r="DN19" s="111"/>
      <c r="DO19" s="111"/>
      <c r="DP19" s="111"/>
      <c r="DQ19" s="111"/>
      <c r="DR19" s="111"/>
      <c r="DS19" s="111"/>
      <c r="DT19" s="111"/>
      <c r="DU19" s="111"/>
      <c r="DV19" s="111"/>
      <c r="DW19" s="111"/>
      <c r="DX19" s="111"/>
      <c r="DY19" s="111"/>
      <c r="DZ19" s="111"/>
      <c r="EA19" s="111"/>
      <c r="EB19" s="111"/>
      <c r="EC19" s="111"/>
      <c r="ED19" s="111"/>
      <c r="EE19" s="111"/>
      <c r="EF19" s="111"/>
      <c r="EG19" s="111"/>
      <c r="EH19" s="111"/>
    </row>
    <row r="20" spans="1:138" s="6" customFormat="1" ht="12.75" customHeight="1" x14ac:dyDescent="0.25">
      <c r="A20" s="223" t="s">
        <v>18</v>
      </c>
      <c r="B20" s="225">
        <v>551.93106261506614</v>
      </c>
      <c r="C20" s="225">
        <v>136.70912894064702</v>
      </c>
      <c r="D20" s="225">
        <v>357.80630029404216</v>
      </c>
      <c r="E20" s="226">
        <v>52.743362122552774</v>
      </c>
      <c r="F20" s="226">
        <v>13.064129891533449</v>
      </c>
      <c r="G20" s="226">
        <v>34.192507985913778</v>
      </c>
      <c r="H20" s="113"/>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c r="BD20" s="111"/>
      <c r="BE20" s="111"/>
      <c r="BF20" s="111"/>
      <c r="BG20" s="111"/>
      <c r="BH20" s="111"/>
      <c r="BI20" s="111"/>
      <c r="BJ20" s="111"/>
      <c r="BK20" s="111"/>
      <c r="BL20" s="111"/>
      <c r="BM20" s="111"/>
      <c r="BN20" s="111"/>
      <c r="BO20" s="111"/>
      <c r="BP20" s="111"/>
      <c r="BQ20" s="111"/>
      <c r="BR20" s="111"/>
      <c r="BS20" s="111"/>
      <c r="BT20" s="111"/>
      <c r="BU20" s="111"/>
      <c r="BV20" s="111"/>
      <c r="BW20" s="111"/>
      <c r="BX20" s="111"/>
      <c r="BY20" s="111"/>
      <c r="BZ20" s="111"/>
      <c r="CA20" s="111"/>
      <c r="CB20" s="111"/>
      <c r="CC20" s="111"/>
      <c r="CD20" s="111"/>
      <c r="CE20" s="111"/>
      <c r="CF20" s="111"/>
      <c r="CG20" s="111"/>
      <c r="CH20" s="111"/>
      <c r="CI20" s="111"/>
      <c r="CJ20" s="111"/>
      <c r="CK20" s="111"/>
      <c r="CL20" s="111"/>
      <c r="CM20" s="111"/>
      <c r="CN20" s="111"/>
      <c r="CO20" s="111"/>
      <c r="CP20" s="111"/>
      <c r="CQ20" s="111"/>
      <c r="CR20" s="111"/>
      <c r="CS20" s="111"/>
      <c r="CT20" s="111"/>
      <c r="CU20" s="111"/>
      <c r="CV20" s="111"/>
      <c r="CW20" s="111"/>
      <c r="CX20" s="111"/>
      <c r="CY20" s="111"/>
      <c r="CZ20" s="111"/>
      <c r="DA20" s="111"/>
      <c r="DB20" s="111"/>
      <c r="DC20" s="111"/>
      <c r="DD20" s="111"/>
      <c r="DE20" s="111"/>
      <c r="DF20" s="111"/>
      <c r="DG20" s="111"/>
      <c r="DH20" s="111"/>
      <c r="DI20" s="111"/>
      <c r="DJ20" s="111"/>
      <c r="DK20" s="111"/>
      <c r="DL20" s="111"/>
      <c r="DM20" s="111"/>
      <c r="DN20" s="111"/>
      <c r="DO20" s="111"/>
      <c r="DP20" s="111"/>
      <c r="DQ20" s="111"/>
      <c r="DR20" s="111"/>
      <c r="DS20" s="111"/>
      <c r="DT20" s="111"/>
      <c r="DU20" s="111"/>
      <c r="DV20" s="111"/>
      <c r="DW20" s="111"/>
      <c r="DX20" s="111"/>
      <c r="DY20" s="111"/>
      <c r="DZ20" s="111"/>
      <c r="EA20" s="111"/>
      <c r="EB20" s="111"/>
      <c r="EC20" s="111"/>
      <c r="ED20" s="111"/>
      <c r="EE20" s="111"/>
      <c r="EF20" s="111"/>
      <c r="EG20" s="111"/>
      <c r="EH20" s="111"/>
    </row>
    <row r="21" spans="1:138" s="6" customFormat="1" ht="12.75" customHeight="1" x14ac:dyDescent="0.25">
      <c r="A21" s="222" t="s">
        <v>19</v>
      </c>
      <c r="B21" s="227">
        <v>483.80471960726118</v>
      </c>
      <c r="C21" s="227">
        <v>235.9147168445254</v>
      </c>
      <c r="D21" s="227">
        <v>1047.7270553979697</v>
      </c>
      <c r="E21" s="228">
        <v>27.37309003911772</v>
      </c>
      <c r="F21" s="228">
        <v>13.347771371433382</v>
      </c>
      <c r="G21" s="228">
        <v>59.279138589448898</v>
      </c>
      <c r="H21" s="113"/>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1"/>
      <c r="AJ21" s="111"/>
      <c r="AK21" s="111"/>
      <c r="AL21" s="111"/>
      <c r="AM21" s="111"/>
      <c r="AN21" s="111"/>
      <c r="AO21" s="111"/>
      <c r="AP21" s="111"/>
      <c r="AQ21" s="111"/>
      <c r="AR21" s="111"/>
      <c r="AS21" s="111"/>
      <c r="AT21" s="111"/>
      <c r="AU21" s="111"/>
      <c r="AV21" s="111"/>
      <c r="AW21" s="111"/>
      <c r="AX21" s="111"/>
      <c r="AY21" s="111"/>
      <c r="AZ21" s="111"/>
      <c r="BA21" s="111"/>
      <c r="BB21" s="111"/>
      <c r="BC21" s="111"/>
      <c r="BD21" s="111"/>
      <c r="BE21" s="111"/>
      <c r="BF21" s="111"/>
      <c r="BG21" s="111"/>
      <c r="BH21" s="111"/>
      <c r="BI21" s="111"/>
      <c r="BJ21" s="111"/>
      <c r="BK21" s="111"/>
      <c r="BL21" s="111"/>
      <c r="BM21" s="111"/>
      <c r="BN21" s="111"/>
      <c r="BO21" s="111"/>
      <c r="BP21" s="111"/>
      <c r="BQ21" s="111"/>
      <c r="BR21" s="111"/>
      <c r="BS21" s="111"/>
      <c r="BT21" s="111"/>
      <c r="BU21" s="111"/>
      <c r="BV21" s="111"/>
      <c r="BW21" s="111"/>
      <c r="BX21" s="111"/>
      <c r="BY21" s="111"/>
      <c r="BZ21" s="111"/>
      <c r="CA21" s="111"/>
      <c r="CB21" s="111"/>
      <c r="CC21" s="111"/>
      <c r="CD21" s="111"/>
      <c r="CE21" s="111"/>
      <c r="CF21" s="111"/>
      <c r="CG21" s="111"/>
      <c r="CH21" s="111"/>
      <c r="CI21" s="111"/>
      <c r="CJ21" s="111"/>
      <c r="CK21" s="111"/>
      <c r="CL21" s="111"/>
      <c r="CM21" s="111"/>
      <c r="CN21" s="111"/>
      <c r="CO21" s="111"/>
      <c r="CP21" s="111"/>
      <c r="CQ21" s="111"/>
      <c r="CR21" s="111"/>
      <c r="CS21" s="111"/>
      <c r="CT21" s="111"/>
      <c r="CU21" s="111"/>
      <c r="CV21" s="111"/>
      <c r="CW21" s="111"/>
      <c r="CX21" s="111"/>
      <c r="CY21" s="111"/>
      <c r="CZ21" s="111"/>
      <c r="DA21" s="111"/>
      <c r="DB21" s="111"/>
      <c r="DC21" s="111"/>
      <c r="DD21" s="111"/>
      <c r="DE21" s="111"/>
      <c r="DF21" s="111"/>
      <c r="DG21" s="111"/>
      <c r="DH21" s="111"/>
      <c r="DI21" s="111"/>
      <c r="DJ21" s="111"/>
      <c r="DK21" s="111"/>
      <c r="DL21" s="111"/>
      <c r="DM21" s="111"/>
      <c r="DN21" s="111"/>
      <c r="DO21" s="111"/>
      <c r="DP21" s="111"/>
      <c r="DQ21" s="111"/>
      <c r="DR21" s="111"/>
      <c r="DS21" s="111"/>
      <c r="DT21" s="111"/>
      <c r="DU21" s="111"/>
      <c r="DV21" s="111"/>
      <c r="DW21" s="111"/>
      <c r="DX21" s="111"/>
      <c r="DY21" s="111"/>
      <c r="DZ21" s="111"/>
      <c r="EA21" s="111"/>
      <c r="EB21" s="111"/>
      <c r="EC21" s="111"/>
      <c r="ED21" s="111"/>
      <c r="EE21" s="111"/>
      <c r="EF21" s="111"/>
      <c r="EG21" s="111"/>
      <c r="EH21" s="111"/>
    </row>
    <row r="22" spans="1:138" s="6" customFormat="1" ht="12.75" customHeight="1" x14ac:dyDescent="0.25">
      <c r="A22" s="224" t="s">
        <v>20</v>
      </c>
      <c r="B22" s="229">
        <v>440.53911158811786</v>
      </c>
      <c r="C22" s="229">
        <v>105.82216933752841</v>
      </c>
      <c r="D22" s="229">
        <v>334.20866311911425</v>
      </c>
      <c r="E22" s="230">
        <v>50.028860804011799</v>
      </c>
      <c r="F22" s="230">
        <v>12.017463241074388</v>
      </c>
      <c r="G22" s="230">
        <v>37.953675954913805</v>
      </c>
      <c r="H22" s="113"/>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c r="AM22" s="111"/>
      <c r="AN22" s="111"/>
      <c r="AO22" s="111"/>
      <c r="AP22" s="111"/>
      <c r="AQ22" s="111"/>
      <c r="AR22" s="111"/>
      <c r="AS22" s="111"/>
      <c r="AT22" s="111"/>
      <c r="AU22" s="111"/>
      <c r="AV22" s="111"/>
      <c r="AW22" s="111"/>
      <c r="AX22" s="111"/>
      <c r="AY22" s="111"/>
      <c r="AZ22" s="111"/>
      <c r="BA22" s="111"/>
      <c r="BB22" s="111"/>
      <c r="BC22" s="111"/>
      <c r="BD22" s="111"/>
      <c r="BE22" s="111"/>
      <c r="BF22" s="111"/>
      <c r="BG22" s="111"/>
      <c r="BH22" s="111"/>
      <c r="BI22" s="111"/>
      <c r="BJ22" s="111"/>
      <c r="BK22" s="111"/>
      <c r="BL22" s="111"/>
      <c r="BM22" s="111"/>
      <c r="BN22" s="111"/>
      <c r="BO22" s="111"/>
      <c r="BP22" s="111"/>
      <c r="BQ22" s="111"/>
      <c r="BR22" s="111"/>
      <c r="BS22" s="111"/>
      <c r="BT22" s="111"/>
      <c r="BU22" s="111"/>
      <c r="BV22" s="111"/>
      <c r="BW22" s="111"/>
      <c r="BX22" s="111"/>
      <c r="BY22" s="111"/>
      <c r="BZ22" s="111"/>
      <c r="CA22" s="111"/>
      <c r="CB22" s="111"/>
      <c r="CC22" s="111"/>
      <c r="CD22" s="111"/>
      <c r="CE22" s="111"/>
      <c r="CF22" s="111"/>
      <c r="CG22" s="111"/>
      <c r="CH22" s="111"/>
      <c r="CI22" s="111"/>
      <c r="CJ22" s="111"/>
      <c r="CK22" s="111"/>
      <c r="CL22" s="111"/>
      <c r="CM22" s="111"/>
      <c r="CN22" s="111"/>
      <c r="CO22" s="111"/>
      <c r="CP22" s="111"/>
      <c r="CQ22" s="111"/>
      <c r="CR22" s="111"/>
      <c r="CS22" s="111"/>
      <c r="CT22" s="111"/>
      <c r="CU22" s="111"/>
      <c r="CV22" s="111"/>
      <c r="CW22" s="111"/>
      <c r="CX22" s="111"/>
      <c r="CY22" s="111"/>
      <c r="CZ22" s="111"/>
      <c r="DA22" s="111"/>
      <c r="DB22" s="111"/>
      <c r="DC22" s="111"/>
      <c r="DD22" s="111"/>
      <c r="DE22" s="111"/>
      <c r="DF22" s="111"/>
      <c r="DG22" s="111"/>
      <c r="DH22" s="111"/>
      <c r="DI22" s="111"/>
      <c r="DJ22" s="111"/>
      <c r="DK22" s="111"/>
      <c r="DL22" s="111"/>
      <c r="DM22" s="111"/>
      <c r="DN22" s="111"/>
      <c r="DO22" s="111"/>
      <c r="DP22" s="111"/>
      <c r="DQ22" s="111"/>
      <c r="DR22" s="111"/>
      <c r="DS22" s="111"/>
      <c r="DT22" s="111"/>
      <c r="DU22" s="111"/>
      <c r="DV22" s="111"/>
      <c r="DW22" s="111"/>
      <c r="DX22" s="111"/>
      <c r="DY22" s="111"/>
      <c r="DZ22" s="111"/>
      <c r="EA22" s="111"/>
      <c r="EB22" s="111"/>
      <c r="EC22" s="111"/>
      <c r="ED22" s="111"/>
      <c r="EE22" s="111"/>
      <c r="EF22" s="111"/>
      <c r="EG22" s="111"/>
      <c r="EH22" s="111"/>
    </row>
    <row r="23" spans="1:138" ht="48.95" customHeight="1" x14ac:dyDescent="0.2">
      <c r="A23" s="326" t="s">
        <v>262</v>
      </c>
      <c r="B23" s="326"/>
      <c r="C23" s="326"/>
      <c r="D23" s="326"/>
      <c r="E23" s="326"/>
      <c r="F23" s="326"/>
      <c r="G23" s="326"/>
      <c r="H23" s="114"/>
    </row>
    <row r="24" spans="1:138" ht="38.25" customHeight="1" x14ac:dyDescent="0.2">
      <c r="A24" s="388" t="s">
        <v>296</v>
      </c>
      <c r="B24" s="388"/>
      <c r="C24" s="388"/>
      <c r="D24" s="388"/>
      <c r="E24" s="388"/>
      <c r="F24" s="388"/>
      <c r="G24" s="388"/>
      <c r="H24" s="80"/>
      <c r="I24" s="80"/>
      <c r="J24" s="80"/>
    </row>
    <row r="25" spans="1:138" x14ac:dyDescent="0.2">
      <c r="A25" s="115"/>
      <c r="B25" s="115"/>
      <c r="C25" s="115"/>
      <c r="D25" s="115"/>
      <c r="E25" s="115"/>
      <c r="F25" s="115"/>
      <c r="G25" s="115"/>
      <c r="H25" s="115"/>
    </row>
    <row r="26" spans="1:138" x14ac:dyDescent="0.2">
      <c r="A26" s="115"/>
      <c r="B26" s="115"/>
      <c r="C26" s="115"/>
      <c r="D26" s="115"/>
      <c r="E26" s="115"/>
      <c r="F26" s="115"/>
      <c r="G26" s="115"/>
      <c r="H26" s="115"/>
    </row>
    <row r="27" spans="1:138" ht="12.75" customHeight="1" x14ac:dyDescent="0.25">
      <c r="H27" s="112"/>
    </row>
    <row r="28" spans="1:138" ht="25.5" customHeight="1" x14ac:dyDescent="0.25">
      <c r="H28" s="112"/>
    </row>
    <row r="29" spans="1:138" ht="12.75" customHeight="1" x14ac:dyDescent="0.25">
      <c r="H29" s="112"/>
    </row>
    <row r="30" spans="1:138" ht="12.75" customHeight="1" x14ac:dyDescent="0.25">
      <c r="H30" s="112"/>
    </row>
    <row r="31" spans="1:138" ht="12.75" customHeight="1" x14ac:dyDescent="0.25">
      <c r="H31" s="112"/>
    </row>
    <row r="32" spans="1:138" ht="12.75" customHeight="1" x14ac:dyDescent="0.25">
      <c r="H32" s="112"/>
    </row>
    <row r="33" spans="8:8" ht="12.75" customHeight="1" x14ac:dyDescent="0.25">
      <c r="H33" s="112"/>
    </row>
    <row r="34" spans="8:8" ht="12.75" customHeight="1" x14ac:dyDescent="0.25">
      <c r="H34" s="112"/>
    </row>
    <row r="35" spans="8:8" ht="12.75" customHeight="1" x14ac:dyDescent="0.25">
      <c r="H35" s="112"/>
    </row>
    <row r="36" spans="8:8" ht="12.75" customHeight="1" x14ac:dyDescent="0.25">
      <c r="H36" s="112"/>
    </row>
    <row r="37" spans="8:8" ht="12.75" customHeight="1" x14ac:dyDescent="0.25">
      <c r="H37" s="112"/>
    </row>
    <row r="38" spans="8:8" ht="12.75" customHeight="1" x14ac:dyDescent="0.25">
      <c r="H38" s="112"/>
    </row>
    <row r="39" spans="8:8" ht="12.75" customHeight="1" x14ac:dyDescent="0.25">
      <c r="H39" s="112"/>
    </row>
    <row r="40" spans="8:8" ht="12.75" customHeight="1" x14ac:dyDescent="0.25">
      <c r="H40" s="112"/>
    </row>
    <row r="41" spans="8:8" ht="12.75" customHeight="1" x14ac:dyDescent="0.25">
      <c r="H41" s="112"/>
    </row>
    <row r="42" spans="8:8" ht="12.75" customHeight="1" x14ac:dyDescent="0.25">
      <c r="H42" s="112"/>
    </row>
    <row r="43" spans="8:8" ht="12.75" customHeight="1" x14ac:dyDescent="0.25">
      <c r="H43" s="112"/>
    </row>
    <row r="44" spans="8:8" ht="12.75" customHeight="1" x14ac:dyDescent="0.25">
      <c r="H44" s="112"/>
    </row>
    <row r="45" spans="8:8" ht="12.75" customHeight="1" x14ac:dyDescent="0.25">
      <c r="H45" s="112"/>
    </row>
    <row r="46" spans="8:8" ht="12.75" customHeight="1" x14ac:dyDescent="0.25">
      <c r="H46" s="112"/>
    </row>
    <row r="47" spans="8:8" ht="12.75" customHeight="1" x14ac:dyDescent="0.25">
      <c r="H47" s="112"/>
    </row>
  </sheetData>
  <sortState ref="E49:F64">
    <sortCondition ref="F49:F64"/>
  </sortState>
  <mergeCells count="8">
    <mergeCell ref="A1:G1"/>
    <mergeCell ref="A2:G2"/>
    <mergeCell ref="A24:G24"/>
    <mergeCell ref="A23:G23"/>
    <mergeCell ref="A3:A5"/>
    <mergeCell ref="B3:G3"/>
    <mergeCell ref="B5:D5"/>
    <mergeCell ref="E5:G5"/>
  </mergeCells>
  <hyperlinks>
    <hyperlink ref="A1" location="Inhalt!A1" display="zurück zum Inhaltsverzeichnis"/>
  </hyperlinks>
  <pageMargins left="0.7" right="0.7" top="0.78740157499999996" bottom="0.78740157499999996" header="0.3" footer="0.3"/>
  <pageSetup paperSize="9" orientation="portrait" horizontalDpi="0"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P173"/>
  <sheetViews>
    <sheetView showGridLines="0" zoomScaleNormal="100" workbookViewId="0">
      <selection sqref="A1:H1"/>
    </sheetView>
  </sheetViews>
  <sheetFormatPr baseColWidth="10" defaultColWidth="9.140625" defaultRowHeight="12.75" x14ac:dyDescent="0.2"/>
  <cols>
    <col min="1" max="1" width="19.140625" style="86" customWidth="1"/>
    <col min="2" max="2" width="10.28515625" style="86" customWidth="1"/>
    <col min="3" max="3" width="19.140625" style="86" customWidth="1"/>
    <col min="4" max="4" width="10.28515625" style="86" customWidth="1"/>
    <col min="5" max="5" width="19.140625" style="86" customWidth="1"/>
    <col min="6" max="6" width="10.28515625" style="86" customWidth="1"/>
    <col min="7" max="7" width="19.140625" style="86" customWidth="1"/>
    <col min="8" max="8" width="10.28515625" style="86" customWidth="1"/>
    <col min="9" max="9" width="10.7109375" style="86" customWidth="1"/>
    <col min="10" max="10" width="17.140625" style="86" customWidth="1"/>
    <col min="11" max="13" width="10.7109375" style="86" customWidth="1"/>
    <col min="14" max="14" width="16" style="86" customWidth="1"/>
    <col min="15" max="1025" width="10.7109375" style="86" customWidth="1"/>
    <col min="1026" max="16384" width="9.140625" style="86"/>
  </cols>
  <sheetData>
    <row r="1" spans="1:146" s="143" customFormat="1" ht="24" customHeight="1" x14ac:dyDescent="0.2">
      <c r="A1" s="324" t="s">
        <v>271</v>
      </c>
      <c r="B1" s="324"/>
      <c r="C1" s="324"/>
      <c r="D1" s="324"/>
      <c r="E1" s="324"/>
      <c r="F1" s="324"/>
      <c r="G1" s="324"/>
      <c r="H1" s="324"/>
    </row>
    <row r="2" spans="1:146" customFormat="1" ht="15" customHeight="1" x14ac:dyDescent="0.2">
      <c r="A2" s="334" t="s">
        <v>246</v>
      </c>
      <c r="B2" s="334"/>
      <c r="C2" s="334"/>
      <c r="D2" s="334"/>
      <c r="E2" s="334"/>
      <c r="F2" s="334"/>
      <c r="G2" s="334"/>
      <c r="H2" s="334"/>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c r="CA2" s="86"/>
      <c r="CB2" s="86"/>
      <c r="CC2" s="86"/>
      <c r="CD2" s="86"/>
      <c r="CE2" s="86"/>
      <c r="CF2" s="86"/>
      <c r="CG2" s="86"/>
      <c r="CH2" s="86"/>
      <c r="CI2" s="86"/>
      <c r="CJ2" s="86"/>
      <c r="CK2" s="86"/>
      <c r="CL2" s="86"/>
      <c r="CM2" s="86"/>
      <c r="CN2" s="86"/>
      <c r="CO2" s="86"/>
      <c r="CP2" s="86"/>
      <c r="CQ2" s="86"/>
      <c r="CR2" s="86"/>
      <c r="CS2" s="86"/>
      <c r="CT2" s="86"/>
      <c r="CU2" s="86"/>
      <c r="CV2" s="86"/>
      <c r="CW2" s="86"/>
      <c r="CX2" s="86"/>
      <c r="CY2" s="86"/>
      <c r="CZ2" s="86"/>
      <c r="DA2" s="86"/>
      <c r="DB2" s="86"/>
      <c r="DC2" s="86"/>
      <c r="DD2" s="86"/>
      <c r="DE2" s="86"/>
      <c r="DF2" s="86"/>
      <c r="DG2" s="86"/>
      <c r="DH2" s="86"/>
      <c r="DI2" s="86"/>
      <c r="DJ2" s="86"/>
      <c r="DK2" s="86"/>
      <c r="DL2" s="86"/>
      <c r="DM2" s="86"/>
      <c r="DN2" s="86"/>
      <c r="DO2" s="86"/>
      <c r="DP2" s="86"/>
      <c r="DQ2" s="86"/>
      <c r="DR2" s="86"/>
      <c r="DS2" s="86"/>
      <c r="DT2" s="86"/>
      <c r="DU2" s="86"/>
      <c r="DV2" s="86"/>
      <c r="DW2" s="86"/>
      <c r="DX2" s="86"/>
      <c r="DY2" s="86"/>
      <c r="DZ2" s="86"/>
      <c r="EA2" s="86"/>
      <c r="EB2" s="86"/>
      <c r="EC2" s="86"/>
      <c r="ED2" s="86"/>
      <c r="EE2" s="86"/>
      <c r="EF2" s="86"/>
      <c r="EG2" s="86"/>
      <c r="EH2" s="86"/>
      <c r="EI2" s="86"/>
      <c r="EJ2" s="86"/>
      <c r="EK2" s="86"/>
      <c r="EL2" s="86"/>
      <c r="EM2" s="86"/>
      <c r="EN2" s="86"/>
      <c r="EO2" s="86"/>
      <c r="EP2" s="86"/>
    </row>
    <row r="3" spans="1:146" customFormat="1" ht="25.5" customHeight="1" x14ac:dyDescent="0.2">
      <c r="A3" s="336" t="s">
        <v>22</v>
      </c>
      <c r="B3" s="2" t="s">
        <v>178</v>
      </c>
      <c r="C3" s="336" t="s">
        <v>22</v>
      </c>
      <c r="D3" s="2" t="s">
        <v>178</v>
      </c>
      <c r="E3" s="336" t="s">
        <v>22</v>
      </c>
      <c r="F3" s="2" t="s">
        <v>178</v>
      </c>
      <c r="G3" s="336" t="s">
        <v>22</v>
      </c>
      <c r="H3" s="3" t="s">
        <v>178</v>
      </c>
      <c r="I3" s="81"/>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c r="EO3" s="86"/>
      <c r="EP3" s="86"/>
    </row>
    <row r="4" spans="1:146" customFormat="1" x14ac:dyDescent="0.2">
      <c r="A4" s="336"/>
      <c r="B4" s="4" t="s">
        <v>248</v>
      </c>
      <c r="C4" s="337"/>
      <c r="D4" s="4" t="s">
        <v>248</v>
      </c>
      <c r="E4" s="337"/>
      <c r="F4" s="4" t="s">
        <v>248</v>
      </c>
      <c r="G4" s="337"/>
      <c r="H4" s="5" t="s">
        <v>248</v>
      </c>
      <c r="I4" s="81"/>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c r="CA4" s="86"/>
      <c r="CB4" s="86"/>
      <c r="CC4" s="86"/>
      <c r="CD4" s="86"/>
      <c r="CE4" s="86"/>
      <c r="CF4" s="86"/>
      <c r="CG4" s="86"/>
      <c r="CH4" s="86"/>
      <c r="CI4" s="86"/>
      <c r="CJ4" s="86"/>
      <c r="CK4" s="86"/>
      <c r="CL4" s="86"/>
      <c r="CM4" s="86"/>
      <c r="CN4" s="86"/>
      <c r="CO4" s="86"/>
      <c r="CP4" s="86"/>
      <c r="CQ4" s="86"/>
      <c r="CR4" s="86"/>
      <c r="CS4" s="86"/>
      <c r="CT4" s="86"/>
      <c r="CU4" s="86"/>
      <c r="CV4" s="86"/>
      <c r="CW4" s="86"/>
      <c r="CX4" s="86"/>
      <c r="CY4" s="86"/>
      <c r="CZ4" s="86"/>
      <c r="DA4" s="86"/>
      <c r="DB4" s="86"/>
      <c r="DC4" s="86"/>
      <c r="DD4" s="86"/>
      <c r="DE4" s="86"/>
      <c r="DF4" s="86"/>
      <c r="DG4" s="86"/>
      <c r="DH4" s="86"/>
      <c r="DI4" s="86"/>
      <c r="DJ4" s="86"/>
      <c r="DK4" s="86"/>
      <c r="DL4" s="86"/>
      <c r="DM4" s="86"/>
      <c r="DN4" s="86"/>
      <c r="DO4" s="86"/>
      <c r="DP4" s="86"/>
      <c r="DQ4" s="86"/>
      <c r="DR4" s="86"/>
      <c r="DS4" s="86"/>
      <c r="DT4" s="86"/>
      <c r="DU4" s="86"/>
      <c r="DV4" s="86"/>
      <c r="DW4" s="86"/>
      <c r="DX4" s="86"/>
      <c r="DY4" s="86"/>
      <c r="DZ4" s="86"/>
      <c r="EA4" s="86"/>
      <c r="EB4" s="86"/>
      <c r="EC4" s="86"/>
      <c r="ED4" s="86"/>
      <c r="EE4" s="86"/>
      <c r="EF4" s="86"/>
      <c r="EG4" s="86"/>
      <c r="EH4" s="86"/>
      <c r="EI4" s="86"/>
      <c r="EJ4" s="86"/>
      <c r="EK4" s="86"/>
      <c r="EL4" s="86"/>
      <c r="EM4" s="86"/>
      <c r="EN4" s="86"/>
      <c r="EO4" s="86"/>
      <c r="EP4" s="86"/>
    </row>
    <row r="5" spans="1:146" customFormat="1" ht="25.5" customHeight="1" x14ac:dyDescent="0.2">
      <c r="A5" s="164" t="s">
        <v>40</v>
      </c>
      <c r="B5" s="232">
        <v>0.89722135857314544</v>
      </c>
      <c r="C5" s="171" t="s">
        <v>116</v>
      </c>
      <c r="D5" s="232">
        <v>5.1151608355520546</v>
      </c>
      <c r="E5" s="171" t="s">
        <v>113</v>
      </c>
      <c r="F5" s="232">
        <v>7.2977658777340455</v>
      </c>
      <c r="G5" s="171" t="s">
        <v>24</v>
      </c>
      <c r="H5" s="232">
        <v>9.4015830040549861</v>
      </c>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BD5" s="86"/>
      <c r="BE5" s="86"/>
      <c r="BF5" s="86"/>
      <c r="BG5" s="86"/>
      <c r="BH5" s="86"/>
      <c r="BI5" s="86"/>
      <c r="BJ5" s="86"/>
      <c r="BK5" s="86"/>
      <c r="BL5" s="86"/>
      <c r="BM5" s="86"/>
      <c r="BN5" s="86"/>
      <c r="BO5" s="86"/>
      <c r="BP5" s="86"/>
      <c r="BQ5" s="86"/>
      <c r="BR5" s="86"/>
      <c r="BS5" s="86"/>
      <c r="BT5" s="86"/>
      <c r="BU5" s="86"/>
      <c r="BV5" s="86"/>
      <c r="BW5" s="86"/>
      <c r="BX5" s="86"/>
      <c r="BY5" s="86"/>
      <c r="BZ5" s="86"/>
      <c r="CA5" s="86"/>
      <c r="CB5" s="86"/>
      <c r="CC5" s="86"/>
      <c r="CD5" s="86"/>
      <c r="CE5" s="86"/>
      <c r="CF5" s="86"/>
      <c r="CG5" s="86"/>
      <c r="CH5" s="86"/>
      <c r="CI5" s="86"/>
      <c r="CJ5" s="86"/>
      <c r="CK5" s="86"/>
      <c r="CL5" s="86"/>
      <c r="CM5" s="86"/>
      <c r="CN5" s="86"/>
      <c r="CO5" s="86"/>
      <c r="CP5" s="86"/>
      <c r="CQ5" s="86"/>
      <c r="CR5" s="86"/>
      <c r="CS5" s="86"/>
      <c r="CT5" s="86"/>
      <c r="CU5" s="86"/>
      <c r="CV5" s="86"/>
      <c r="CW5" s="86"/>
      <c r="CX5" s="86"/>
      <c r="CY5" s="86"/>
      <c r="CZ5" s="86"/>
      <c r="DA5" s="86"/>
      <c r="DB5" s="86"/>
      <c r="DC5" s="86"/>
      <c r="DD5" s="86"/>
      <c r="DE5" s="86"/>
      <c r="DF5" s="86"/>
      <c r="DG5" s="86"/>
      <c r="DH5" s="86"/>
      <c r="DI5" s="86"/>
      <c r="DJ5" s="86"/>
      <c r="DK5" s="86"/>
      <c r="DL5" s="86"/>
      <c r="DM5" s="86"/>
      <c r="DN5" s="86"/>
      <c r="DO5" s="86"/>
      <c r="DP5" s="86"/>
      <c r="DQ5" s="86"/>
      <c r="DR5" s="86"/>
      <c r="DS5" s="86"/>
      <c r="DT5" s="86"/>
      <c r="DU5" s="86"/>
      <c r="DV5" s="86"/>
      <c r="DW5" s="86"/>
      <c r="DX5" s="86"/>
      <c r="DY5" s="86"/>
      <c r="DZ5" s="86"/>
      <c r="EA5" s="86"/>
      <c r="EB5" s="86"/>
      <c r="EC5" s="86"/>
      <c r="ED5" s="86"/>
      <c r="EE5" s="86"/>
      <c r="EF5" s="86"/>
      <c r="EG5" s="86"/>
      <c r="EH5" s="86"/>
      <c r="EI5" s="86"/>
      <c r="EJ5" s="86"/>
      <c r="EK5" s="86"/>
      <c r="EL5" s="86"/>
      <c r="EM5" s="86"/>
      <c r="EN5" s="86"/>
      <c r="EO5" s="86"/>
      <c r="EP5" s="86"/>
    </row>
    <row r="6" spans="1:146" customFormat="1" ht="12.75" customHeight="1" x14ac:dyDescent="0.2">
      <c r="A6" s="165" t="s">
        <v>95</v>
      </c>
      <c r="B6" s="233">
        <v>0.90054539563357672</v>
      </c>
      <c r="C6" s="172" t="s">
        <v>73</v>
      </c>
      <c r="D6" s="233">
        <v>5.1274526842415646</v>
      </c>
      <c r="E6" s="172" t="s">
        <v>43</v>
      </c>
      <c r="F6" s="233">
        <v>7.3302118647937187</v>
      </c>
      <c r="G6" s="172" t="s">
        <v>31</v>
      </c>
      <c r="H6" s="233">
        <v>9.6560298213855642</v>
      </c>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BD6" s="86"/>
      <c r="BE6" s="86"/>
      <c r="BF6" s="86"/>
      <c r="BG6" s="86"/>
      <c r="BH6" s="86"/>
      <c r="BI6" s="86"/>
      <c r="BJ6" s="86"/>
      <c r="BK6" s="86"/>
      <c r="BL6" s="86"/>
      <c r="BM6" s="86"/>
      <c r="BN6" s="86"/>
      <c r="BO6" s="86"/>
      <c r="BP6" s="86"/>
      <c r="BQ6" s="86"/>
      <c r="BR6" s="86"/>
      <c r="BS6" s="86"/>
      <c r="BT6" s="86"/>
      <c r="BU6" s="86"/>
      <c r="BV6" s="86"/>
      <c r="BW6" s="86"/>
      <c r="BX6" s="86"/>
      <c r="BY6" s="86"/>
      <c r="BZ6" s="86"/>
      <c r="CA6" s="86"/>
      <c r="CB6" s="86"/>
      <c r="CC6" s="86"/>
      <c r="CD6" s="86"/>
      <c r="CE6" s="86"/>
      <c r="CF6" s="86"/>
      <c r="CG6" s="86"/>
      <c r="CH6" s="86"/>
      <c r="CI6" s="86"/>
      <c r="CJ6" s="86"/>
      <c r="CK6" s="86"/>
      <c r="CL6" s="86"/>
      <c r="CM6" s="86"/>
      <c r="CN6" s="86"/>
      <c r="CO6" s="86"/>
      <c r="CP6" s="86"/>
      <c r="CQ6" s="86"/>
      <c r="CR6" s="86"/>
      <c r="CS6" s="86"/>
      <c r="CT6" s="86"/>
      <c r="CU6" s="86"/>
      <c r="CV6" s="86"/>
      <c r="CW6" s="86"/>
      <c r="CX6" s="86"/>
      <c r="CY6" s="86"/>
      <c r="CZ6" s="86"/>
      <c r="DA6" s="86"/>
      <c r="DB6" s="86"/>
      <c r="DC6" s="86"/>
      <c r="DD6" s="86"/>
      <c r="DE6" s="86"/>
      <c r="DF6" s="86"/>
      <c r="DG6" s="86"/>
      <c r="DH6" s="86"/>
      <c r="DI6" s="86"/>
      <c r="DJ6" s="86"/>
      <c r="DK6" s="86"/>
      <c r="DL6" s="86"/>
      <c r="DM6" s="86"/>
      <c r="DN6" s="86"/>
      <c r="DO6" s="86"/>
      <c r="DP6" s="86"/>
      <c r="DQ6" s="86"/>
      <c r="DR6" s="86"/>
      <c r="DS6" s="86"/>
      <c r="DT6" s="86"/>
      <c r="DU6" s="86"/>
      <c r="DV6" s="86"/>
      <c r="DW6" s="86"/>
      <c r="DX6" s="86"/>
      <c r="DY6" s="86"/>
      <c r="DZ6" s="86"/>
      <c r="EA6" s="86"/>
      <c r="EB6" s="86"/>
      <c r="EC6" s="86"/>
      <c r="ED6" s="86"/>
      <c r="EE6" s="86"/>
      <c r="EF6" s="86"/>
      <c r="EG6" s="86"/>
      <c r="EH6" s="86"/>
      <c r="EI6" s="86"/>
      <c r="EJ6" s="86"/>
      <c r="EK6" s="86"/>
      <c r="EL6" s="86"/>
      <c r="EM6" s="86"/>
      <c r="EN6" s="86"/>
      <c r="EO6" s="86"/>
      <c r="EP6" s="86"/>
    </row>
    <row r="7" spans="1:146" customFormat="1" ht="12.75" customHeight="1" x14ac:dyDescent="0.2">
      <c r="A7" s="166" t="s">
        <v>56</v>
      </c>
      <c r="B7" s="232">
        <v>1.1727127919762197</v>
      </c>
      <c r="C7" s="171" t="s">
        <v>106</v>
      </c>
      <c r="D7" s="232">
        <v>5.1582223202184867</v>
      </c>
      <c r="E7" s="171" t="s">
        <v>171</v>
      </c>
      <c r="F7" s="232">
        <v>7.3346266235828228</v>
      </c>
      <c r="G7" s="171" t="s">
        <v>103</v>
      </c>
      <c r="H7" s="232">
        <v>9.6722699339589262</v>
      </c>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BD7" s="86"/>
      <c r="BE7" s="86"/>
      <c r="BF7" s="86"/>
      <c r="BG7" s="86"/>
      <c r="BH7" s="86"/>
      <c r="BI7" s="86"/>
      <c r="BJ7" s="86"/>
      <c r="BK7" s="86"/>
      <c r="BL7" s="86"/>
      <c r="BM7" s="86"/>
      <c r="BN7" s="86"/>
      <c r="BO7" s="86"/>
      <c r="BP7" s="86"/>
      <c r="BQ7" s="86"/>
      <c r="BR7" s="86"/>
      <c r="BS7" s="86"/>
      <c r="BT7" s="86"/>
      <c r="BU7" s="86"/>
      <c r="BV7" s="86"/>
      <c r="BW7" s="86"/>
      <c r="BX7" s="86"/>
      <c r="BY7" s="86"/>
      <c r="BZ7" s="86"/>
      <c r="CA7" s="86"/>
      <c r="CB7" s="86"/>
      <c r="CC7" s="86"/>
      <c r="CD7" s="86"/>
      <c r="CE7" s="86"/>
      <c r="CF7" s="86"/>
      <c r="CG7" s="86"/>
      <c r="CH7" s="86"/>
      <c r="CI7" s="86"/>
      <c r="CJ7" s="86"/>
      <c r="CK7" s="86"/>
      <c r="CL7" s="86"/>
      <c r="CM7" s="86"/>
      <c r="CN7" s="86"/>
      <c r="CO7" s="86"/>
      <c r="CP7" s="86"/>
      <c r="CQ7" s="86"/>
      <c r="CR7" s="86"/>
      <c r="CS7" s="86"/>
      <c r="CT7" s="86"/>
      <c r="CU7" s="86"/>
      <c r="CV7" s="86"/>
      <c r="CW7" s="86"/>
      <c r="CX7" s="86"/>
      <c r="CY7" s="86"/>
      <c r="CZ7" s="86"/>
      <c r="DA7" s="86"/>
      <c r="DB7" s="86"/>
      <c r="DC7" s="86"/>
      <c r="DD7" s="86"/>
      <c r="DE7" s="86"/>
      <c r="DF7" s="86"/>
      <c r="DG7" s="86"/>
      <c r="DH7" s="86"/>
      <c r="DI7" s="86"/>
      <c r="DJ7" s="86"/>
      <c r="DK7" s="86"/>
      <c r="DL7" s="86"/>
      <c r="DM7" s="86"/>
      <c r="DN7" s="86"/>
      <c r="DO7" s="86"/>
      <c r="DP7" s="86"/>
      <c r="DQ7" s="86"/>
      <c r="DR7" s="86"/>
      <c r="DS7" s="86"/>
      <c r="DT7" s="86"/>
      <c r="DU7" s="86"/>
      <c r="DV7" s="86"/>
      <c r="DW7" s="86"/>
      <c r="DX7" s="86"/>
      <c r="DY7" s="86"/>
      <c r="DZ7" s="86"/>
      <c r="EA7" s="86"/>
      <c r="EB7" s="86"/>
      <c r="EC7" s="86"/>
      <c r="ED7" s="86"/>
      <c r="EE7" s="86"/>
      <c r="EF7" s="86"/>
      <c r="EG7" s="86"/>
      <c r="EH7" s="86"/>
      <c r="EI7" s="86"/>
      <c r="EJ7" s="86"/>
      <c r="EK7" s="86"/>
      <c r="EL7" s="86"/>
      <c r="EM7" s="86"/>
      <c r="EN7" s="86"/>
      <c r="EO7" s="86"/>
      <c r="EP7" s="86"/>
    </row>
    <row r="8" spans="1:146" customFormat="1" ht="12.75" customHeight="1" x14ac:dyDescent="0.2">
      <c r="A8" s="167" t="s">
        <v>136</v>
      </c>
      <c r="B8" s="234">
        <v>1.2554382271592219</v>
      </c>
      <c r="C8" s="172" t="s">
        <v>90</v>
      </c>
      <c r="D8" s="233">
        <v>5.2280700660501926</v>
      </c>
      <c r="E8" s="172" t="s">
        <v>48</v>
      </c>
      <c r="F8" s="233">
        <v>7.4311172557041809</v>
      </c>
      <c r="G8" s="172" t="s">
        <v>86</v>
      </c>
      <c r="H8" s="233">
        <v>9.7566688808866058</v>
      </c>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BD8" s="86"/>
      <c r="BE8" s="86"/>
      <c r="BF8" s="86"/>
      <c r="BG8" s="86"/>
      <c r="BH8" s="86"/>
      <c r="BI8" s="86"/>
      <c r="BJ8" s="86"/>
      <c r="BK8" s="86"/>
      <c r="BL8" s="86"/>
      <c r="BM8" s="86"/>
      <c r="BN8" s="86"/>
      <c r="BO8" s="86"/>
      <c r="BP8" s="86"/>
      <c r="BQ8" s="86"/>
      <c r="BR8" s="86"/>
      <c r="BS8" s="86"/>
      <c r="BT8" s="86"/>
      <c r="BU8" s="86"/>
      <c r="BV8" s="86"/>
      <c r="BW8" s="86"/>
      <c r="BX8" s="86"/>
      <c r="BY8" s="86"/>
      <c r="BZ8" s="86"/>
      <c r="CA8" s="86"/>
      <c r="CB8" s="86"/>
      <c r="CC8" s="86"/>
      <c r="CD8" s="86"/>
      <c r="CE8" s="86"/>
      <c r="CF8" s="86"/>
      <c r="CG8" s="86"/>
      <c r="CH8" s="86"/>
      <c r="CI8" s="86"/>
      <c r="CJ8" s="86"/>
      <c r="CK8" s="86"/>
      <c r="CL8" s="86"/>
      <c r="CM8" s="86"/>
      <c r="CN8" s="86"/>
      <c r="CO8" s="86"/>
      <c r="CP8" s="86"/>
      <c r="CQ8" s="86"/>
      <c r="CR8" s="86"/>
      <c r="CS8" s="86"/>
      <c r="CT8" s="86"/>
      <c r="CU8" s="86"/>
      <c r="CV8" s="86"/>
      <c r="CW8" s="86"/>
      <c r="CX8" s="86"/>
      <c r="CY8" s="86"/>
      <c r="CZ8" s="86"/>
      <c r="DA8" s="86"/>
      <c r="DB8" s="86"/>
      <c r="DC8" s="86"/>
      <c r="DD8" s="86"/>
      <c r="DE8" s="86"/>
      <c r="DF8" s="86"/>
      <c r="DG8" s="86"/>
      <c r="DH8" s="86"/>
      <c r="DI8" s="86"/>
      <c r="DJ8" s="86"/>
      <c r="DK8" s="86"/>
      <c r="DL8" s="86"/>
      <c r="DM8" s="86"/>
      <c r="DN8" s="86"/>
      <c r="DO8" s="86"/>
      <c r="DP8" s="86"/>
      <c r="DQ8" s="86"/>
      <c r="DR8" s="86"/>
      <c r="DS8" s="86"/>
      <c r="DT8" s="86"/>
      <c r="DU8" s="86"/>
      <c r="DV8" s="86"/>
      <c r="DW8" s="86"/>
      <c r="DX8" s="86"/>
      <c r="DY8" s="86"/>
      <c r="DZ8" s="86"/>
      <c r="EA8" s="86"/>
      <c r="EB8" s="86"/>
      <c r="EC8" s="86"/>
      <c r="ED8" s="86"/>
      <c r="EE8" s="86"/>
      <c r="EF8" s="86"/>
      <c r="EG8" s="86"/>
      <c r="EH8" s="86"/>
      <c r="EI8" s="86"/>
      <c r="EJ8" s="86"/>
      <c r="EK8" s="86"/>
      <c r="EL8" s="86"/>
      <c r="EM8" s="86"/>
      <c r="EN8" s="86"/>
      <c r="EO8" s="86"/>
      <c r="EP8" s="86"/>
    </row>
    <row r="9" spans="1:146" customFormat="1" ht="12.75" customHeight="1" x14ac:dyDescent="0.2">
      <c r="A9" s="166" t="s">
        <v>91</v>
      </c>
      <c r="B9" s="232">
        <v>1.3332788936734781</v>
      </c>
      <c r="C9" s="171" t="s">
        <v>152</v>
      </c>
      <c r="D9" s="232">
        <v>5.2704768045604222</v>
      </c>
      <c r="E9" s="171" t="s">
        <v>102</v>
      </c>
      <c r="F9" s="232">
        <v>7.5252904381554835</v>
      </c>
      <c r="G9" s="171" t="s">
        <v>149</v>
      </c>
      <c r="H9" s="232">
        <v>9.8659540188525465</v>
      </c>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6"/>
      <c r="AY9" s="86"/>
      <c r="AZ9" s="86"/>
      <c r="BA9" s="86"/>
      <c r="BB9" s="86"/>
      <c r="BC9" s="86"/>
      <c r="BD9" s="86"/>
      <c r="BE9" s="86"/>
      <c r="BF9" s="86"/>
      <c r="BG9" s="86"/>
      <c r="BH9" s="86"/>
      <c r="BI9" s="86"/>
      <c r="BJ9" s="86"/>
      <c r="BK9" s="86"/>
      <c r="BL9" s="86"/>
      <c r="BM9" s="86"/>
      <c r="BN9" s="86"/>
      <c r="BO9" s="86"/>
      <c r="BP9" s="86"/>
      <c r="BQ9" s="86"/>
      <c r="BR9" s="86"/>
      <c r="BS9" s="86"/>
      <c r="BT9" s="86"/>
      <c r="BU9" s="86"/>
      <c r="BV9" s="86"/>
      <c r="BW9" s="86"/>
      <c r="BX9" s="86"/>
      <c r="BY9" s="86"/>
      <c r="BZ9" s="86"/>
      <c r="CA9" s="86"/>
      <c r="CB9" s="86"/>
      <c r="CC9" s="86"/>
      <c r="CD9" s="86"/>
      <c r="CE9" s="86"/>
      <c r="CF9" s="86"/>
      <c r="CG9" s="86"/>
      <c r="CH9" s="86"/>
      <c r="CI9" s="86"/>
      <c r="CJ9" s="86"/>
      <c r="CK9" s="86"/>
      <c r="CL9" s="86"/>
      <c r="CM9" s="86"/>
      <c r="CN9" s="86"/>
      <c r="CO9" s="86"/>
      <c r="CP9" s="86"/>
      <c r="CQ9" s="86"/>
      <c r="CR9" s="86"/>
      <c r="CS9" s="86"/>
      <c r="CT9" s="86"/>
      <c r="CU9" s="86"/>
      <c r="CV9" s="86"/>
      <c r="CW9" s="86"/>
      <c r="CX9" s="86"/>
      <c r="CY9" s="86"/>
      <c r="CZ9" s="86"/>
      <c r="DA9" s="86"/>
      <c r="DB9" s="86"/>
      <c r="DC9" s="86"/>
      <c r="DD9" s="86"/>
      <c r="DE9" s="86"/>
      <c r="DF9" s="86"/>
      <c r="DG9" s="86"/>
      <c r="DH9" s="86"/>
      <c r="DI9" s="86"/>
      <c r="DJ9" s="86"/>
      <c r="DK9" s="86"/>
      <c r="DL9" s="86"/>
      <c r="DM9" s="86"/>
      <c r="DN9" s="86"/>
      <c r="DO9" s="86"/>
      <c r="DP9" s="86"/>
      <c r="DQ9" s="86"/>
      <c r="DR9" s="86"/>
      <c r="DS9" s="86"/>
      <c r="DT9" s="86"/>
      <c r="DU9" s="86"/>
      <c r="DV9" s="86"/>
      <c r="DW9" s="86"/>
      <c r="DX9" s="86"/>
      <c r="DY9" s="86"/>
      <c r="DZ9" s="86"/>
      <c r="EA9" s="86"/>
      <c r="EB9" s="86"/>
      <c r="EC9" s="86"/>
      <c r="ED9" s="86"/>
      <c r="EE9" s="86"/>
      <c r="EF9" s="86"/>
      <c r="EG9" s="86"/>
      <c r="EH9" s="86"/>
      <c r="EI9" s="86"/>
      <c r="EJ9" s="86"/>
      <c r="EK9" s="86"/>
      <c r="EL9" s="86"/>
      <c r="EM9" s="86"/>
      <c r="EN9" s="86"/>
      <c r="EO9" s="86"/>
      <c r="EP9" s="86"/>
    </row>
    <row r="10" spans="1:146" customFormat="1" ht="12.75" customHeight="1" x14ac:dyDescent="0.2">
      <c r="A10" s="165" t="s">
        <v>44</v>
      </c>
      <c r="B10" s="233">
        <v>1.5015777608992205</v>
      </c>
      <c r="C10" s="172" t="s">
        <v>32</v>
      </c>
      <c r="D10" s="233">
        <v>5.2707579370202211</v>
      </c>
      <c r="E10" s="172" t="s">
        <v>7</v>
      </c>
      <c r="F10" s="233">
        <v>7.543454725854712</v>
      </c>
      <c r="G10" s="172" t="s">
        <v>93</v>
      </c>
      <c r="H10" s="233">
        <v>9.8957521639323662</v>
      </c>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c r="AW10" s="86"/>
      <c r="AX10" s="86"/>
      <c r="AY10" s="86"/>
      <c r="AZ10" s="86"/>
      <c r="BA10" s="86"/>
      <c r="BB10" s="86"/>
      <c r="BC10" s="86"/>
      <c r="BD10" s="86"/>
      <c r="BE10" s="86"/>
      <c r="BF10" s="86"/>
      <c r="BG10" s="86"/>
      <c r="BH10" s="86"/>
      <c r="BI10" s="86"/>
      <c r="BJ10" s="86"/>
      <c r="BK10" s="86"/>
      <c r="BL10" s="86"/>
      <c r="BM10" s="86"/>
      <c r="BN10" s="86"/>
      <c r="BO10" s="86"/>
      <c r="BP10" s="86"/>
      <c r="BQ10" s="86"/>
      <c r="BR10" s="86"/>
      <c r="BS10" s="86"/>
      <c r="BT10" s="86"/>
      <c r="BU10" s="86"/>
      <c r="BV10" s="86"/>
      <c r="BW10" s="86"/>
      <c r="BX10" s="86"/>
      <c r="BY10" s="86"/>
      <c r="BZ10" s="86"/>
      <c r="CA10" s="86"/>
      <c r="CB10" s="86"/>
      <c r="CC10" s="86"/>
      <c r="CD10" s="86"/>
      <c r="CE10" s="86"/>
      <c r="CF10" s="86"/>
      <c r="CG10" s="86"/>
      <c r="CH10" s="86"/>
      <c r="CI10" s="86"/>
      <c r="CJ10" s="86"/>
      <c r="CK10" s="86"/>
      <c r="CL10" s="86"/>
      <c r="CM10" s="86"/>
      <c r="CN10" s="86"/>
      <c r="CO10" s="86"/>
      <c r="CP10" s="86"/>
      <c r="CQ10" s="86"/>
      <c r="CR10" s="86"/>
      <c r="CS10" s="86"/>
      <c r="CT10" s="86"/>
      <c r="CU10" s="86"/>
      <c r="CV10" s="86"/>
      <c r="CW10" s="86"/>
      <c r="CX10" s="86"/>
      <c r="CY10" s="86"/>
      <c r="CZ10" s="86"/>
      <c r="DA10" s="86"/>
      <c r="DB10" s="86"/>
      <c r="DC10" s="86"/>
      <c r="DD10" s="86"/>
      <c r="DE10" s="86"/>
      <c r="DF10" s="86"/>
      <c r="DG10" s="86"/>
      <c r="DH10" s="86"/>
      <c r="DI10" s="86"/>
      <c r="DJ10" s="86"/>
      <c r="DK10" s="86"/>
      <c r="DL10" s="86"/>
      <c r="DM10" s="86"/>
      <c r="DN10" s="86"/>
      <c r="DO10" s="86"/>
      <c r="DP10" s="86"/>
      <c r="DQ10" s="86"/>
      <c r="DR10" s="86"/>
      <c r="DS10" s="86"/>
      <c r="DT10" s="86"/>
      <c r="DU10" s="86"/>
      <c r="DV10" s="86"/>
      <c r="DW10" s="86"/>
      <c r="DX10" s="86"/>
      <c r="DY10" s="86"/>
      <c r="DZ10" s="86"/>
      <c r="EA10" s="86"/>
      <c r="EB10" s="86"/>
      <c r="EC10" s="86"/>
      <c r="ED10" s="86"/>
      <c r="EE10" s="86"/>
      <c r="EF10" s="86"/>
      <c r="EG10" s="86"/>
      <c r="EH10" s="86"/>
      <c r="EI10" s="86"/>
      <c r="EJ10" s="86"/>
      <c r="EK10" s="86"/>
      <c r="EL10" s="86"/>
      <c r="EM10" s="86"/>
      <c r="EN10" s="86"/>
      <c r="EO10" s="86"/>
      <c r="EP10" s="86"/>
    </row>
    <row r="11" spans="1:146" customFormat="1" ht="12.75" customHeight="1" x14ac:dyDescent="0.2">
      <c r="A11" s="166" t="s">
        <v>88</v>
      </c>
      <c r="B11" s="232">
        <v>1.642751672226832</v>
      </c>
      <c r="C11" s="171" t="s">
        <v>46</v>
      </c>
      <c r="D11" s="232">
        <v>5.3154895982003758</v>
      </c>
      <c r="E11" s="171" t="s">
        <v>115</v>
      </c>
      <c r="F11" s="232">
        <v>7.6757071855005226</v>
      </c>
      <c r="G11" s="171" t="s">
        <v>64</v>
      </c>
      <c r="H11" s="232">
        <v>9.9418955473731838</v>
      </c>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c r="AW11" s="86"/>
      <c r="AX11" s="86"/>
      <c r="AY11" s="86"/>
      <c r="AZ11" s="86"/>
      <c r="BA11" s="86"/>
      <c r="BB11" s="86"/>
      <c r="BC11" s="86"/>
      <c r="BD11" s="86"/>
      <c r="BE11" s="86"/>
      <c r="BF11" s="86"/>
      <c r="BG11" s="86"/>
      <c r="BH11" s="86"/>
      <c r="BI11" s="86"/>
      <c r="BJ11" s="86"/>
      <c r="BK11" s="86"/>
      <c r="BL11" s="86"/>
      <c r="BM11" s="86"/>
      <c r="BN11" s="86"/>
      <c r="BO11" s="86"/>
      <c r="BP11" s="86"/>
      <c r="BQ11" s="86"/>
      <c r="BR11" s="86"/>
      <c r="BS11" s="86"/>
      <c r="BT11" s="86"/>
      <c r="BU11" s="86"/>
      <c r="BV11" s="86"/>
      <c r="BW11" s="86"/>
      <c r="BX11" s="86"/>
      <c r="BY11" s="86"/>
      <c r="BZ11" s="86"/>
      <c r="CA11" s="86"/>
      <c r="CB11" s="86"/>
      <c r="CC11" s="86"/>
      <c r="CD11" s="86"/>
      <c r="CE11" s="86"/>
      <c r="CF11" s="86"/>
      <c r="CG11" s="86"/>
      <c r="CH11" s="86"/>
      <c r="CI11" s="86"/>
      <c r="CJ11" s="86"/>
      <c r="CK11" s="86"/>
      <c r="CL11" s="86"/>
      <c r="CM11" s="86"/>
      <c r="CN11" s="86"/>
      <c r="CO11" s="86"/>
      <c r="CP11" s="86"/>
      <c r="CQ11" s="86"/>
      <c r="CR11" s="86"/>
      <c r="CS11" s="86"/>
      <c r="CT11" s="86"/>
      <c r="CU11" s="86"/>
      <c r="CV11" s="86"/>
      <c r="CW11" s="86"/>
      <c r="CX11" s="86"/>
      <c r="CY11" s="86"/>
      <c r="CZ11" s="86"/>
      <c r="DA11" s="86"/>
      <c r="DB11" s="86"/>
      <c r="DC11" s="86"/>
      <c r="DD11" s="86"/>
      <c r="DE11" s="86"/>
      <c r="DF11" s="86"/>
      <c r="DG11" s="86"/>
      <c r="DH11" s="86"/>
      <c r="DI11" s="86"/>
      <c r="DJ11" s="86"/>
      <c r="DK11" s="86"/>
      <c r="DL11" s="86"/>
      <c r="DM11" s="86"/>
      <c r="DN11" s="86"/>
      <c r="DO11" s="86"/>
      <c r="DP11" s="86"/>
      <c r="DQ11" s="86"/>
      <c r="DR11" s="86"/>
      <c r="DS11" s="86"/>
      <c r="DT11" s="86"/>
      <c r="DU11" s="86"/>
      <c r="DV11" s="86"/>
      <c r="DW11" s="86"/>
      <c r="DX11" s="86"/>
      <c r="DY11" s="86"/>
      <c r="DZ11" s="86"/>
      <c r="EA11" s="86"/>
      <c r="EB11" s="86"/>
      <c r="EC11" s="86"/>
      <c r="ED11" s="86"/>
      <c r="EE11" s="86"/>
      <c r="EF11" s="86"/>
      <c r="EG11" s="86"/>
      <c r="EH11" s="86"/>
      <c r="EI11" s="86"/>
      <c r="EJ11" s="86"/>
      <c r="EK11" s="86"/>
      <c r="EL11" s="86"/>
      <c r="EM11" s="86"/>
      <c r="EN11" s="86"/>
      <c r="EO11" s="86"/>
      <c r="EP11" s="86"/>
    </row>
    <row r="12" spans="1:146" customFormat="1" ht="12.75" customHeight="1" x14ac:dyDescent="0.2">
      <c r="A12" s="165" t="s">
        <v>104</v>
      </c>
      <c r="B12" s="233">
        <v>1.6657343041942356</v>
      </c>
      <c r="C12" s="172" t="s">
        <v>160</v>
      </c>
      <c r="D12" s="233">
        <v>5.3160994193410183</v>
      </c>
      <c r="E12" s="172" t="s">
        <v>117</v>
      </c>
      <c r="F12" s="233">
        <v>7.7487567617421051</v>
      </c>
      <c r="G12" s="172" t="s">
        <v>80</v>
      </c>
      <c r="H12" s="233">
        <v>9.9470669066788204</v>
      </c>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6"/>
      <c r="AT12" s="86"/>
      <c r="AU12" s="86"/>
      <c r="AV12" s="86"/>
      <c r="AW12" s="86"/>
      <c r="AX12" s="86"/>
      <c r="AY12" s="86"/>
      <c r="AZ12" s="86"/>
      <c r="BA12" s="86"/>
      <c r="BB12" s="86"/>
      <c r="BC12" s="86"/>
      <c r="BD12" s="86"/>
      <c r="BE12" s="86"/>
      <c r="BF12" s="86"/>
      <c r="BG12" s="86"/>
      <c r="BH12" s="86"/>
      <c r="BI12" s="86"/>
      <c r="BJ12" s="86"/>
      <c r="BK12" s="86"/>
      <c r="BL12" s="86"/>
      <c r="BM12" s="86"/>
      <c r="BN12" s="86"/>
      <c r="BO12" s="86"/>
      <c r="BP12" s="86"/>
      <c r="BQ12" s="86"/>
      <c r="BR12" s="86"/>
      <c r="BS12" s="86"/>
      <c r="BT12" s="86"/>
      <c r="BU12" s="86"/>
      <c r="BV12" s="86"/>
      <c r="BW12" s="86"/>
      <c r="BX12" s="86"/>
      <c r="BY12" s="86"/>
      <c r="BZ12" s="86"/>
      <c r="CA12" s="86"/>
      <c r="CB12" s="86"/>
      <c r="CC12" s="86"/>
      <c r="CD12" s="86"/>
      <c r="CE12" s="86"/>
      <c r="CF12" s="86"/>
      <c r="CG12" s="86"/>
      <c r="CH12" s="86"/>
      <c r="CI12" s="86"/>
      <c r="CJ12" s="86"/>
      <c r="CK12" s="86"/>
      <c r="CL12" s="86"/>
      <c r="CM12" s="86"/>
      <c r="CN12" s="86"/>
      <c r="CO12" s="86"/>
      <c r="CP12" s="86"/>
      <c r="CQ12" s="86"/>
      <c r="CR12" s="86"/>
      <c r="CS12" s="86"/>
      <c r="CT12" s="86"/>
      <c r="CU12" s="86"/>
      <c r="CV12" s="86"/>
      <c r="CW12" s="86"/>
      <c r="CX12" s="86"/>
      <c r="CY12" s="86"/>
      <c r="CZ12" s="86"/>
      <c r="DA12" s="86"/>
      <c r="DB12" s="86"/>
      <c r="DC12" s="86"/>
      <c r="DD12" s="86"/>
      <c r="DE12" s="86"/>
      <c r="DF12" s="86"/>
      <c r="DG12" s="86"/>
      <c r="DH12" s="86"/>
      <c r="DI12" s="86"/>
      <c r="DJ12" s="86"/>
      <c r="DK12" s="86"/>
      <c r="DL12" s="86"/>
      <c r="DM12" s="86"/>
      <c r="DN12" s="86"/>
      <c r="DO12" s="86"/>
      <c r="DP12" s="86"/>
      <c r="DQ12" s="86"/>
      <c r="DR12" s="86"/>
      <c r="DS12" s="86"/>
      <c r="DT12" s="86"/>
      <c r="DU12" s="86"/>
      <c r="DV12" s="86"/>
      <c r="DW12" s="86"/>
      <c r="DX12" s="86"/>
      <c r="DY12" s="86"/>
      <c r="DZ12" s="86"/>
      <c r="EA12" s="86"/>
      <c r="EB12" s="86"/>
      <c r="EC12" s="86"/>
      <c r="ED12" s="86"/>
      <c r="EE12" s="86"/>
      <c r="EF12" s="86"/>
      <c r="EG12" s="86"/>
      <c r="EH12" s="86"/>
      <c r="EI12" s="86"/>
      <c r="EJ12" s="86"/>
      <c r="EK12" s="86"/>
      <c r="EL12" s="86"/>
      <c r="EM12" s="86"/>
      <c r="EN12" s="86"/>
      <c r="EO12" s="86"/>
      <c r="EP12" s="86"/>
    </row>
    <row r="13" spans="1:146" customFormat="1" ht="12.75" customHeight="1" x14ac:dyDescent="0.2">
      <c r="A13" s="166" t="s">
        <v>10</v>
      </c>
      <c r="B13" s="232">
        <v>1.8289738121344656</v>
      </c>
      <c r="C13" s="171" t="s">
        <v>129</v>
      </c>
      <c r="D13" s="232">
        <v>5.4629591762216938</v>
      </c>
      <c r="E13" s="171" t="s">
        <v>121</v>
      </c>
      <c r="F13" s="232">
        <v>7.7752635553625327</v>
      </c>
      <c r="G13" s="171" t="s">
        <v>107</v>
      </c>
      <c r="H13" s="232">
        <v>10.038205830022232</v>
      </c>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6"/>
      <c r="AL13" s="86"/>
      <c r="AM13" s="86"/>
      <c r="AN13" s="86"/>
      <c r="AO13" s="86"/>
      <c r="AP13" s="86"/>
      <c r="AQ13" s="86"/>
      <c r="AR13" s="86"/>
      <c r="AS13" s="86"/>
      <c r="AT13" s="86"/>
      <c r="AU13" s="86"/>
      <c r="AV13" s="86"/>
      <c r="AW13" s="86"/>
      <c r="AX13" s="86"/>
      <c r="AY13" s="86"/>
      <c r="AZ13" s="86"/>
      <c r="BA13" s="86"/>
      <c r="BB13" s="86"/>
      <c r="BC13" s="86"/>
      <c r="BD13" s="86"/>
      <c r="BE13" s="86"/>
      <c r="BF13" s="86"/>
      <c r="BG13" s="86"/>
      <c r="BH13" s="86"/>
      <c r="BI13" s="86"/>
      <c r="BJ13" s="86"/>
      <c r="BK13" s="86"/>
      <c r="BL13" s="86"/>
      <c r="BM13" s="86"/>
      <c r="BN13" s="86"/>
      <c r="BO13" s="86"/>
      <c r="BP13" s="86"/>
      <c r="BQ13" s="86"/>
      <c r="BR13" s="86"/>
      <c r="BS13" s="86"/>
      <c r="BT13" s="86"/>
      <c r="BU13" s="86"/>
      <c r="BV13" s="86"/>
      <c r="BW13" s="86"/>
      <c r="BX13" s="86"/>
      <c r="BY13" s="86"/>
      <c r="BZ13" s="86"/>
      <c r="CA13" s="86"/>
      <c r="CB13" s="86"/>
      <c r="CC13" s="86"/>
      <c r="CD13" s="86"/>
      <c r="CE13" s="86"/>
      <c r="CF13" s="86"/>
      <c r="CG13" s="86"/>
      <c r="CH13" s="86"/>
      <c r="CI13" s="86"/>
      <c r="CJ13" s="86"/>
      <c r="CK13" s="86"/>
      <c r="CL13" s="86"/>
      <c r="CM13" s="86"/>
      <c r="CN13" s="86"/>
      <c r="CO13" s="86"/>
      <c r="CP13" s="86"/>
      <c r="CQ13" s="86"/>
      <c r="CR13" s="86"/>
      <c r="CS13" s="86"/>
      <c r="CT13" s="86"/>
      <c r="CU13" s="86"/>
      <c r="CV13" s="86"/>
      <c r="CW13" s="86"/>
      <c r="CX13" s="86"/>
      <c r="CY13" s="86"/>
      <c r="CZ13" s="86"/>
      <c r="DA13" s="86"/>
      <c r="DB13" s="86"/>
      <c r="DC13" s="86"/>
      <c r="DD13" s="86"/>
      <c r="DE13" s="86"/>
      <c r="DF13" s="86"/>
      <c r="DG13" s="86"/>
      <c r="DH13" s="86"/>
      <c r="DI13" s="86"/>
      <c r="DJ13" s="86"/>
      <c r="DK13" s="86"/>
      <c r="DL13" s="86"/>
      <c r="DM13" s="86"/>
      <c r="DN13" s="86"/>
      <c r="DO13" s="86"/>
      <c r="DP13" s="86"/>
      <c r="DQ13" s="86"/>
      <c r="DR13" s="86"/>
      <c r="DS13" s="86"/>
      <c r="DT13" s="86"/>
      <c r="DU13" s="86"/>
      <c r="DV13" s="86"/>
      <c r="DW13" s="86"/>
      <c r="DX13" s="86"/>
      <c r="DY13" s="86"/>
      <c r="DZ13" s="86"/>
      <c r="EA13" s="86"/>
      <c r="EB13" s="86"/>
      <c r="EC13" s="86"/>
      <c r="ED13" s="86"/>
      <c r="EE13" s="86"/>
      <c r="EF13" s="86"/>
      <c r="EG13" s="86"/>
      <c r="EH13" s="86"/>
      <c r="EI13" s="86"/>
      <c r="EJ13" s="86"/>
      <c r="EK13" s="86"/>
      <c r="EL13" s="86"/>
      <c r="EM13" s="86"/>
      <c r="EN13" s="86"/>
      <c r="EO13" s="86"/>
      <c r="EP13" s="86"/>
    </row>
    <row r="14" spans="1:146" customFormat="1" ht="12.75" customHeight="1" x14ac:dyDescent="0.2">
      <c r="A14" s="167" t="s">
        <v>128</v>
      </c>
      <c r="B14" s="234">
        <v>2.1747357000027301</v>
      </c>
      <c r="C14" s="172" t="s">
        <v>140</v>
      </c>
      <c r="D14" s="233">
        <v>5.5085044359723137</v>
      </c>
      <c r="E14" s="172" t="s">
        <v>55</v>
      </c>
      <c r="F14" s="233">
        <v>7.8507040486885709</v>
      </c>
      <c r="G14" s="172" t="s">
        <v>166</v>
      </c>
      <c r="H14" s="233">
        <v>10.082441553479619</v>
      </c>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c r="DF14" s="86"/>
      <c r="DG14" s="86"/>
      <c r="DH14" s="86"/>
      <c r="DI14" s="86"/>
      <c r="DJ14" s="86"/>
      <c r="DK14" s="86"/>
      <c r="DL14" s="86"/>
      <c r="DM14" s="86"/>
      <c r="DN14" s="86"/>
      <c r="DO14" s="86"/>
      <c r="DP14" s="86"/>
      <c r="DQ14" s="86"/>
      <c r="DR14" s="86"/>
      <c r="DS14" s="86"/>
      <c r="DT14" s="86"/>
      <c r="DU14" s="86"/>
      <c r="DV14" s="86"/>
      <c r="DW14" s="86"/>
      <c r="DX14" s="86"/>
      <c r="DY14" s="86"/>
      <c r="DZ14" s="86"/>
      <c r="EA14" s="86"/>
      <c r="EB14" s="86"/>
      <c r="EC14" s="86"/>
      <c r="ED14" s="86"/>
      <c r="EE14" s="86"/>
      <c r="EF14" s="86"/>
      <c r="EG14" s="86"/>
      <c r="EH14" s="86"/>
      <c r="EI14" s="86"/>
      <c r="EJ14" s="86"/>
      <c r="EK14" s="86"/>
      <c r="EL14" s="86"/>
      <c r="EM14" s="86"/>
      <c r="EN14" s="86"/>
      <c r="EO14" s="86"/>
      <c r="EP14" s="86"/>
    </row>
    <row r="15" spans="1:146" customFormat="1" ht="12.75" customHeight="1" x14ac:dyDescent="0.2">
      <c r="A15" s="166" t="s">
        <v>118</v>
      </c>
      <c r="B15" s="232">
        <v>2.2710342413236235</v>
      </c>
      <c r="C15" s="171" t="s">
        <v>130</v>
      </c>
      <c r="D15" s="232">
        <v>5.5773562428737007</v>
      </c>
      <c r="E15" s="171" t="s">
        <v>78</v>
      </c>
      <c r="F15" s="232">
        <v>7.8998716813008709</v>
      </c>
      <c r="G15" s="171" t="s">
        <v>122</v>
      </c>
      <c r="H15" s="232">
        <v>10.128357952822617</v>
      </c>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row>
    <row r="16" spans="1:146" customFormat="1" ht="12.75" customHeight="1" x14ac:dyDescent="0.2">
      <c r="A16" s="165" t="s">
        <v>52</v>
      </c>
      <c r="B16" s="233">
        <v>2.4590296951157788</v>
      </c>
      <c r="C16" s="172" t="s">
        <v>92</v>
      </c>
      <c r="D16" s="233">
        <v>5.6292780528647937</v>
      </c>
      <c r="E16" s="172" t="s">
        <v>82</v>
      </c>
      <c r="F16" s="233">
        <v>7.9136825410701039</v>
      </c>
      <c r="G16" s="172" t="s">
        <v>108</v>
      </c>
      <c r="H16" s="233">
        <v>10.133654973894446</v>
      </c>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c r="AO16" s="86"/>
      <c r="AP16" s="86"/>
      <c r="AQ16" s="86"/>
      <c r="AR16" s="86"/>
      <c r="AS16" s="86"/>
      <c r="AT16" s="86"/>
      <c r="AU16" s="86"/>
      <c r="AV16" s="86"/>
      <c r="AW16" s="86"/>
      <c r="AX16" s="86"/>
      <c r="AY16" s="86"/>
      <c r="AZ16" s="86"/>
      <c r="BA16" s="86"/>
      <c r="BB16" s="86"/>
      <c r="BC16" s="86"/>
      <c r="BD16" s="86"/>
      <c r="BE16" s="86"/>
      <c r="BF16" s="86"/>
      <c r="BG16" s="86"/>
      <c r="BH16" s="86"/>
      <c r="BI16" s="86"/>
      <c r="BJ16" s="86"/>
      <c r="BK16" s="86"/>
      <c r="BL16" s="86"/>
      <c r="BM16" s="86"/>
      <c r="BN16" s="86"/>
      <c r="BO16" s="86"/>
      <c r="BP16" s="86"/>
      <c r="BQ16" s="86"/>
      <c r="BR16" s="86"/>
      <c r="BS16" s="86"/>
      <c r="BT16" s="86"/>
      <c r="BU16" s="86"/>
      <c r="BV16" s="86"/>
      <c r="BW16" s="86"/>
      <c r="BX16" s="86"/>
      <c r="BY16" s="86"/>
      <c r="BZ16" s="86"/>
      <c r="CA16" s="86"/>
      <c r="CB16" s="86"/>
      <c r="CC16" s="86"/>
      <c r="CD16" s="86"/>
      <c r="CE16" s="86"/>
      <c r="CF16" s="86"/>
      <c r="CG16" s="86"/>
      <c r="CH16" s="86"/>
      <c r="CI16" s="86"/>
      <c r="CJ16" s="86"/>
      <c r="CK16" s="86"/>
      <c r="CL16" s="86"/>
      <c r="CM16" s="86"/>
      <c r="CN16" s="86"/>
      <c r="CO16" s="86"/>
      <c r="CP16" s="86"/>
      <c r="CQ16" s="86"/>
      <c r="CR16" s="86"/>
      <c r="CS16" s="86"/>
      <c r="CT16" s="86"/>
      <c r="CU16" s="86"/>
      <c r="CV16" s="86"/>
      <c r="CW16" s="86"/>
      <c r="CX16" s="86"/>
      <c r="CY16" s="86"/>
      <c r="CZ16" s="86"/>
      <c r="DA16" s="86"/>
      <c r="DB16" s="86"/>
      <c r="DC16" s="86"/>
      <c r="DD16" s="86"/>
      <c r="DE16" s="86"/>
      <c r="DF16" s="86"/>
      <c r="DG16" s="86"/>
      <c r="DH16" s="86"/>
      <c r="DI16" s="86"/>
      <c r="DJ16" s="86"/>
      <c r="DK16" s="86"/>
      <c r="DL16" s="86"/>
      <c r="DM16" s="86"/>
      <c r="DN16" s="86"/>
      <c r="DO16" s="86"/>
      <c r="DP16" s="86"/>
      <c r="DQ16" s="86"/>
      <c r="DR16" s="86"/>
      <c r="DS16" s="86"/>
      <c r="DT16" s="86"/>
      <c r="DU16" s="86"/>
      <c r="DV16" s="86"/>
      <c r="DW16" s="86"/>
      <c r="DX16" s="86"/>
      <c r="DY16" s="86"/>
      <c r="DZ16" s="86"/>
      <c r="EA16" s="86"/>
      <c r="EB16" s="86"/>
      <c r="EC16" s="86"/>
      <c r="ED16" s="86"/>
      <c r="EE16" s="86"/>
      <c r="EF16" s="86"/>
      <c r="EG16" s="86"/>
      <c r="EH16" s="86"/>
      <c r="EI16" s="86"/>
      <c r="EJ16" s="86"/>
      <c r="EK16" s="86"/>
      <c r="EL16" s="86"/>
      <c r="EM16" s="86"/>
      <c r="EN16" s="86"/>
      <c r="EO16" s="86"/>
      <c r="EP16" s="86"/>
    </row>
    <row r="17" spans="1:146" customFormat="1" ht="12.75" customHeight="1" x14ac:dyDescent="0.2">
      <c r="A17" s="166" t="s">
        <v>77</v>
      </c>
      <c r="B17" s="232">
        <v>2.5988005849591094</v>
      </c>
      <c r="C17" s="171" t="s">
        <v>94</v>
      </c>
      <c r="D17" s="232">
        <v>5.6322602739908909</v>
      </c>
      <c r="E17" s="171" t="s">
        <v>84</v>
      </c>
      <c r="F17" s="232">
        <v>7.9677417185738317</v>
      </c>
      <c r="G17" s="171" t="s">
        <v>131</v>
      </c>
      <c r="H17" s="232">
        <v>10.276626351260864</v>
      </c>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c r="AR17" s="86"/>
      <c r="AS17" s="86"/>
      <c r="AT17" s="86"/>
      <c r="AU17" s="86"/>
      <c r="AV17" s="86"/>
      <c r="AW17" s="86"/>
      <c r="AX17" s="86"/>
      <c r="AY17" s="86"/>
      <c r="AZ17" s="86"/>
      <c r="BA17" s="86"/>
      <c r="BB17" s="86"/>
      <c r="BC17" s="86"/>
      <c r="BD17" s="86"/>
      <c r="BE17" s="86"/>
      <c r="BF17" s="86"/>
      <c r="BG17" s="86"/>
      <c r="BH17" s="86"/>
      <c r="BI17" s="86"/>
      <c r="BJ17" s="86"/>
      <c r="BK17" s="86"/>
      <c r="BL17" s="86"/>
      <c r="BM17" s="86"/>
      <c r="BN17" s="86"/>
      <c r="BO17" s="86"/>
      <c r="BP17" s="86"/>
      <c r="BQ17" s="86"/>
      <c r="BR17" s="86"/>
      <c r="BS17" s="86"/>
      <c r="BT17" s="86"/>
      <c r="BU17" s="86"/>
      <c r="BV17" s="86"/>
      <c r="BW17" s="86"/>
      <c r="BX17" s="86"/>
      <c r="BY17" s="86"/>
      <c r="BZ17" s="86"/>
      <c r="CA17" s="86"/>
      <c r="CB17" s="86"/>
      <c r="CC17" s="86"/>
      <c r="CD17" s="86"/>
      <c r="CE17" s="86"/>
      <c r="CF17" s="86"/>
      <c r="CG17" s="86"/>
      <c r="CH17" s="86"/>
      <c r="CI17" s="86"/>
      <c r="CJ17" s="86"/>
      <c r="CK17" s="86"/>
      <c r="CL17" s="86"/>
      <c r="CM17" s="86"/>
      <c r="CN17" s="86"/>
      <c r="CO17" s="86"/>
      <c r="CP17" s="86"/>
      <c r="CQ17" s="86"/>
      <c r="CR17" s="86"/>
      <c r="CS17" s="86"/>
      <c r="CT17" s="86"/>
      <c r="CU17" s="86"/>
      <c r="CV17" s="86"/>
      <c r="CW17" s="86"/>
      <c r="CX17" s="86"/>
      <c r="CY17" s="86"/>
      <c r="CZ17" s="86"/>
      <c r="DA17" s="86"/>
      <c r="DB17" s="86"/>
      <c r="DC17" s="86"/>
      <c r="DD17" s="86"/>
      <c r="DE17" s="86"/>
      <c r="DF17" s="86"/>
      <c r="DG17" s="86"/>
      <c r="DH17" s="86"/>
      <c r="DI17" s="86"/>
      <c r="DJ17" s="86"/>
      <c r="DK17" s="86"/>
      <c r="DL17" s="86"/>
      <c r="DM17" s="86"/>
      <c r="DN17" s="86"/>
      <c r="DO17" s="86"/>
      <c r="DP17" s="86"/>
      <c r="DQ17" s="86"/>
      <c r="DR17" s="86"/>
      <c r="DS17" s="86"/>
      <c r="DT17" s="86"/>
      <c r="DU17" s="86"/>
      <c r="DV17" s="86"/>
      <c r="DW17" s="86"/>
      <c r="DX17" s="86"/>
      <c r="DY17" s="86"/>
      <c r="DZ17" s="86"/>
      <c r="EA17" s="86"/>
      <c r="EB17" s="86"/>
      <c r="EC17" s="86"/>
      <c r="ED17" s="86"/>
      <c r="EE17" s="86"/>
      <c r="EF17" s="86"/>
      <c r="EG17" s="86"/>
      <c r="EH17" s="86"/>
      <c r="EI17" s="86"/>
      <c r="EJ17" s="86"/>
      <c r="EK17" s="86"/>
      <c r="EL17" s="86"/>
      <c r="EM17" s="86"/>
      <c r="EN17" s="86"/>
      <c r="EO17" s="86"/>
      <c r="EP17" s="86"/>
    </row>
    <row r="18" spans="1:146" customFormat="1" ht="12.75" customHeight="1" x14ac:dyDescent="0.2">
      <c r="A18" s="165" t="s">
        <v>58</v>
      </c>
      <c r="B18" s="233">
        <v>2.6069207621085275</v>
      </c>
      <c r="C18" s="172" t="s">
        <v>145</v>
      </c>
      <c r="D18" s="233">
        <v>5.6560852737724714</v>
      </c>
      <c r="E18" s="172" t="s">
        <v>132</v>
      </c>
      <c r="F18" s="233">
        <v>7.9805289739857592</v>
      </c>
      <c r="G18" s="172" t="s">
        <v>112</v>
      </c>
      <c r="H18" s="233">
        <v>10.339020049155003</v>
      </c>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86"/>
      <c r="AS18" s="86"/>
      <c r="AT18" s="86"/>
      <c r="AU18" s="86"/>
      <c r="AV18" s="86"/>
      <c r="AW18" s="86"/>
      <c r="AX18" s="86"/>
      <c r="AY18" s="86"/>
      <c r="AZ18" s="86"/>
      <c r="BA18" s="86"/>
      <c r="BB18" s="86"/>
      <c r="BC18" s="86"/>
      <c r="BD18" s="86"/>
      <c r="BE18" s="86"/>
      <c r="BF18" s="86"/>
      <c r="BG18" s="86"/>
      <c r="BH18" s="86"/>
      <c r="BI18" s="86"/>
      <c r="BJ18" s="86"/>
      <c r="BK18" s="86"/>
      <c r="BL18" s="86"/>
      <c r="BM18" s="86"/>
      <c r="BN18" s="86"/>
      <c r="BO18" s="86"/>
      <c r="BP18" s="86"/>
      <c r="BQ18" s="86"/>
      <c r="BR18" s="86"/>
      <c r="BS18" s="86"/>
      <c r="BT18" s="86"/>
      <c r="BU18" s="86"/>
      <c r="BV18" s="86"/>
      <c r="BW18" s="86"/>
      <c r="BX18" s="86"/>
      <c r="BY18" s="86"/>
      <c r="BZ18" s="86"/>
      <c r="CA18" s="86"/>
      <c r="CB18" s="86"/>
      <c r="CC18" s="86"/>
      <c r="CD18" s="86"/>
      <c r="CE18" s="86"/>
      <c r="CF18" s="86"/>
      <c r="CG18" s="86"/>
      <c r="CH18" s="86"/>
      <c r="CI18" s="86"/>
      <c r="CJ18" s="86"/>
      <c r="CK18" s="86"/>
      <c r="CL18" s="86"/>
      <c r="CM18" s="86"/>
      <c r="CN18" s="86"/>
      <c r="CO18" s="86"/>
      <c r="CP18" s="86"/>
      <c r="CQ18" s="86"/>
      <c r="CR18" s="86"/>
      <c r="CS18" s="86"/>
      <c r="CT18" s="86"/>
      <c r="CU18" s="86"/>
      <c r="CV18" s="86"/>
      <c r="CW18" s="86"/>
      <c r="CX18" s="86"/>
      <c r="CY18" s="86"/>
      <c r="CZ18" s="86"/>
      <c r="DA18" s="86"/>
      <c r="DB18" s="86"/>
      <c r="DC18" s="86"/>
      <c r="DD18" s="86"/>
      <c r="DE18" s="86"/>
      <c r="DF18" s="86"/>
      <c r="DG18" s="86"/>
      <c r="DH18" s="86"/>
      <c r="DI18" s="86"/>
      <c r="DJ18" s="86"/>
      <c r="DK18" s="86"/>
      <c r="DL18" s="86"/>
      <c r="DM18" s="86"/>
      <c r="DN18" s="86"/>
      <c r="DO18" s="86"/>
      <c r="DP18" s="86"/>
      <c r="DQ18" s="86"/>
      <c r="DR18" s="86"/>
      <c r="DS18" s="86"/>
      <c r="DT18" s="86"/>
      <c r="DU18" s="86"/>
      <c r="DV18" s="86"/>
      <c r="DW18" s="86"/>
      <c r="DX18" s="86"/>
      <c r="DY18" s="86"/>
      <c r="DZ18" s="86"/>
      <c r="EA18" s="86"/>
      <c r="EB18" s="86"/>
      <c r="EC18" s="86"/>
      <c r="ED18" s="86"/>
      <c r="EE18" s="86"/>
      <c r="EF18" s="86"/>
      <c r="EG18" s="86"/>
      <c r="EH18" s="86"/>
      <c r="EI18" s="86"/>
      <c r="EJ18" s="86"/>
      <c r="EK18" s="86"/>
      <c r="EL18" s="86"/>
      <c r="EM18" s="86"/>
      <c r="EN18" s="86"/>
      <c r="EO18" s="86"/>
      <c r="EP18" s="86"/>
    </row>
    <row r="19" spans="1:146" customFormat="1" ht="12.75" customHeight="1" x14ac:dyDescent="0.2">
      <c r="A19" s="166" t="s">
        <v>150</v>
      </c>
      <c r="B19" s="232">
        <v>2.7903116099343852</v>
      </c>
      <c r="C19" s="171" t="s">
        <v>65</v>
      </c>
      <c r="D19" s="232">
        <v>5.6644893531235212</v>
      </c>
      <c r="E19" s="171" t="s">
        <v>62</v>
      </c>
      <c r="F19" s="232">
        <v>7.9931463714559854</v>
      </c>
      <c r="G19" s="171" t="s">
        <v>71</v>
      </c>
      <c r="H19" s="232">
        <v>10.367425443676471</v>
      </c>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6"/>
      <c r="BA19" s="86"/>
      <c r="BB19" s="86"/>
      <c r="BC19" s="86"/>
      <c r="BD19" s="86"/>
      <c r="BE19" s="86"/>
      <c r="BF19" s="86"/>
      <c r="BG19" s="86"/>
      <c r="BH19" s="86"/>
      <c r="BI19" s="86"/>
      <c r="BJ19" s="86"/>
      <c r="BK19" s="86"/>
      <c r="BL19" s="86"/>
      <c r="BM19" s="86"/>
      <c r="BN19" s="86"/>
      <c r="BO19" s="86"/>
      <c r="BP19" s="86"/>
      <c r="BQ19" s="86"/>
      <c r="BR19" s="86"/>
      <c r="BS19" s="86"/>
      <c r="BT19" s="86"/>
      <c r="BU19" s="86"/>
      <c r="BV19" s="86"/>
      <c r="BW19" s="86"/>
      <c r="BX19" s="86"/>
      <c r="BY19" s="86"/>
      <c r="BZ19" s="86"/>
      <c r="CA19" s="86"/>
      <c r="CB19" s="86"/>
      <c r="CC19" s="86"/>
      <c r="CD19" s="86"/>
      <c r="CE19" s="86"/>
      <c r="CF19" s="86"/>
      <c r="CG19" s="86"/>
      <c r="CH19" s="86"/>
      <c r="CI19" s="86"/>
      <c r="CJ19" s="86"/>
      <c r="CK19" s="86"/>
      <c r="CL19" s="86"/>
      <c r="CM19" s="86"/>
      <c r="CN19" s="86"/>
      <c r="CO19" s="86"/>
      <c r="CP19" s="86"/>
      <c r="CQ19" s="86"/>
      <c r="CR19" s="86"/>
      <c r="CS19" s="86"/>
      <c r="CT19" s="86"/>
      <c r="CU19" s="86"/>
      <c r="CV19" s="86"/>
      <c r="CW19" s="86"/>
      <c r="CX19" s="86"/>
      <c r="CY19" s="86"/>
      <c r="CZ19" s="86"/>
      <c r="DA19" s="86"/>
      <c r="DB19" s="86"/>
      <c r="DC19" s="86"/>
      <c r="DD19" s="86"/>
      <c r="DE19" s="86"/>
      <c r="DF19" s="86"/>
      <c r="DG19" s="86"/>
      <c r="DH19" s="86"/>
      <c r="DI19" s="86"/>
      <c r="DJ19" s="86"/>
      <c r="DK19" s="86"/>
      <c r="DL19" s="86"/>
      <c r="DM19" s="86"/>
      <c r="DN19" s="86"/>
      <c r="DO19" s="86"/>
      <c r="DP19" s="86"/>
      <c r="DQ19" s="86"/>
      <c r="DR19" s="86"/>
      <c r="DS19" s="86"/>
      <c r="DT19" s="86"/>
      <c r="DU19" s="86"/>
      <c r="DV19" s="86"/>
      <c r="DW19" s="86"/>
      <c r="DX19" s="86"/>
      <c r="DY19" s="86"/>
      <c r="DZ19" s="86"/>
      <c r="EA19" s="86"/>
      <c r="EB19" s="86"/>
      <c r="EC19" s="86"/>
      <c r="ED19" s="86"/>
      <c r="EE19" s="86"/>
      <c r="EF19" s="86"/>
      <c r="EG19" s="86"/>
      <c r="EH19" s="86"/>
      <c r="EI19" s="86"/>
      <c r="EJ19" s="86"/>
      <c r="EK19" s="86"/>
      <c r="EL19" s="86"/>
      <c r="EM19" s="86"/>
      <c r="EN19" s="86"/>
      <c r="EO19" s="86"/>
      <c r="EP19" s="86"/>
    </row>
    <row r="20" spans="1:146" customFormat="1" ht="12.75" customHeight="1" x14ac:dyDescent="0.2">
      <c r="A20" s="167" t="s">
        <v>168</v>
      </c>
      <c r="B20" s="234">
        <v>2.910444904443426</v>
      </c>
      <c r="C20" s="172" t="s">
        <v>29</v>
      </c>
      <c r="D20" s="233">
        <v>5.6699844736625282</v>
      </c>
      <c r="E20" s="172" t="s">
        <v>30</v>
      </c>
      <c r="F20" s="233">
        <v>8.0538795069945355</v>
      </c>
      <c r="G20" s="172" t="s">
        <v>109</v>
      </c>
      <c r="H20" s="233">
        <v>10.423903840712455</v>
      </c>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c r="AO20" s="86"/>
      <c r="AP20" s="86"/>
      <c r="AQ20" s="86"/>
      <c r="AR20" s="86"/>
      <c r="AS20" s="86"/>
      <c r="AT20" s="86"/>
      <c r="AU20" s="86"/>
      <c r="AV20" s="86"/>
      <c r="AW20" s="86"/>
      <c r="AX20" s="86"/>
      <c r="AY20" s="86"/>
      <c r="AZ20" s="86"/>
      <c r="BA20" s="86"/>
      <c r="BB20" s="86"/>
      <c r="BC20" s="86"/>
      <c r="BD20" s="86"/>
      <c r="BE20" s="86"/>
      <c r="BF20" s="86"/>
      <c r="BG20" s="86"/>
      <c r="BH20" s="86"/>
      <c r="BI20" s="86"/>
      <c r="BJ20" s="86"/>
      <c r="BK20" s="86"/>
      <c r="BL20" s="86"/>
      <c r="BM20" s="86"/>
      <c r="BN20" s="86"/>
      <c r="BO20" s="86"/>
      <c r="BP20" s="86"/>
      <c r="BQ20" s="86"/>
      <c r="BR20" s="86"/>
      <c r="BS20" s="86"/>
      <c r="BT20" s="86"/>
      <c r="BU20" s="86"/>
      <c r="BV20" s="86"/>
      <c r="BW20" s="86"/>
      <c r="BX20" s="86"/>
      <c r="BY20" s="86"/>
      <c r="BZ20" s="86"/>
      <c r="CA20" s="86"/>
      <c r="CB20" s="86"/>
      <c r="CC20" s="86"/>
      <c r="CD20" s="86"/>
      <c r="CE20" s="86"/>
      <c r="CF20" s="86"/>
      <c r="CG20" s="86"/>
      <c r="CH20" s="86"/>
      <c r="CI20" s="86"/>
      <c r="CJ20" s="86"/>
      <c r="CK20" s="86"/>
      <c r="CL20" s="86"/>
      <c r="CM20" s="86"/>
      <c r="CN20" s="86"/>
      <c r="CO20" s="86"/>
      <c r="CP20" s="86"/>
      <c r="CQ20" s="86"/>
      <c r="CR20" s="86"/>
      <c r="CS20" s="86"/>
      <c r="CT20" s="86"/>
      <c r="CU20" s="86"/>
      <c r="CV20" s="86"/>
      <c r="CW20" s="86"/>
      <c r="CX20" s="86"/>
      <c r="CY20" s="86"/>
      <c r="CZ20" s="86"/>
      <c r="DA20" s="86"/>
      <c r="DB20" s="86"/>
      <c r="DC20" s="86"/>
      <c r="DD20" s="86"/>
      <c r="DE20" s="86"/>
      <c r="DF20" s="86"/>
      <c r="DG20" s="86"/>
      <c r="DH20" s="86"/>
      <c r="DI20" s="86"/>
      <c r="DJ20" s="86"/>
      <c r="DK20" s="86"/>
      <c r="DL20" s="86"/>
      <c r="DM20" s="86"/>
      <c r="DN20" s="86"/>
      <c r="DO20" s="86"/>
      <c r="DP20" s="86"/>
      <c r="DQ20" s="86"/>
      <c r="DR20" s="86"/>
      <c r="DS20" s="86"/>
      <c r="DT20" s="86"/>
      <c r="DU20" s="86"/>
      <c r="DV20" s="86"/>
      <c r="DW20" s="86"/>
      <c r="DX20" s="86"/>
      <c r="DY20" s="86"/>
      <c r="DZ20" s="86"/>
      <c r="EA20" s="86"/>
      <c r="EB20" s="86"/>
      <c r="EC20" s="86"/>
      <c r="ED20" s="86"/>
      <c r="EE20" s="86"/>
      <c r="EF20" s="86"/>
      <c r="EG20" s="86"/>
      <c r="EH20" s="86"/>
      <c r="EI20" s="86"/>
      <c r="EJ20" s="86"/>
      <c r="EK20" s="86"/>
      <c r="EL20" s="86"/>
      <c r="EM20" s="86"/>
      <c r="EN20" s="86"/>
      <c r="EO20" s="86"/>
      <c r="EP20" s="86"/>
    </row>
    <row r="21" spans="1:146" customFormat="1" ht="12.75" customHeight="1" x14ac:dyDescent="0.2">
      <c r="A21" s="166" t="s">
        <v>164</v>
      </c>
      <c r="B21" s="232">
        <v>2.9198939204368486</v>
      </c>
      <c r="C21" s="171" t="s">
        <v>37</v>
      </c>
      <c r="D21" s="232">
        <v>5.7468507574583167</v>
      </c>
      <c r="E21" s="171" t="s">
        <v>135</v>
      </c>
      <c r="F21" s="232">
        <v>8.0813719777560671</v>
      </c>
      <c r="G21" s="171" t="s">
        <v>60</v>
      </c>
      <c r="H21" s="232">
        <v>10.435789199661373</v>
      </c>
      <c r="I21" s="86"/>
      <c r="J21" s="86"/>
      <c r="K21" s="86"/>
      <c r="L21" s="86"/>
      <c r="M21" s="86"/>
      <c r="N21" s="86"/>
      <c r="O21" s="86"/>
      <c r="P21" s="86"/>
      <c r="Q21" s="86"/>
      <c r="R21" s="86"/>
      <c r="S21" s="86"/>
      <c r="T21" s="86"/>
      <c r="U21" s="86"/>
      <c r="V21" s="86"/>
      <c r="W21" s="86"/>
      <c r="X21" s="86"/>
      <c r="Y21" s="86"/>
      <c r="Z21" s="86"/>
      <c r="AA21" s="86"/>
      <c r="AB21" s="86"/>
      <c r="AC21" s="86"/>
      <c r="AD21" s="86"/>
      <c r="AE21" s="86"/>
      <c r="AF21" s="86"/>
      <c r="AG21" s="86"/>
      <c r="AH21" s="86"/>
      <c r="AI21" s="86"/>
      <c r="AJ21" s="86"/>
      <c r="AK21" s="86"/>
      <c r="AL21" s="86"/>
      <c r="AM21" s="86"/>
      <c r="AN21" s="86"/>
      <c r="AO21" s="86"/>
      <c r="AP21" s="86"/>
      <c r="AQ21" s="86"/>
      <c r="AR21" s="86"/>
      <c r="AS21" s="86"/>
      <c r="AT21" s="86"/>
      <c r="AU21" s="86"/>
      <c r="AV21" s="86"/>
      <c r="AW21" s="86"/>
      <c r="AX21" s="86"/>
      <c r="AY21" s="86"/>
      <c r="AZ21" s="86"/>
      <c r="BA21" s="86"/>
      <c r="BB21" s="86"/>
      <c r="BC21" s="86"/>
      <c r="BD21" s="86"/>
      <c r="BE21" s="86"/>
      <c r="BF21" s="86"/>
      <c r="BG21" s="86"/>
      <c r="BH21" s="86"/>
      <c r="BI21" s="86"/>
      <c r="BJ21" s="86"/>
      <c r="BK21" s="86"/>
      <c r="BL21" s="86"/>
      <c r="BM21" s="86"/>
      <c r="BN21" s="86"/>
      <c r="BO21" s="86"/>
      <c r="BP21" s="86"/>
      <c r="BQ21" s="86"/>
      <c r="BR21" s="86"/>
      <c r="BS21" s="86"/>
      <c r="BT21" s="86"/>
      <c r="BU21" s="86"/>
      <c r="BV21" s="86"/>
      <c r="BW21" s="86"/>
      <c r="BX21" s="86"/>
      <c r="BY21" s="86"/>
      <c r="BZ21" s="86"/>
      <c r="CA21" s="86"/>
      <c r="CB21" s="86"/>
      <c r="CC21" s="86"/>
      <c r="CD21" s="86"/>
      <c r="CE21" s="86"/>
      <c r="CF21" s="86"/>
      <c r="CG21" s="86"/>
      <c r="CH21" s="86"/>
      <c r="CI21" s="86"/>
      <c r="CJ21" s="86"/>
      <c r="CK21" s="86"/>
      <c r="CL21" s="86"/>
      <c r="CM21" s="86"/>
      <c r="CN21" s="86"/>
      <c r="CO21" s="86"/>
      <c r="CP21" s="86"/>
      <c r="CQ21" s="86"/>
      <c r="CR21" s="86"/>
      <c r="CS21" s="86"/>
      <c r="CT21" s="86"/>
      <c r="CU21" s="86"/>
      <c r="CV21" s="86"/>
      <c r="CW21" s="86"/>
      <c r="CX21" s="86"/>
      <c r="CY21" s="86"/>
      <c r="CZ21" s="86"/>
      <c r="DA21" s="86"/>
      <c r="DB21" s="86"/>
      <c r="DC21" s="86"/>
      <c r="DD21" s="86"/>
      <c r="DE21" s="86"/>
      <c r="DF21" s="86"/>
      <c r="DG21" s="86"/>
      <c r="DH21" s="86"/>
      <c r="DI21" s="86"/>
      <c r="DJ21" s="86"/>
      <c r="DK21" s="86"/>
      <c r="DL21" s="86"/>
      <c r="DM21" s="86"/>
      <c r="DN21" s="86"/>
      <c r="DO21" s="86"/>
      <c r="DP21" s="86"/>
      <c r="DQ21" s="86"/>
      <c r="DR21" s="86"/>
      <c r="DS21" s="86"/>
      <c r="DT21" s="86"/>
      <c r="DU21" s="86"/>
      <c r="DV21" s="86"/>
      <c r="DW21" s="86"/>
      <c r="DX21" s="86"/>
      <c r="DY21" s="86"/>
      <c r="DZ21" s="86"/>
      <c r="EA21" s="86"/>
      <c r="EB21" s="86"/>
      <c r="EC21" s="86"/>
      <c r="ED21" s="86"/>
      <c r="EE21" s="86"/>
      <c r="EF21" s="86"/>
      <c r="EG21" s="86"/>
      <c r="EH21" s="86"/>
      <c r="EI21" s="86"/>
      <c r="EJ21" s="86"/>
      <c r="EK21" s="86"/>
      <c r="EL21" s="86"/>
      <c r="EM21" s="86"/>
      <c r="EN21" s="86"/>
      <c r="EO21" s="86"/>
      <c r="EP21" s="86"/>
    </row>
    <row r="22" spans="1:146" customFormat="1" ht="12.75" customHeight="1" x14ac:dyDescent="0.2">
      <c r="A22" s="165" t="s">
        <v>33</v>
      </c>
      <c r="B22" s="233">
        <v>2.9542999120215274</v>
      </c>
      <c r="C22" s="172" t="s">
        <v>27</v>
      </c>
      <c r="D22" s="233">
        <v>5.9162502815602442</v>
      </c>
      <c r="E22" s="172" t="s">
        <v>54</v>
      </c>
      <c r="F22" s="233">
        <v>8.3547064379235589</v>
      </c>
      <c r="G22" s="172" t="s">
        <v>26</v>
      </c>
      <c r="H22" s="233">
        <v>10.457364540730046</v>
      </c>
      <c r="I22" s="86"/>
      <c r="J22" s="86"/>
      <c r="K22" s="86"/>
      <c r="L22" s="86"/>
      <c r="M22" s="86"/>
      <c r="N22" s="86"/>
      <c r="O22" s="86"/>
      <c r="P22" s="86"/>
      <c r="Q22" s="86"/>
      <c r="R22" s="86"/>
      <c r="S22" s="86"/>
      <c r="T22" s="86"/>
      <c r="U22" s="86"/>
      <c r="V22" s="86"/>
      <c r="W22" s="86"/>
      <c r="X22" s="86"/>
      <c r="Y22" s="86"/>
      <c r="Z22" s="86"/>
      <c r="AA22" s="86"/>
      <c r="AB22" s="86"/>
      <c r="AC22" s="86"/>
      <c r="AD22" s="86"/>
      <c r="AE22" s="86"/>
      <c r="AF22" s="86"/>
      <c r="AG22" s="86"/>
      <c r="AH22" s="86"/>
      <c r="AI22" s="86"/>
      <c r="AJ22" s="86"/>
      <c r="AK22" s="86"/>
      <c r="AL22" s="86"/>
      <c r="AM22" s="86"/>
      <c r="AN22" s="86"/>
      <c r="AO22" s="86"/>
      <c r="AP22" s="86"/>
      <c r="AQ22" s="86"/>
      <c r="AR22" s="86"/>
      <c r="AS22" s="86"/>
      <c r="AT22" s="86"/>
      <c r="AU22" s="86"/>
      <c r="AV22" s="86"/>
      <c r="AW22" s="86"/>
      <c r="AX22" s="86"/>
      <c r="AY22" s="86"/>
      <c r="AZ22" s="86"/>
      <c r="BA22" s="86"/>
      <c r="BB22" s="86"/>
      <c r="BC22" s="86"/>
      <c r="BD22" s="86"/>
      <c r="BE22" s="86"/>
      <c r="BF22" s="86"/>
      <c r="BG22" s="86"/>
      <c r="BH22" s="86"/>
      <c r="BI22" s="86"/>
      <c r="BJ22" s="86"/>
      <c r="BK22" s="86"/>
      <c r="BL22" s="86"/>
      <c r="BM22" s="86"/>
      <c r="BN22" s="86"/>
      <c r="BO22" s="86"/>
      <c r="BP22" s="86"/>
      <c r="BQ22" s="86"/>
      <c r="BR22" s="86"/>
      <c r="BS22" s="86"/>
      <c r="BT22" s="86"/>
      <c r="BU22" s="86"/>
      <c r="BV22" s="86"/>
      <c r="BW22" s="86"/>
      <c r="BX22" s="86"/>
      <c r="BY22" s="86"/>
      <c r="BZ22" s="86"/>
      <c r="CA22" s="86"/>
      <c r="CB22" s="86"/>
      <c r="CC22" s="86"/>
      <c r="CD22" s="86"/>
      <c r="CE22" s="86"/>
      <c r="CF22" s="86"/>
      <c r="CG22" s="86"/>
      <c r="CH22" s="86"/>
      <c r="CI22" s="86"/>
      <c r="CJ22" s="86"/>
      <c r="CK22" s="86"/>
      <c r="CL22" s="86"/>
      <c r="CM22" s="86"/>
      <c r="CN22" s="86"/>
      <c r="CO22" s="86"/>
      <c r="CP22" s="86"/>
      <c r="CQ22" s="86"/>
      <c r="CR22" s="86"/>
      <c r="CS22" s="86"/>
      <c r="CT22" s="86"/>
      <c r="CU22" s="86"/>
      <c r="CV22" s="86"/>
      <c r="CW22" s="86"/>
      <c r="CX22" s="86"/>
      <c r="CY22" s="86"/>
      <c r="CZ22" s="86"/>
      <c r="DA22" s="86"/>
      <c r="DB22" s="86"/>
      <c r="DC22" s="86"/>
      <c r="DD22" s="86"/>
      <c r="DE22" s="86"/>
      <c r="DF22" s="86"/>
      <c r="DG22" s="86"/>
      <c r="DH22" s="86"/>
      <c r="DI22" s="86"/>
      <c r="DJ22" s="86"/>
      <c r="DK22" s="86"/>
      <c r="DL22" s="86"/>
      <c r="DM22" s="86"/>
      <c r="DN22" s="86"/>
      <c r="DO22" s="86"/>
      <c r="DP22" s="86"/>
      <c r="DQ22" s="86"/>
      <c r="DR22" s="86"/>
      <c r="DS22" s="86"/>
      <c r="DT22" s="86"/>
      <c r="DU22" s="86"/>
      <c r="DV22" s="86"/>
      <c r="DW22" s="86"/>
      <c r="DX22" s="86"/>
      <c r="DY22" s="86"/>
      <c r="DZ22" s="86"/>
      <c r="EA22" s="86"/>
      <c r="EB22" s="86"/>
      <c r="EC22" s="86"/>
      <c r="ED22" s="86"/>
      <c r="EE22" s="86"/>
      <c r="EF22" s="86"/>
      <c r="EG22" s="86"/>
      <c r="EH22" s="86"/>
      <c r="EI22" s="86"/>
      <c r="EJ22" s="86"/>
      <c r="EK22" s="86"/>
      <c r="EL22" s="86"/>
      <c r="EM22" s="86"/>
      <c r="EN22" s="86"/>
      <c r="EO22" s="86"/>
      <c r="EP22" s="86"/>
    </row>
    <row r="23" spans="1:146" customFormat="1" ht="12.75" customHeight="1" x14ac:dyDescent="0.2">
      <c r="A23" s="166" t="s">
        <v>156</v>
      </c>
      <c r="B23" s="232">
        <v>3.1952415953897786</v>
      </c>
      <c r="C23" s="171" t="s">
        <v>127</v>
      </c>
      <c r="D23" s="232">
        <v>5.9562783890511382</v>
      </c>
      <c r="E23" s="171" t="s">
        <v>42</v>
      </c>
      <c r="F23" s="232">
        <v>8.3704537399003751</v>
      </c>
      <c r="G23" s="171" t="s">
        <v>142</v>
      </c>
      <c r="H23" s="232">
        <v>10.493378600916042</v>
      </c>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c r="AY23" s="86"/>
      <c r="AZ23" s="86"/>
      <c r="BA23" s="86"/>
      <c r="BB23" s="86"/>
      <c r="BC23" s="86"/>
      <c r="BD23" s="86"/>
      <c r="BE23" s="86"/>
      <c r="BF23" s="86"/>
      <c r="BG23" s="86"/>
      <c r="BH23" s="86"/>
      <c r="BI23" s="86"/>
      <c r="BJ23" s="86"/>
      <c r="BK23" s="86"/>
      <c r="BL23" s="86"/>
      <c r="BM23" s="86"/>
      <c r="BN23" s="86"/>
      <c r="BO23" s="86"/>
      <c r="BP23" s="86"/>
      <c r="BQ23" s="86"/>
      <c r="BR23" s="86"/>
      <c r="BS23" s="86"/>
      <c r="BT23" s="86"/>
      <c r="BU23" s="86"/>
      <c r="BV23" s="86"/>
      <c r="BW23" s="86"/>
      <c r="BX23" s="86"/>
      <c r="BY23" s="86"/>
      <c r="BZ23" s="86"/>
      <c r="CA23" s="86"/>
      <c r="CB23" s="86"/>
      <c r="CC23" s="86"/>
      <c r="CD23" s="86"/>
      <c r="CE23" s="86"/>
      <c r="CF23" s="86"/>
      <c r="CG23" s="86"/>
      <c r="CH23" s="86"/>
      <c r="CI23" s="86"/>
      <c r="CJ23" s="86"/>
      <c r="CK23" s="86"/>
      <c r="CL23" s="86"/>
      <c r="CM23" s="86"/>
      <c r="CN23" s="86"/>
      <c r="CO23" s="86"/>
      <c r="CP23" s="86"/>
      <c r="CQ23" s="86"/>
      <c r="CR23" s="86"/>
      <c r="CS23" s="86"/>
      <c r="CT23" s="86"/>
      <c r="CU23" s="86"/>
      <c r="CV23" s="86"/>
      <c r="CW23" s="86"/>
      <c r="CX23" s="86"/>
      <c r="CY23" s="86"/>
      <c r="CZ23" s="86"/>
      <c r="DA23" s="86"/>
      <c r="DB23" s="86"/>
      <c r="DC23" s="86"/>
      <c r="DD23" s="86"/>
      <c r="DE23" s="86"/>
      <c r="DF23" s="86"/>
      <c r="DG23" s="86"/>
      <c r="DH23" s="86"/>
      <c r="DI23" s="86"/>
      <c r="DJ23" s="86"/>
      <c r="DK23" s="86"/>
      <c r="DL23" s="86"/>
      <c r="DM23" s="86"/>
      <c r="DN23" s="86"/>
      <c r="DO23" s="86"/>
      <c r="DP23" s="86"/>
      <c r="DQ23" s="86"/>
      <c r="DR23" s="86"/>
      <c r="DS23" s="86"/>
      <c r="DT23" s="86"/>
      <c r="DU23" s="86"/>
      <c r="DV23" s="86"/>
      <c r="DW23" s="86"/>
      <c r="DX23" s="86"/>
      <c r="DY23" s="86"/>
      <c r="DZ23" s="86"/>
      <c r="EA23" s="86"/>
      <c r="EB23" s="86"/>
      <c r="EC23" s="86"/>
      <c r="ED23" s="86"/>
      <c r="EE23" s="86"/>
      <c r="EF23" s="86"/>
      <c r="EG23" s="86"/>
      <c r="EH23" s="86"/>
      <c r="EI23" s="86"/>
      <c r="EJ23" s="86"/>
      <c r="EK23" s="86"/>
      <c r="EL23" s="86"/>
      <c r="EM23" s="86"/>
      <c r="EN23" s="86"/>
      <c r="EO23" s="86"/>
      <c r="EP23" s="86"/>
    </row>
    <row r="24" spans="1:146" customFormat="1" ht="12.75" customHeight="1" x14ac:dyDescent="0.2">
      <c r="A24" s="165" t="s">
        <v>170</v>
      </c>
      <c r="B24" s="233">
        <v>3.2150822045538971</v>
      </c>
      <c r="C24" s="172" t="s">
        <v>134</v>
      </c>
      <c r="D24" s="233">
        <v>5.9885929220431517</v>
      </c>
      <c r="E24" s="172" t="s">
        <v>16</v>
      </c>
      <c r="F24" s="233">
        <v>8.3761133377866877</v>
      </c>
      <c r="G24" s="172" t="s">
        <v>139</v>
      </c>
      <c r="H24" s="233">
        <v>10.785254343387955</v>
      </c>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6"/>
      <c r="AH24" s="86"/>
      <c r="AI24" s="86"/>
      <c r="AJ24" s="86"/>
      <c r="AK24" s="86"/>
      <c r="AL24" s="86"/>
      <c r="AM24" s="86"/>
      <c r="AN24" s="86"/>
      <c r="AO24" s="86"/>
      <c r="AP24" s="86"/>
      <c r="AQ24" s="86"/>
      <c r="AR24" s="86"/>
      <c r="AS24" s="86"/>
      <c r="AT24" s="86"/>
      <c r="AU24" s="86"/>
      <c r="AV24" s="86"/>
      <c r="AW24" s="86"/>
      <c r="AX24" s="86"/>
      <c r="AY24" s="86"/>
      <c r="AZ24" s="86"/>
      <c r="BA24" s="86"/>
      <c r="BB24" s="86"/>
      <c r="BC24" s="86"/>
      <c r="BD24" s="86"/>
      <c r="BE24" s="86"/>
      <c r="BF24" s="86"/>
      <c r="BG24" s="86"/>
      <c r="BH24" s="86"/>
      <c r="BI24" s="86"/>
      <c r="BJ24" s="86"/>
      <c r="BK24" s="86"/>
      <c r="BL24" s="86"/>
      <c r="BM24" s="86"/>
      <c r="BN24" s="86"/>
      <c r="BO24" s="86"/>
      <c r="BP24" s="86"/>
      <c r="BQ24" s="86"/>
      <c r="BR24" s="86"/>
      <c r="BS24" s="86"/>
      <c r="BT24" s="86"/>
      <c r="BU24" s="86"/>
      <c r="BV24" s="86"/>
      <c r="BW24" s="86"/>
      <c r="BX24" s="86"/>
      <c r="BY24" s="86"/>
      <c r="BZ24" s="86"/>
      <c r="CA24" s="86"/>
      <c r="CB24" s="86"/>
      <c r="CC24" s="86"/>
      <c r="CD24" s="86"/>
      <c r="CE24" s="86"/>
      <c r="CF24" s="86"/>
      <c r="CG24" s="86"/>
      <c r="CH24" s="86"/>
      <c r="CI24" s="86"/>
      <c r="CJ24" s="86"/>
      <c r="CK24" s="86"/>
      <c r="CL24" s="86"/>
      <c r="CM24" s="86"/>
      <c r="CN24" s="86"/>
      <c r="CO24" s="86"/>
      <c r="CP24" s="86"/>
      <c r="CQ24" s="86"/>
      <c r="CR24" s="86"/>
      <c r="CS24" s="86"/>
      <c r="CT24" s="86"/>
      <c r="CU24" s="86"/>
      <c r="CV24" s="86"/>
      <c r="CW24" s="86"/>
      <c r="CX24" s="86"/>
      <c r="CY24" s="86"/>
      <c r="CZ24" s="86"/>
      <c r="DA24" s="86"/>
      <c r="DB24" s="86"/>
      <c r="DC24" s="86"/>
      <c r="DD24" s="86"/>
      <c r="DE24" s="86"/>
      <c r="DF24" s="86"/>
      <c r="DG24" s="86"/>
      <c r="DH24" s="86"/>
      <c r="DI24" s="86"/>
      <c r="DJ24" s="86"/>
      <c r="DK24" s="86"/>
      <c r="DL24" s="86"/>
      <c r="DM24" s="86"/>
      <c r="DN24" s="86"/>
      <c r="DO24" s="86"/>
      <c r="DP24" s="86"/>
      <c r="DQ24" s="86"/>
      <c r="DR24" s="86"/>
      <c r="DS24" s="86"/>
      <c r="DT24" s="86"/>
      <c r="DU24" s="86"/>
      <c r="DV24" s="86"/>
      <c r="DW24" s="86"/>
      <c r="DX24" s="86"/>
      <c r="DY24" s="86"/>
      <c r="DZ24" s="86"/>
      <c r="EA24" s="86"/>
      <c r="EB24" s="86"/>
      <c r="EC24" s="86"/>
      <c r="ED24" s="86"/>
      <c r="EE24" s="86"/>
      <c r="EF24" s="86"/>
      <c r="EG24" s="86"/>
      <c r="EH24" s="86"/>
      <c r="EI24" s="86"/>
      <c r="EJ24" s="86"/>
      <c r="EK24" s="86"/>
      <c r="EL24" s="86"/>
      <c r="EM24" s="86"/>
      <c r="EN24" s="86"/>
      <c r="EO24" s="86"/>
      <c r="EP24" s="86"/>
    </row>
    <row r="25" spans="1:146" customFormat="1" ht="12.75" customHeight="1" x14ac:dyDescent="0.2">
      <c r="A25" s="166" t="s">
        <v>119</v>
      </c>
      <c r="B25" s="232">
        <v>3.3229492775876128</v>
      </c>
      <c r="C25" s="171" t="s">
        <v>47</v>
      </c>
      <c r="D25" s="232">
        <v>6.0658942067431623</v>
      </c>
      <c r="E25" s="171" t="s">
        <v>126</v>
      </c>
      <c r="F25" s="232">
        <v>8.4005672271342036</v>
      </c>
      <c r="G25" s="171" t="s">
        <v>66</v>
      </c>
      <c r="H25" s="232">
        <v>10.802456894040716</v>
      </c>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6"/>
      <c r="AN25" s="86"/>
      <c r="AO25" s="86"/>
      <c r="AP25" s="86"/>
      <c r="AQ25" s="86"/>
      <c r="AR25" s="86"/>
      <c r="AS25" s="86"/>
      <c r="AT25" s="86"/>
      <c r="AU25" s="86"/>
      <c r="AV25" s="86"/>
      <c r="AW25" s="86"/>
      <c r="AX25" s="86"/>
      <c r="AY25" s="86"/>
      <c r="AZ25" s="86"/>
      <c r="BA25" s="86"/>
      <c r="BB25" s="86"/>
      <c r="BC25" s="86"/>
      <c r="BD25" s="86"/>
      <c r="BE25" s="86"/>
      <c r="BF25" s="86"/>
      <c r="BG25" s="86"/>
      <c r="BH25" s="86"/>
      <c r="BI25" s="86"/>
      <c r="BJ25" s="86"/>
      <c r="BK25" s="86"/>
      <c r="BL25" s="86"/>
      <c r="BM25" s="86"/>
      <c r="BN25" s="86"/>
      <c r="BO25" s="86"/>
      <c r="BP25" s="86"/>
      <c r="BQ25" s="86"/>
      <c r="BR25" s="86"/>
      <c r="BS25" s="86"/>
      <c r="BT25" s="86"/>
      <c r="BU25" s="86"/>
      <c r="BV25" s="86"/>
      <c r="BW25" s="86"/>
      <c r="BX25" s="86"/>
      <c r="BY25" s="86"/>
      <c r="BZ25" s="86"/>
      <c r="CA25" s="86"/>
      <c r="CB25" s="86"/>
      <c r="CC25" s="86"/>
      <c r="CD25" s="86"/>
      <c r="CE25" s="86"/>
      <c r="CF25" s="86"/>
      <c r="CG25" s="86"/>
      <c r="CH25" s="86"/>
      <c r="CI25" s="86"/>
      <c r="CJ25" s="86"/>
      <c r="CK25" s="86"/>
      <c r="CL25" s="86"/>
      <c r="CM25" s="86"/>
      <c r="CN25" s="86"/>
      <c r="CO25" s="86"/>
      <c r="CP25" s="86"/>
      <c r="CQ25" s="86"/>
      <c r="CR25" s="86"/>
      <c r="CS25" s="86"/>
      <c r="CT25" s="86"/>
      <c r="CU25" s="86"/>
      <c r="CV25" s="86"/>
      <c r="CW25" s="86"/>
      <c r="CX25" s="86"/>
      <c r="CY25" s="86"/>
      <c r="CZ25" s="86"/>
      <c r="DA25" s="86"/>
      <c r="DB25" s="86"/>
      <c r="DC25" s="86"/>
      <c r="DD25" s="86"/>
      <c r="DE25" s="86"/>
      <c r="DF25" s="86"/>
      <c r="DG25" s="86"/>
      <c r="DH25" s="86"/>
      <c r="DI25" s="86"/>
      <c r="DJ25" s="86"/>
      <c r="DK25" s="86"/>
      <c r="DL25" s="86"/>
      <c r="DM25" s="86"/>
      <c r="DN25" s="86"/>
      <c r="DO25" s="86"/>
      <c r="DP25" s="86"/>
      <c r="DQ25" s="86"/>
      <c r="DR25" s="86"/>
      <c r="DS25" s="86"/>
      <c r="DT25" s="86"/>
      <c r="DU25" s="86"/>
      <c r="DV25" s="86"/>
      <c r="DW25" s="86"/>
      <c r="DX25" s="86"/>
      <c r="DY25" s="86"/>
      <c r="DZ25" s="86"/>
      <c r="EA25" s="86"/>
      <c r="EB25" s="86"/>
      <c r="EC25" s="86"/>
      <c r="ED25" s="86"/>
      <c r="EE25" s="86"/>
      <c r="EF25" s="86"/>
      <c r="EG25" s="86"/>
      <c r="EH25" s="86"/>
      <c r="EI25" s="86"/>
      <c r="EJ25" s="86"/>
      <c r="EK25" s="86"/>
      <c r="EL25" s="86"/>
      <c r="EM25" s="86"/>
      <c r="EN25" s="86"/>
      <c r="EO25" s="86"/>
      <c r="EP25" s="86"/>
    </row>
    <row r="26" spans="1:146" customFormat="1" ht="12.75" customHeight="1" x14ac:dyDescent="0.2">
      <c r="A26" s="167" t="s">
        <v>169</v>
      </c>
      <c r="B26" s="234">
        <v>3.7601964265119907</v>
      </c>
      <c r="C26" s="172" t="s">
        <v>111</v>
      </c>
      <c r="D26" s="233">
        <v>6.1445276384567364</v>
      </c>
      <c r="E26" s="172" t="s">
        <v>63</v>
      </c>
      <c r="F26" s="233">
        <v>8.4102607764823443</v>
      </c>
      <c r="G26" s="172" t="s">
        <v>133</v>
      </c>
      <c r="H26" s="233">
        <v>11.24077090596391</v>
      </c>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6"/>
      <c r="AO26" s="86"/>
      <c r="AP26" s="86"/>
      <c r="AQ26" s="86"/>
      <c r="AR26" s="86"/>
      <c r="AS26" s="86"/>
      <c r="AT26" s="86"/>
      <c r="AU26" s="86"/>
      <c r="AV26" s="86"/>
      <c r="AW26" s="86"/>
      <c r="AX26" s="86"/>
      <c r="AY26" s="86"/>
      <c r="AZ26" s="86"/>
      <c r="BA26" s="86"/>
      <c r="BB26" s="86"/>
      <c r="BC26" s="86"/>
      <c r="BD26" s="86"/>
      <c r="BE26" s="86"/>
      <c r="BF26" s="86"/>
      <c r="BG26" s="86"/>
      <c r="BH26" s="86"/>
      <c r="BI26" s="86"/>
      <c r="BJ26" s="86"/>
      <c r="BK26" s="86"/>
      <c r="BL26" s="86"/>
      <c r="BM26" s="86"/>
      <c r="BN26" s="86"/>
      <c r="BO26" s="86"/>
      <c r="BP26" s="86"/>
      <c r="BQ26" s="86"/>
      <c r="BR26" s="86"/>
      <c r="BS26" s="86"/>
      <c r="BT26" s="86"/>
      <c r="BU26" s="86"/>
      <c r="BV26" s="86"/>
      <c r="BW26" s="86"/>
      <c r="BX26" s="86"/>
      <c r="BY26" s="86"/>
      <c r="BZ26" s="86"/>
      <c r="CA26" s="86"/>
      <c r="CB26" s="86"/>
      <c r="CC26" s="86"/>
      <c r="CD26" s="86"/>
      <c r="CE26" s="86"/>
      <c r="CF26" s="86"/>
      <c r="CG26" s="86"/>
      <c r="CH26" s="86"/>
      <c r="CI26" s="86"/>
      <c r="CJ26" s="86"/>
      <c r="CK26" s="86"/>
      <c r="CL26" s="86"/>
      <c r="CM26" s="86"/>
      <c r="CN26" s="86"/>
      <c r="CO26" s="86"/>
      <c r="CP26" s="86"/>
      <c r="CQ26" s="86"/>
      <c r="CR26" s="86"/>
      <c r="CS26" s="86"/>
      <c r="CT26" s="86"/>
      <c r="CU26" s="86"/>
      <c r="CV26" s="86"/>
      <c r="CW26" s="86"/>
      <c r="CX26" s="86"/>
      <c r="CY26" s="86"/>
      <c r="CZ26" s="86"/>
      <c r="DA26" s="86"/>
      <c r="DB26" s="86"/>
      <c r="DC26" s="86"/>
      <c r="DD26" s="86"/>
      <c r="DE26" s="86"/>
      <c r="DF26" s="86"/>
      <c r="DG26" s="86"/>
      <c r="DH26" s="86"/>
      <c r="DI26" s="86"/>
      <c r="DJ26" s="86"/>
      <c r="DK26" s="86"/>
      <c r="DL26" s="86"/>
      <c r="DM26" s="86"/>
      <c r="DN26" s="86"/>
      <c r="DO26" s="86"/>
      <c r="DP26" s="86"/>
      <c r="DQ26" s="86"/>
      <c r="DR26" s="86"/>
      <c r="DS26" s="86"/>
      <c r="DT26" s="86"/>
      <c r="DU26" s="86"/>
      <c r="DV26" s="86"/>
      <c r="DW26" s="86"/>
      <c r="DX26" s="86"/>
      <c r="DY26" s="86"/>
      <c r="DZ26" s="86"/>
      <c r="EA26" s="86"/>
      <c r="EB26" s="86"/>
      <c r="EC26" s="86"/>
      <c r="ED26" s="86"/>
      <c r="EE26" s="86"/>
      <c r="EF26" s="86"/>
      <c r="EG26" s="86"/>
      <c r="EH26" s="86"/>
      <c r="EI26" s="86"/>
      <c r="EJ26" s="86"/>
      <c r="EK26" s="86"/>
      <c r="EL26" s="86"/>
      <c r="EM26" s="86"/>
      <c r="EN26" s="86"/>
      <c r="EO26" s="86"/>
      <c r="EP26" s="86"/>
    </row>
    <row r="27" spans="1:146" customFormat="1" ht="25.5" customHeight="1" x14ac:dyDescent="0.2">
      <c r="A27" s="166" t="s">
        <v>143</v>
      </c>
      <c r="B27" s="232">
        <v>3.8014517718671268</v>
      </c>
      <c r="C27" s="171" t="s">
        <v>147</v>
      </c>
      <c r="D27" s="232">
        <v>6.146177931397462</v>
      </c>
      <c r="E27" s="171" t="s">
        <v>155</v>
      </c>
      <c r="F27" s="232">
        <v>8.4876711596658865</v>
      </c>
      <c r="G27" s="171" t="s">
        <v>137</v>
      </c>
      <c r="H27" s="232">
        <v>11.527130728222705</v>
      </c>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6"/>
      <c r="AH27" s="86"/>
      <c r="AI27" s="86"/>
      <c r="AJ27" s="86"/>
      <c r="AK27" s="86"/>
      <c r="AL27" s="86"/>
      <c r="AM27" s="86"/>
      <c r="AN27" s="86"/>
      <c r="AO27" s="86"/>
      <c r="AP27" s="86"/>
      <c r="AQ27" s="86"/>
      <c r="AR27" s="86"/>
      <c r="AS27" s="86"/>
      <c r="AT27" s="86"/>
      <c r="AU27" s="86"/>
      <c r="AV27" s="86"/>
      <c r="AW27" s="86"/>
      <c r="AX27" s="86"/>
      <c r="AY27" s="86"/>
      <c r="AZ27" s="86"/>
      <c r="BA27" s="86"/>
      <c r="BB27" s="86"/>
      <c r="BC27" s="86"/>
      <c r="BD27" s="86"/>
      <c r="BE27" s="86"/>
      <c r="BF27" s="86"/>
      <c r="BG27" s="86"/>
      <c r="BH27" s="86"/>
      <c r="BI27" s="86"/>
      <c r="BJ27" s="86"/>
      <c r="BK27" s="86"/>
      <c r="BL27" s="86"/>
      <c r="BM27" s="86"/>
      <c r="BN27" s="86"/>
      <c r="BO27" s="86"/>
      <c r="BP27" s="86"/>
      <c r="BQ27" s="86"/>
      <c r="BR27" s="86"/>
      <c r="BS27" s="86"/>
      <c r="BT27" s="86"/>
      <c r="BU27" s="86"/>
      <c r="BV27" s="86"/>
      <c r="BW27" s="86"/>
      <c r="BX27" s="86"/>
      <c r="BY27" s="86"/>
      <c r="BZ27" s="86"/>
      <c r="CA27" s="86"/>
      <c r="CB27" s="86"/>
      <c r="CC27" s="86"/>
      <c r="CD27" s="86"/>
      <c r="CE27" s="86"/>
      <c r="CF27" s="86"/>
      <c r="CG27" s="86"/>
      <c r="CH27" s="86"/>
      <c r="CI27" s="86"/>
      <c r="CJ27" s="86"/>
      <c r="CK27" s="86"/>
      <c r="CL27" s="86"/>
      <c r="CM27" s="86"/>
      <c r="CN27" s="86"/>
      <c r="CO27" s="86"/>
      <c r="CP27" s="86"/>
      <c r="CQ27" s="86"/>
      <c r="CR27" s="86"/>
      <c r="CS27" s="86"/>
      <c r="CT27" s="86"/>
      <c r="CU27" s="86"/>
      <c r="CV27" s="86"/>
      <c r="CW27" s="86"/>
      <c r="CX27" s="86"/>
      <c r="CY27" s="86"/>
      <c r="CZ27" s="86"/>
      <c r="DA27" s="86"/>
      <c r="DB27" s="86"/>
      <c r="DC27" s="86"/>
      <c r="DD27" s="86"/>
      <c r="DE27" s="86"/>
      <c r="DF27" s="86"/>
      <c r="DG27" s="86"/>
      <c r="DH27" s="86"/>
      <c r="DI27" s="86"/>
      <c r="DJ27" s="86"/>
      <c r="DK27" s="86"/>
      <c r="DL27" s="86"/>
      <c r="DM27" s="86"/>
      <c r="DN27" s="86"/>
      <c r="DO27" s="86"/>
      <c r="DP27" s="86"/>
      <c r="DQ27" s="86"/>
      <c r="DR27" s="86"/>
      <c r="DS27" s="86"/>
      <c r="DT27" s="86"/>
      <c r="DU27" s="86"/>
      <c r="DV27" s="86"/>
      <c r="DW27" s="86"/>
      <c r="DX27" s="86"/>
      <c r="DY27" s="86"/>
      <c r="DZ27" s="86"/>
      <c r="EA27" s="86"/>
      <c r="EB27" s="86"/>
      <c r="EC27" s="86"/>
      <c r="ED27" s="86"/>
      <c r="EE27" s="86"/>
      <c r="EF27" s="86"/>
      <c r="EG27" s="86"/>
      <c r="EH27" s="86"/>
      <c r="EI27" s="86"/>
      <c r="EJ27" s="86"/>
      <c r="EK27" s="86"/>
      <c r="EL27" s="86"/>
      <c r="EM27" s="86"/>
      <c r="EN27" s="86"/>
      <c r="EO27" s="86"/>
      <c r="EP27" s="86"/>
    </row>
    <row r="28" spans="1:146" customFormat="1" ht="12.75" customHeight="1" x14ac:dyDescent="0.2">
      <c r="A28" s="165" t="s">
        <v>75</v>
      </c>
      <c r="B28" s="233">
        <v>3.8523444200335986</v>
      </c>
      <c r="C28" s="172" t="s">
        <v>89</v>
      </c>
      <c r="D28" s="233">
        <v>6.1548368280477685</v>
      </c>
      <c r="E28" s="172" t="s">
        <v>72</v>
      </c>
      <c r="F28" s="233">
        <v>8.5827967812970272</v>
      </c>
      <c r="G28" s="172" t="s">
        <v>114</v>
      </c>
      <c r="H28" s="233">
        <v>11.896243067125727</v>
      </c>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86"/>
      <c r="AT28" s="86"/>
      <c r="AU28" s="86"/>
      <c r="AV28" s="86"/>
      <c r="AW28" s="86"/>
      <c r="AX28" s="86"/>
      <c r="AY28" s="86"/>
      <c r="AZ28" s="86"/>
      <c r="BA28" s="86"/>
      <c r="BB28" s="86"/>
      <c r="BC28" s="86"/>
      <c r="BD28" s="86"/>
      <c r="BE28" s="86"/>
      <c r="BF28" s="86"/>
      <c r="BG28" s="86"/>
      <c r="BH28" s="86"/>
      <c r="BI28" s="86"/>
      <c r="BJ28" s="86"/>
      <c r="BK28" s="86"/>
      <c r="BL28" s="86"/>
      <c r="BM28" s="86"/>
      <c r="BN28" s="86"/>
      <c r="BO28" s="86"/>
      <c r="BP28" s="86"/>
      <c r="BQ28" s="86"/>
      <c r="BR28" s="86"/>
      <c r="BS28" s="86"/>
      <c r="BT28" s="86"/>
      <c r="BU28" s="86"/>
      <c r="BV28" s="86"/>
      <c r="BW28" s="86"/>
      <c r="BX28" s="86"/>
      <c r="BY28" s="86"/>
      <c r="BZ28" s="86"/>
      <c r="CA28" s="86"/>
      <c r="CB28" s="86"/>
      <c r="CC28" s="86"/>
      <c r="CD28" s="86"/>
      <c r="CE28" s="86"/>
      <c r="CF28" s="86"/>
      <c r="CG28" s="86"/>
      <c r="CH28" s="86"/>
      <c r="CI28" s="86"/>
      <c r="CJ28" s="86"/>
      <c r="CK28" s="86"/>
      <c r="CL28" s="86"/>
      <c r="CM28" s="86"/>
      <c r="CN28" s="86"/>
      <c r="CO28" s="86"/>
      <c r="CP28" s="86"/>
      <c r="CQ28" s="86"/>
      <c r="CR28" s="86"/>
      <c r="CS28" s="86"/>
      <c r="CT28" s="86"/>
      <c r="CU28" s="86"/>
      <c r="CV28" s="86"/>
      <c r="CW28" s="86"/>
      <c r="CX28" s="86"/>
      <c r="CY28" s="86"/>
      <c r="CZ28" s="86"/>
      <c r="DA28" s="86"/>
      <c r="DB28" s="86"/>
      <c r="DC28" s="86"/>
      <c r="DD28" s="86"/>
      <c r="DE28" s="86"/>
      <c r="DF28" s="86"/>
      <c r="DG28" s="86"/>
      <c r="DH28" s="86"/>
      <c r="DI28" s="86"/>
      <c r="DJ28" s="86"/>
      <c r="DK28" s="86"/>
      <c r="DL28" s="86"/>
      <c r="DM28" s="86"/>
      <c r="DN28" s="86"/>
      <c r="DO28" s="86"/>
      <c r="DP28" s="86"/>
      <c r="DQ28" s="86"/>
      <c r="DR28" s="86"/>
      <c r="DS28" s="86"/>
      <c r="DT28" s="86"/>
      <c r="DU28" s="86"/>
      <c r="DV28" s="86"/>
      <c r="DW28" s="86"/>
      <c r="DX28" s="86"/>
      <c r="DY28" s="86"/>
      <c r="DZ28" s="86"/>
      <c r="EA28" s="86"/>
      <c r="EB28" s="86"/>
      <c r="EC28" s="86"/>
      <c r="ED28" s="86"/>
      <c r="EE28" s="86"/>
      <c r="EF28" s="86"/>
      <c r="EG28" s="86"/>
      <c r="EH28" s="86"/>
      <c r="EI28" s="86"/>
      <c r="EJ28" s="86"/>
      <c r="EK28" s="86"/>
      <c r="EL28" s="86"/>
      <c r="EM28" s="86"/>
      <c r="EN28" s="86"/>
      <c r="EO28" s="86"/>
      <c r="EP28" s="86"/>
    </row>
    <row r="29" spans="1:146" customFormat="1" ht="25.5" customHeight="1" x14ac:dyDescent="0.2">
      <c r="A29" s="166" t="s">
        <v>25</v>
      </c>
      <c r="B29" s="232">
        <v>3.9287898143123972</v>
      </c>
      <c r="C29" s="171" t="s">
        <v>39</v>
      </c>
      <c r="D29" s="232">
        <v>6.1881116534885647</v>
      </c>
      <c r="E29" s="171" t="s">
        <v>41</v>
      </c>
      <c r="F29" s="232">
        <v>8.5938210710834131</v>
      </c>
      <c r="G29" s="171" t="s">
        <v>120</v>
      </c>
      <c r="H29" s="232">
        <v>11.968270258777101</v>
      </c>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6"/>
      <c r="AI29" s="86"/>
      <c r="AJ29" s="86"/>
      <c r="AK29" s="86"/>
      <c r="AL29" s="86"/>
      <c r="AM29" s="86"/>
      <c r="AN29" s="86"/>
      <c r="AO29" s="86"/>
      <c r="AP29" s="86"/>
      <c r="AQ29" s="86"/>
      <c r="AR29" s="86"/>
      <c r="AS29" s="86"/>
      <c r="AT29" s="86"/>
      <c r="AU29" s="86"/>
      <c r="AV29" s="86"/>
      <c r="AW29" s="86"/>
      <c r="AX29" s="86"/>
      <c r="AY29" s="86"/>
      <c r="AZ29" s="86"/>
      <c r="BA29" s="86"/>
      <c r="BB29" s="86"/>
      <c r="BC29" s="86"/>
      <c r="BD29" s="86"/>
      <c r="BE29" s="86"/>
      <c r="BF29" s="86"/>
      <c r="BG29" s="86"/>
      <c r="BH29" s="86"/>
      <c r="BI29" s="86"/>
      <c r="BJ29" s="86"/>
      <c r="BK29" s="86"/>
      <c r="BL29" s="86"/>
      <c r="BM29" s="86"/>
      <c r="BN29" s="86"/>
      <c r="BO29" s="86"/>
      <c r="BP29" s="86"/>
      <c r="BQ29" s="86"/>
      <c r="BR29" s="86"/>
      <c r="BS29" s="86"/>
      <c r="BT29" s="86"/>
      <c r="BU29" s="86"/>
      <c r="BV29" s="86"/>
      <c r="BW29" s="86"/>
      <c r="BX29" s="86"/>
      <c r="BY29" s="86"/>
      <c r="BZ29" s="86"/>
      <c r="CA29" s="86"/>
      <c r="CB29" s="86"/>
      <c r="CC29" s="86"/>
      <c r="CD29" s="86"/>
      <c r="CE29" s="86"/>
      <c r="CF29" s="86"/>
      <c r="CG29" s="86"/>
      <c r="CH29" s="86"/>
      <c r="CI29" s="86"/>
      <c r="CJ29" s="86"/>
      <c r="CK29" s="86"/>
      <c r="CL29" s="86"/>
      <c r="CM29" s="86"/>
      <c r="CN29" s="86"/>
      <c r="CO29" s="86"/>
      <c r="CP29" s="86"/>
      <c r="CQ29" s="86"/>
      <c r="CR29" s="86"/>
      <c r="CS29" s="86"/>
      <c r="CT29" s="86"/>
      <c r="CU29" s="86"/>
      <c r="CV29" s="86"/>
      <c r="CW29" s="86"/>
      <c r="CX29" s="86"/>
      <c r="CY29" s="86"/>
      <c r="CZ29" s="86"/>
      <c r="DA29" s="86"/>
      <c r="DB29" s="86"/>
      <c r="DC29" s="86"/>
      <c r="DD29" s="86"/>
      <c r="DE29" s="86"/>
      <c r="DF29" s="86"/>
      <c r="DG29" s="86"/>
      <c r="DH29" s="86"/>
      <c r="DI29" s="86"/>
      <c r="DJ29" s="86"/>
      <c r="DK29" s="86"/>
      <c r="DL29" s="86"/>
      <c r="DM29" s="86"/>
      <c r="DN29" s="86"/>
      <c r="DO29" s="86"/>
      <c r="DP29" s="86"/>
      <c r="DQ29" s="86"/>
      <c r="DR29" s="86"/>
      <c r="DS29" s="86"/>
      <c r="DT29" s="86"/>
      <c r="DU29" s="86"/>
      <c r="DV29" s="86"/>
      <c r="DW29" s="86"/>
      <c r="DX29" s="86"/>
      <c r="DY29" s="86"/>
      <c r="DZ29" s="86"/>
      <c r="EA29" s="86"/>
      <c r="EB29" s="86"/>
      <c r="EC29" s="86"/>
      <c r="ED29" s="86"/>
      <c r="EE29" s="86"/>
      <c r="EF29" s="86"/>
      <c r="EG29" s="86"/>
      <c r="EH29" s="86"/>
      <c r="EI29" s="86"/>
      <c r="EJ29" s="86"/>
      <c r="EK29" s="86"/>
      <c r="EL29" s="86"/>
      <c r="EM29" s="86"/>
      <c r="EN29" s="86"/>
      <c r="EO29" s="86"/>
      <c r="EP29" s="86"/>
    </row>
    <row r="30" spans="1:146" customFormat="1" ht="12.75" customHeight="1" x14ac:dyDescent="0.2">
      <c r="A30" s="165" t="s">
        <v>49</v>
      </c>
      <c r="B30" s="233">
        <v>4.0416528515381813</v>
      </c>
      <c r="C30" s="172" t="s">
        <v>51</v>
      </c>
      <c r="D30" s="233">
        <v>6.2321568684358812</v>
      </c>
      <c r="E30" s="172" t="s">
        <v>81</v>
      </c>
      <c r="F30" s="233">
        <v>8.6239428700948153</v>
      </c>
      <c r="G30" s="172" t="s">
        <v>101</v>
      </c>
      <c r="H30" s="233">
        <v>12.198738572323155</v>
      </c>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6"/>
      <c r="AH30" s="86"/>
      <c r="AI30" s="86"/>
      <c r="AJ30" s="86"/>
      <c r="AK30" s="86"/>
      <c r="AL30" s="86"/>
      <c r="AM30" s="86"/>
      <c r="AN30" s="86"/>
      <c r="AO30" s="86"/>
      <c r="AP30" s="86"/>
      <c r="AQ30" s="86"/>
      <c r="AR30" s="86"/>
      <c r="AS30" s="86"/>
      <c r="AT30" s="86"/>
      <c r="AU30" s="86"/>
      <c r="AV30" s="86"/>
      <c r="AW30" s="86"/>
      <c r="AX30" s="86"/>
      <c r="AY30" s="86"/>
      <c r="AZ30" s="86"/>
      <c r="BA30" s="86"/>
      <c r="BB30" s="86"/>
      <c r="BC30" s="86"/>
      <c r="BD30" s="86"/>
      <c r="BE30" s="86"/>
      <c r="BF30" s="86"/>
      <c r="BG30" s="86"/>
      <c r="BH30" s="86"/>
      <c r="BI30" s="86"/>
      <c r="BJ30" s="86"/>
      <c r="BK30" s="86"/>
      <c r="BL30" s="86"/>
      <c r="BM30" s="86"/>
      <c r="BN30" s="86"/>
      <c r="BO30" s="86"/>
      <c r="BP30" s="86"/>
      <c r="BQ30" s="86"/>
      <c r="BR30" s="86"/>
      <c r="BS30" s="86"/>
      <c r="BT30" s="86"/>
      <c r="BU30" s="86"/>
      <c r="BV30" s="86"/>
      <c r="BW30" s="86"/>
      <c r="BX30" s="86"/>
      <c r="BY30" s="86"/>
      <c r="BZ30" s="86"/>
      <c r="CA30" s="86"/>
      <c r="CB30" s="86"/>
      <c r="CC30" s="86"/>
      <c r="CD30" s="86"/>
      <c r="CE30" s="86"/>
      <c r="CF30" s="86"/>
      <c r="CG30" s="86"/>
      <c r="CH30" s="86"/>
      <c r="CI30" s="86"/>
      <c r="CJ30" s="86"/>
      <c r="CK30" s="86"/>
      <c r="CL30" s="86"/>
      <c r="CM30" s="86"/>
      <c r="CN30" s="86"/>
      <c r="CO30" s="86"/>
      <c r="CP30" s="86"/>
      <c r="CQ30" s="86"/>
      <c r="CR30" s="86"/>
      <c r="CS30" s="86"/>
      <c r="CT30" s="86"/>
      <c r="CU30" s="86"/>
      <c r="CV30" s="86"/>
      <c r="CW30" s="86"/>
      <c r="CX30" s="86"/>
      <c r="CY30" s="86"/>
      <c r="CZ30" s="86"/>
      <c r="DA30" s="86"/>
      <c r="DB30" s="86"/>
      <c r="DC30" s="86"/>
      <c r="DD30" s="86"/>
      <c r="DE30" s="86"/>
      <c r="DF30" s="86"/>
      <c r="DG30" s="86"/>
      <c r="DH30" s="86"/>
      <c r="DI30" s="86"/>
      <c r="DJ30" s="86"/>
      <c r="DK30" s="86"/>
      <c r="DL30" s="86"/>
      <c r="DM30" s="86"/>
      <c r="DN30" s="86"/>
      <c r="DO30" s="86"/>
      <c r="DP30" s="86"/>
      <c r="DQ30" s="86"/>
      <c r="DR30" s="86"/>
      <c r="DS30" s="86"/>
      <c r="DT30" s="86"/>
      <c r="DU30" s="86"/>
      <c r="DV30" s="86"/>
      <c r="DW30" s="86"/>
      <c r="DX30" s="86"/>
      <c r="DY30" s="86"/>
      <c r="DZ30" s="86"/>
      <c r="EA30" s="86"/>
      <c r="EB30" s="86"/>
      <c r="EC30" s="86"/>
      <c r="ED30" s="86"/>
      <c r="EE30" s="86"/>
      <c r="EF30" s="86"/>
      <c r="EG30" s="86"/>
      <c r="EH30" s="86"/>
      <c r="EI30" s="86"/>
      <c r="EJ30" s="86"/>
      <c r="EK30" s="86"/>
      <c r="EL30" s="86"/>
      <c r="EM30" s="86"/>
      <c r="EN30" s="86"/>
      <c r="EO30" s="86"/>
      <c r="EP30" s="86"/>
    </row>
    <row r="31" spans="1:146" customFormat="1" ht="12.75" customHeight="1" x14ac:dyDescent="0.2">
      <c r="A31" s="166" t="s">
        <v>83</v>
      </c>
      <c r="B31" s="232">
        <v>4.1253733407603761</v>
      </c>
      <c r="C31" s="171" t="s">
        <v>148</v>
      </c>
      <c r="D31" s="232">
        <v>6.5142718480698623</v>
      </c>
      <c r="E31" s="171" t="s">
        <v>45</v>
      </c>
      <c r="F31" s="232">
        <v>8.6868884283147718</v>
      </c>
      <c r="G31" s="171" t="s">
        <v>57</v>
      </c>
      <c r="H31" s="232">
        <v>12.299439030502075</v>
      </c>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86"/>
      <c r="AR31" s="86"/>
      <c r="AS31" s="86"/>
      <c r="AT31" s="86"/>
      <c r="AU31" s="86"/>
      <c r="AV31" s="86"/>
      <c r="AW31" s="86"/>
      <c r="AX31" s="86"/>
      <c r="AY31" s="86"/>
      <c r="AZ31" s="86"/>
      <c r="BA31" s="86"/>
      <c r="BB31" s="86"/>
      <c r="BC31" s="86"/>
      <c r="BD31" s="86"/>
      <c r="BE31" s="86"/>
      <c r="BF31" s="86"/>
      <c r="BG31" s="86"/>
      <c r="BH31" s="86"/>
      <c r="BI31" s="86"/>
      <c r="BJ31" s="86"/>
      <c r="BK31" s="86"/>
      <c r="BL31" s="86"/>
      <c r="BM31" s="86"/>
      <c r="BN31" s="86"/>
      <c r="BO31" s="86"/>
      <c r="BP31" s="86"/>
      <c r="BQ31" s="86"/>
      <c r="BR31" s="86"/>
      <c r="BS31" s="86"/>
      <c r="BT31" s="86"/>
      <c r="BU31" s="86"/>
      <c r="BV31" s="86"/>
      <c r="BW31" s="86"/>
      <c r="BX31" s="86"/>
      <c r="BY31" s="86"/>
      <c r="BZ31" s="86"/>
      <c r="CA31" s="86"/>
      <c r="CB31" s="86"/>
      <c r="CC31" s="86"/>
      <c r="CD31" s="86"/>
      <c r="CE31" s="86"/>
      <c r="CF31" s="86"/>
      <c r="CG31" s="86"/>
      <c r="CH31" s="86"/>
      <c r="CI31" s="86"/>
      <c r="CJ31" s="86"/>
      <c r="CK31" s="86"/>
      <c r="CL31" s="86"/>
      <c r="CM31" s="86"/>
      <c r="CN31" s="86"/>
      <c r="CO31" s="86"/>
      <c r="CP31" s="86"/>
      <c r="CQ31" s="86"/>
      <c r="CR31" s="86"/>
      <c r="CS31" s="86"/>
      <c r="CT31" s="86"/>
      <c r="CU31" s="86"/>
      <c r="CV31" s="86"/>
      <c r="CW31" s="86"/>
      <c r="CX31" s="86"/>
      <c r="CY31" s="86"/>
      <c r="CZ31" s="86"/>
      <c r="DA31" s="86"/>
      <c r="DB31" s="86"/>
      <c r="DC31" s="86"/>
      <c r="DD31" s="86"/>
      <c r="DE31" s="86"/>
      <c r="DF31" s="86"/>
      <c r="DG31" s="86"/>
      <c r="DH31" s="86"/>
      <c r="DI31" s="86"/>
      <c r="DJ31" s="86"/>
      <c r="DK31" s="86"/>
      <c r="DL31" s="86"/>
      <c r="DM31" s="86"/>
      <c r="DN31" s="86"/>
      <c r="DO31" s="86"/>
      <c r="DP31" s="86"/>
      <c r="DQ31" s="86"/>
      <c r="DR31" s="86"/>
      <c r="DS31" s="86"/>
      <c r="DT31" s="86"/>
      <c r="DU31" s="86"/>
      <c r="DV31" s="86"/>
      <c r="DW31" s="86"/>
      <c r="DX31" s="86"/>
      <c r="DY31" s="86"/>
      <c r="DZ31" s="86"/>
      <c r="EA31" s="86"/>
      <c r="EB31" s="86"/>
      <c r="EC31" s="86"/>
      <c r="ED31" s="86"/>
      <c r="EE31" s="86"/>
      <c r="EF31" s="86"/>
      <c r="EG31" s="86"/>
      <c r="EH31" s="86"/>
      <c r="EI31" s="86"/>
      <c r="EJ31" s="86"/>
      <c r="EK31" s="86"/>
      <c r="EL31" s="86"/>
      <c r="EM31" s="86"/>
      <c r="EN31" s="86"/>
      <c r="EO31" s="86"/>
      <c r="EP31" s="86"/>
    </row>
    <row r="32" spans="1:146" customFormat="1" ht="12.75" customHeight="1" x14ac:dyDescent="0.2">
      <c r="A32" s="167" t="s">
        <v>161</v>
      </c>
      <c r="B32" s="234">
        <v>4.380685839388283</v>
      </c>
      <c r="C32" s="172" t="s">
        <v>38</v>
      </c>
      <c r="D32" s="233">
        <v>6.7013127490641127</v>
      </c>
      <c r="E32" s="172" t="s">
        <v>79</v>
      </c>
      <c r="F32" s="233">
        <v>8.7686597683559739</v>
      </c>
      <c r="G32" s="172" t="s">
        <v>70</v>
      </c>
      <c r="H32" s="233">
        <v>12.402740060870366</v>
      </c>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6"/>
      <c r="BC32" s="86"/>
      <c r="BD32" s="86"/>
      <c r="BE32" s="86"/>
      <c r="BF32" s="86"/>
      <c r="BG32" s="86"/>
      <c r="BH32" s="86"/>
      <c r="BI32" s="86"/>
      <c r="BJ32" s="86"/>
      <c r="BK32" s="86"/>
      <c r="BL32" s="86"/>
      <c r="BM32" s="86"/>
      <c r="BN32" s="86"/>
      <c r="BO32" s="86"/>
      <c r="BP32" s="86"/>
      <c r="BQ32" s="86"/>
      <c r="BR32" s="86"/>
      <c r="BS32" s="86"/>
      <c r="BT32" s="86"/>
      <c r="BU32" s="86"/>
      <c r="BV32" s="86"/>
      <c r="BW32" s="86"/>
      <c r="BX32" s="86"/>
      <c r="BY32" s="86"/>
      <c r="BZ32" s="86"/>
      <c r="CA32" s="86"/>
      <c r="CB32" s="86"/>
      <c r="CC32" s="86"/>
      <c r="CD32" s="86"/>
      <c r="CE32" s="86"/>
      <c r="CF32" s="86"/>
      <c r="CG32" s="86"/>
      <c r="CH32" s="86"/>
      <c r="CI32" s="86"/>
      <c r="CJ32" s="86"/>
      <c r="CK32" s="86"/>
      <c r="CL32" s="86"/>
      <c r="CM32" s="86"/>
      <c r="CN32" s="86"/>
      <c r="CO32" s="86"/>
      <c r="CP32" s="86"/>
      <c r="CQ32" s="86"/>
      <c r="CR32" s="86"/>
      <c r="CS32" s="86"/>
      <c r="CT32" s="86"/>
      <c r="CU32" s="86"/>
      <c r="CV32" s="86"/>
      <c r="CW32" s="86"/>
      <c r="CX32" s="86"/>
      <c r="CY32" s="86"/>
      <c r="CZ32" s="86"/>
      <c r="DA32" s="86"/>
      <c r="DB32" s="86"/>
      <c r="DC32" s="86"/>
      <c r="DD32" s="86"/>
      <c r="DE32" s="86"/>
      <c r="DF32" s="86"/>
      <c r="DG32" s="86"/>
      <c r="DH32" s="86"/>
      <c r="DI32" s="86"/>
      <c r="DJ32" s="86"/>
      <c r="DK32" s="86"/>
      <c r="DL32" s="86"/>
      <c r="DM32" s="86"/>
      <c r="DN32" s="86"/>
      <c r="DO32" s="86"/>
      <c r="DP32" s="86"/>
      <c r="DQ32" s="86"/>
      <c r="DR32" s="86"/>
      <c r="DS32" s="86"/>
      <c r="DT32" s="86"/>
      <c r="DU32" s="86"/>
      <c r="DV32" s="86"/>
      <c r="DW32" s="86"/>
      <c r="DX32" s="86"/>
      <c r="DY32" s="86"/>
      <c r="DZ32" s="86"/>
      <c r="EA32" s="86"/>
      <c r="EB32" s="86"/>
      <c r="EC32" s="86"/>
      <c r="ED32" s="86"/>
      <c r="EE32" s="86"/>
      <c r="EF32" s="86"/>
      <c r="EG32" s="86"/>
      <c r="EH32" s="86"/>
      <c r="EI32" s="86"/>
      <c r="EJ32" s="86"/>
      <c r="EK32" s="86"/>
      <c r="EL32" s="86"/>
      <c r="EM32" s="86"/>
      <c r="EN32" s="86"/>
      <c r="EO32" s="86"/>
      <c r="EP32" s="86"/>
    </row>
    <row r="33" spans="1:146" customFormat="1" ht="12.75" customHeight="1" x14ac:dyDescent="0.2">
      <c r="A33" s="166" t="s">
        <v>159</v>
      </c>
      <c r="B33" s="232">
        <v>4.6758601992313746</v>
      </c>
      <c r="C33" s="171" t="s">
        <v>74</v>
      </c>
      <c r="D33" s="232">
        <v>6.713649978898685</v>
      </c>
      <c r="E33" s="171" t="s">
        <v>162</v>
      </c>
      <c r="F33" s="232">
        <v>8.7855683021158644</v>
      </c>
      <c r="G33" s="171" t="s">
        <v>157</v>
      </c>
      <c r="H33" s="232">
        <v>12.464491971771945</v>
      </c>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6"/>
      <c r="BC33" s="86"/>
      <c r="BD33" s="86"/>
      <c r="BE33" s="86"/>
      <c r="BF33" s="86"/>
      <c r="BG33" s="86"/>
      <c r="BH33" s="86"/>
      <c r="BI33" s="86"/>
      <c r="BJ33" s="86"/>
      <c r="BK33" s="86"/>
      <c r="BL33" s="86"/>
      <c r="BM33" s="86"/>
      <c r="BN33" s="86"/>
      <c r="BO33" s="86"/>
      <c r="BP33" s="86"/>
      <c r="BQ33" s="86"/>
      <c r="BR33" s="86"/>
      <c r="BS33" s="86"/>
      <c r="BT33" s="86"/>
      <c r="BU33" s="86"/>
      <c r="BV33" s="86"/>
      <c r="BW33" s="86"/>
      <c r="BX33" s="86"/>
      <c r="BY33" s="86"/>
      <c r="BZ33" s="86"/>
      <c r="CA33" s="86"/>
      <c r="CB33" s="86"/>
      <c r="CC33" s="86"/>
      <c r="CD33" s="86"/>
      <c r="CE33" s="86"/>
      <c r="CF33" s="86"/>
      <c r="CG33" s="86"/>
      <c r="CH33" s="86"/>
      <c r="CI33" s="86"/>
      <c r="CJ33" s="86"/>
      <c r="CK33" s="86"/>
      <c r="CL33" s="86"/>
      <c r="CM33" s="86"/>
      <c r="CN33" s="86"/>
      <c r="CO33" s="86"/>
      <c r="CP33" s="86"/>
      <c r="CQ33" s="86"/>
      <c r="CR33" s="86"/>
      <c r="CS33" s="86"/>
      <c r="CT33" s="86"/>
      <c r="CU33" s="86"/>
      <c r="CV33" s="86"/>
      <c r="CW33" s="86"/>
      <c r="CX33" s="86"/>
      <c r="CY33" s="86"/>
      <c r="CZ33" s="86"/>
      <c r="DA33" s="86"/>
      <c r="DB33" s="86"/>
      <c r="DC33" s="86"/>
      <c r="DD33" s="86"/>
      <c r="DE33" s="86"/>
      <c r="DF33" s="86"/>
      <c r="DG33" s="86"/>
      <c r="DH33" s="86"/>
      <c r="DI33" s="86"/>
      <c r="DJ33" s="86"/>
      <c r="DK33" s="86"/>
      <c r="DL33" s="86"/>
      <c r="DM33" s="86"/>
      <c r="DN33" s="86"/>
      <c r="DO33" s="86"/>
      <c r="DP33" s="86"/>
      <c r="DQ33" s="86"/>
      <c r="DR33" s="86"/>
      <c r="DS33" s="86"/>
      <c r="DT33" s="86"/>
      <c r="DU33" s="86"/>
      <c r="DV33" s="86"/>
      <c r="DW33" s="86"/>
      <c r="DX33" s="86"/>
      <c r="DY33" s="86"/>
      <c r="DZ33" s="86"/>
      <c r="EA33" s="86"/>
      <c r="EB33" s="86"/>
      <c r="EC33" s="86"/>
      <c r="ED33" s="86"/>
      <c r="EE33" s="86"/>
      <c r="EF33" s="86"/>
      <c r="EG33" s="86"/>
      <c r="EH33" s="86"/>
      <c r="EI33" s="86"/>
      <c r="EJ33" s="86"/>
      <c r="EK33" s="86"/>
      <c r="EL33" s="86"/>
      <c r="EM33" s="86"/>
      <c r="EN33" s="86"/>
      <c r="EO33" s="86"/>
      <c r="EP33" s="86"/>
    </row>
    <row r="34" spans="1:146" customFormat="1" ht="12.75" customHeight="1" x14ac:dyDescent="0.2">
      <c r="A34" s="165" t="s">
        <v>68</v>
      </c>
      <c r="B34" s="233">
        <v>4.8350606955278819</v>
      </c>
      <c r="C34" s="172" t="s">
        <v>110</v>
      </c>
      <c r="D34" s="233">
        <v>6.723439206659422</v>
      </c>
      <c r="E34" s="172" t="s">
        <v>69</v>
      </c>
      <c r="F34" s="233">
        <v>8.8350720380689953</v>
      </c>
      <c r="G34" s="172" t="s">
        <v>97</v>
      </c>
      <c r="H34" s="233">
        <v>12.571761064662548</v>
      </c>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6"/>
      <c r="AN34" s="86"/>
      <c r="AO34" s="86"/>
      <c r="AP34" s="86"/>
      <c r="AQ34" s="86"/>
      <c r="AR34" s="86"/>
      <c r="AS34" s="86"/>
      <c r="AT34" s="86"/>
      <c r="AU34" s="86"/>
      <c r="AV34" s="86"/>
      <c r="AW34" s="86"/>
      <c r="AX34" s="86"/>
      <c r="AY34" s="86"/>
      <c r="AZ34" s="86"/>
      <c r="BA34" s="86"/>
      <c r="BB34" s="86"/>
      <c r="BC34" s="86"/>
      <c r="BD34" s="86"/>
      <c r="BE34" s="86"/>
      <c r="BF34" s="86"/>
      <c r="BG34" s="86"/>
      <c r="BH34" s="86"/>
      <c r="BI34" s="86"/>
      <c r="BJ34" s="86"/>
      <c r="BK34" s="86"/>
      <c r="BL34" s="86"/>
      <c r="BM34" s="86"/>
      <c r="BN34" s="86"/>
      <c r="BO34" s="86"/>
      <c r="BP34" s="86"/>
      <c r="BQ34" s="86"/>
      <c r="BR34" s="86"/>
      <c r="BS34" s="86"/>
      <c r="BT34" s="86"/>
      <c r="BU34" s="86"/>
      <c r="BV34" s="86"/>
      <c r="BW34" s="86"/>
      <c r="BX34" s="86"/>
      <c r="BY34" s="86"/>
      <c r="BZ34" s="86"/>
      <c r="CA34" s="86"/>
      <c r="CB34" s="86"/>
      <c r="CC34" s="86"/>
      <c r="CD34" s="86"/>
      <c r="CE34" s="86"/>
      <c r="CF34" s="86"/>
      <c r="CG34" s="86"/>
      <c r="CH34" s="86"/>
      <c r="CI34" s="86"/>
      <c r="CJ34" s="86"/>
      <c r="CK34" s="86"/>
      <c r="CL34" s="86"/>
      <c r="CM34" s="86"/>
      <c r="CN34" s="86"/>
      <c r="CO34" s="86"/>
      <c r="CP34" s="86"/>
      <c r="CQ34" s="86"/>
      <c r="CR34" s="86"/>
      <c r="CS34" s="86"/>
      <c r="CT34" s="86"/>
      <c r="CU34" s="86"/>
      <c r="CV34" s="86"/>
      <c r="CW34" s="86"/>
      <c r="CX34" s="86"/>
      <c r="CY34" s="86"/>
      <c r="CZ34" s="86"/>
      <c r="DA34" s="86"/>
      <c r="DB34" s="86"/>
      <c r="DC34" s="86"/>
      <c r="DD34" s="86"/>
      <c r="DE34" s="86"/>
      <c r="DF34" s="86"/>
      <c r="DG34" s="86"/>
      <c r="DH34" s="86"/>
      <c r="DI34" s="86"/>
      <c r="DJ34" s="86"/>
      <c r="DK34" s="86"/>
      <c r="DL34" s="86"/>
      <c r="DM34" s="86"/>
      <c r="DN34" s="86"/>
      <c r="DO34" s="86"/>
      <c r="DP34" s="86"/>
      <c r="DQ34" s="86"/>
      <c r="DR34" s="86"/>
      <c r="DS34" s="86"/>
      <c r="DT34" s="86"/>
      <c r="DU34" s="86"/>
      <c r="DV34" s="86"/>
      <c r="DW34" s="86"/>
      <c r="DX34" s="86"/>
      <c r="DY34" s="86"/>
      <c r="DZ34" s="86"/>
      <c r="EA34" s="86"/>
      <c r="EB34" s="86"/>
      <c r="EC34" s="86"/>
      <c r="ED34" s="86"/>
      <c r="EE34" s="86"/>
      <c r="EF34" s="86"/>
      <c r="EG34" s="86"/>
      <c r="EH34" s="86"/>
      <c r="EI34" s="86"/>
      <c r="EJ34" s="86"/>
      <c r="EK34" s="86"/>
      <c r="EL34" s="86"/>
      <c r="EM34" s="86"/>
      <c r="EN34" s="86"/>
      <c r="EO34" s="86"/>
      <c r="EP34" s="86"/>
    </row>
    <row r="35" spans="1:146" customFormat="1" ht="12.75" customHeight="1" x14ac:dyDescent="0.2">
      <c r="A35" s="166" t="s">
        <v>141</v>
      </c>
      <c r="B35" s="232">
        <v>4.9436885111857034</v>
      </c>
      <c r="C35" s="171" t="s">
        <v>53</v>
      </c>
      <c r="D35" s="232">
        <v>6.7943973434831859</v>
      </c>
      <c r="E35" s="171" t="s">
        <v>100</v>
      </c>
      <c r="F35" s="232">
        <v>8.8445702723686512</v>
      </c>
      <c r="G35" s="171" t="s">
        <v>28</v>
      </c>
      <c r="H35" s="232">
        <v>13.355268403963318</v>
      </c>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86"/>
      <c r="BB35" s="86"/>
      <c r="BC35" s="86"/>
      <c r="BD35" s="86"/>
      <c r="BE35" s="86"/>
      <c r="BF35" s="86"/>
      <c r="BG35" s="86"/>
      <c r="BH35" s="86"/>
      <c r="BI35" s="86"/>
      <c r="BJ35" s="86"/>
      <c r="BK35" s="86"/>
      <c r="BL35" s="86"/>
      <c r="BM35" s="86"/>
      <c r="BN35" s="86"/>
      <c r="BO35" s="86"/>
      <c r="BP35" s="86"/>
      <c r="BQ35" s="86"/>
      <c r="BR35" s="86"/>
      <c r="BS35" s="86"/>
      <c r="BT35" s="86"/>
      <c r="BU35" s="86"/>
      <c r="BV35" s="86"/>
      <c r="BW35" s="86"/>
      <c r="BX35" s="86"/>
      <c r="BY35" s="86"/>
      <c r="BZ35" s="86"/>
      <c r="CA35" s="86"/>
      <c r="CB35" s="86"/>
      <c r="CC35" s="86"/>
      <c r="CD35" s="86"/>
      <c r="CE35" s="86"/>
      <c r="CF35" s="86"/>
      <c r="CG35" s="86"/>
      <c r="CH35" s="86"/>
      <c r="CI35" s="86"/>
      <c r="CJ35" s="86"/>
      <c r="CK35" s="86"/>
      <c r="CL35" s="86"/>
      <c r="CM35" s="86"/>
      <c r="CN35" s="86"/>
      <c r="CO35" s="86"/>
      <c r="CP35" s="86"/>
      <c r="CQ35" s="86"/>
      <c r="CR35" s="86"/>
      <c r="CS35" s="86"/>
      <c r="CT35" s="86"/>
      <c r="CU35" s="86"/>
      <c r="CV35" s="86"/>
      <c r="CW35" s="86"/>
      <c r="CX35" s="86"/>
      <c r="CY35" s="86"/>
      <c r="CZ35" s="86"/>
      <c r="DA35" s="86"/>
      <c r="DB35" s="86"/>
      <c r="DC35" s="86"/>
      <c r="DD35" s="86"/>
      <c r="DE35" s="86"/>
      <c r="DF35" s="86"/>
      <c r="DG35" s="86"/>
      <c r="DH35" s="86"/>
      <c r="DI35" s="86"/>
      <c r="DJ35" s="86"/>
      <c r="DK35" s="86"/>
      <c r="DL35" s="86"/>
      <c r="DM35" s="86"/>
      <c r="DN35" s="86"/>
      <c r="DO35" s="86"/>
      <c r="DP35" s="86"/>
      <c r="DQ35" s="86"/>
      <c r="DR35" s="86"/>
      <c r="DS35" s="86"/>
      <c r="DT35" s="86"/>
      <c r="DU35" s="86"/>
      <c r="DV35" s="86"/>
      <c r="DW35" s="86"/>
      <c r="DX35" s="86"/>
      <c r="DY35" s="86"/>
      <c r="DZ35" s="86"/>
      <c r="EA35" s="86"/>
      <c r="EB35" s="86"/>
      <c r="EC35" s="86"/>
      <c r="ED35" s="86"/>
      <c r="EE35" s="86"/>
      <c r="EF35" s="86"/>
      <c r="EG35" s="86"/>
      <c r="EH35" s="86"/>
      <c r="EI35" s="86"/>
      <c r="EJ35" s="86"/>
      <c r="EK35" s="86"/>
      <c r="EL35" s="86"/>
      <c r="EM35" s="86"/>
      <c r="EN35" s="86"/>
      <c r="EO35" s="86"/>
      <c r="EP35" s="86"/>
    </row>
    <row r="36" spans="1:146" customFormat="1" ht="25.5" customHeight="1" x14ac:dyDescent="0.2">
      <c r="A36" s="165" t="s">
        <v>36</v>
      </c>
      <c r="B36" s="233">
        <v>4.9494672599817076</v>
      </c>
      <c r="C36" s="172" t="s">
        <v>124</v>
      </c>
      <c r="D36" s="233">
        <v>6.9064357576465465</v>
      </c>
      <c r="E36" s="172" t="s">
        <v>158</v>
      </c>
      <c r="F36" s="233">
        <v>8.8966449034148543</v>
      </c>
      <c r="G36" s="172" t="s">
        <v>34</v>
      </c>
      <c r="H36" s="233">
        <v>13.539208123638938</v>
      </c>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86"/>
      <c r="AN36" s="86"/>
      <c r="AO36" s="86"/>
      <c r="AP36" s="86"/>
      <c r="AQ36" s="86"/>
      <c r="AR36" s="86"/>
      <c r="AS36" s="86"/>
      <c r="AT36" s="86"/>
      <c r="AU36" s="86"/>
      <c r="AV36" s="86"/>
      <c r="AW36" s="86"/>
      <c r="AX36" s="86"/>
      <c r="AY36" s="86"/>
      <c r="AZ36" s="86"/>
      <c r="BA36" s="86"/>
      <c r="BB36" s="86"/>
      <c r="BC36" s="86"/>
      <c r="BD36" s="86"/>
      <c r="BE36" s="86"/>
      <c r="BF36" s="86"/>
      <c r="BG36" s="86"/>
      <c r="BH36" s="86"/>
      <c r="BI36" s="86"/>
      <c r="BJ36" s="86"/>
      <c r="BK36" s="86"/>
      <c r="BL36" s="86"/>
      <c r="BM36" s="86"/>
      <c r="BN36" s="86"/>
      <c r="BO36" s="86"/>
      <c r="BP36" s="86"/>
      <c r="BQ36" s="86"/>
      <c r="BR36" s="86"/>
      <c r="BS36" s="86"/>
      <c r="BT36" s="86"/>
      <c r="BU36" s="86"/>
      <c r="BV36" s="86"/>
      <c r="BW36" s="86"/>
      <c r="BX36" s="86"/>
      <c r="BY36" s="86"/>
      <c r="BZ36" s="86"/>
      <c r="CA36" s="86"/>
      <c r="CB36" s="86"/>
      <c r="CC36" s="86"/>
      <c r="CD36" s="86"/>
      <c r="CE36" s="86"/>
      <c r="CF36" s="86"/>
      <c r="CG36" s="86"/>
      <c r="CH36" s="86"/>
      <c r="CI36" s="86"/>
      <c r="CJ36" s="86"/>
      <c r="CK36" s="86"/>
      <c r="CL36" s="86"/>
      <c r="CM36" s="86"/>
      <c r="CN36" s="86"/>
      <c r="CO36" s="86"/>
      <c r="CP36" s="86"/>
      <c r="CQ36" s="86"/>
      <c r="CR36" s="86"/>
      <c r="CS36" s="86"/>
      <c r="CT36" s="86"/>
      <c r="CU36" s="86"/>
      <c r="CV36" s="86"/>
      <c r="CW36" s="86"/>
      <c r="CX36" s="86"/>
      <c r="CY36" s="86"/>
      <c r="CZ36" s="86"/>
      <c r="DA36" s="86"/>
      <c r="DB36" s="86"/>
      <c r="DC36" s="86"/>
      <c r="DD36" s="86"/>
      <c r="DE36" s="86"/>
      <c r="DF36" s="86"/>
      <c r="DG36" s="86"/>
      <c r="DH36" s="86"/>
      <c r="DI36" s="86"/>
      <c r="DJ36" s="86"/>
      <c r="DK36" s="86"/>
      <c r="DL36" s="86"/>
      <c r="DM36" s="86"/>
      <c r="DN36" s="86"/>
      <c r="DO36" s="86"/>
      <c r="DP36" s="86"/>
      <c r="DQ36" s="86"/>
      <c r="DR36" s="86"/>
      <c r="DS36" s="86"/>
      <c r="DT36" s="86"/>
      <c r="DU36" s="86"/>
      <c r="DV36" s="86"/>
      <c r="DW36" s="86"/>
      <c r="DX36" s="86"/>
      <c r="DY36" s="86"/>
      <c r="DZ36" s="86"/>
      <c r="EA36" s="86"/>
      <c r="EB36" s="86"/>
      <c r="EC36" s="86"/>
      <c r="ED36" s="86"/>
      <c r="EE36" s="86"/>
      <c r="EF36" s="86"/>
      <c r="EG36" s="86"/>
      <c r="EH36" s="86"/>
      <c r="EI36" s="86"/>
      <c r="EJ36" s="86"/>
      <c r="EK36" s="86"/>
      <c r="EL36" s="86"/>
      <c r="EM36" s="86"/>
      <c r="EN36" s="86"/>
      <c r="EO36" s="86"/>
      <c r="EP36" s="86"/>
    </row>
    <row r="37" spans="1:146" customFormat="1" x14ac:dyDescent="0.2">
      <c r="A37" s="166" t="s">
        <v>76</v>
      </c>
      <c r="B37" s="232">
        <v>4.9697323352943013</v>
      </c>
      <c r="C37" s="171" t="s">
        <v>174</v>
      </c>
      <c r="D37" s="232">
        <v>6.9083572885655959</v>
      </c>
      <c r="E37" s="171" t="s">
        <v>165</v>
      </c>
      <c r="F37" s="232">
        <v>8.8985204231541779</v>
      </c>
      <c r="G37" s="171" t="s">
        <v>105</v>
      </c>
      <c r="H37" s="232">
        <v>13.687730422705616</v>
      </c>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c r="AO37" s="86"/>
      <c r="AP37" s="86"/>
      <c r="AQ37" s="86"/>
      <c r="AR37" s="86"/>
      <c r="AS37" s="86"/>
      <c r="AT37" s="86"/>
      <c r="AU37" s="86"/>
      <c r="AV37" s="86"/>
      <c r="AW37" s="86"/>
      <c r="AX37" s="86"/>
      <c r="AY37" s="86"/>
      <c r="AZ37" s="86"/>
      <c r="BA37" s="86"/>
      <c r="BB37" s="86"/>
      <c r="BC37" s="86"/>
      <c r="BD37" s="86"/>
      <c r="BE37" s="86"/>
      <c r="BF37" s="86"/>
      <c r="BG37" s="86"/>
      <c r="BH37" s="86"/>
      <c r="BI37" s="86"/>
      <c r="BJ37" s="86"/>
      <c r="BK37" s="86"/>
      <c r="BL37" s="86"/>
      <c r="BM37" s="86"/>
      <c r="BN37" s="86"/>
      <c r="BO37" s="86"/>
      <c r="BP37" s="86"/>
      <c r="BQ37" s="86"/>
      <c r="BR37" s="86"/>
      <c r="BS37" s="86"/>
      <c r="BT37" s="86"/>
      <c r="BU37" s="86"/>
      <c r="BV37" s="86"/>
      <c r="BW37" s="86"/>
      <c r="BX37" s="86"/>
      <c r="BY37" s="86"/>
      <c r="BZ37" s="86"/>
      <c r="CA37" s="86"/>
      <c r="CB37" s="86"/>
      <c r="CC37" s="86"/>
      <c r="CD37" s="86"/>
      <c r="CE37" s="86"/>
      <c r="CF37" s="86"/>
      <c r="CG37" s="86"/>
      <c r="CH37" s="86"/>
      <c r="CI37" s="86"/>
      <c r="CJ37" s="86"/>
      <c r="CK37" s="86"/>
      <c r="CL37" s="86"/>
      <c r="CM37" s="86"/>
      <c r="CN37" s="86"/>
      <c r="CO37" s="86"/>
      <c r="CP37" s="86"/>
      <c r="CQ37" s="86"/>
      <c r="CR37" s="86"/>
      <c r="CS37" s="86"/>
      <c r="CT37" s="86"/>
      <c r="CU37" s="86"/>
      <c r="CV37" s="86"/>
      <c r="CW37" s="86"/>
      <c r="CX37" s="86"/>
      <c r="CY37" s="86"/>
      <c r="CZ37" s="86"/>
      <c r="DA37" s="86"/>
      <c r="DB37" s="86"/>
      <c r="DC37" s="86"/>
      <c r="DD37" s="86"/>
      <c r="DE37" s="86"/>
      <c r="DF37" s="86"/>
      <c r="DG37" s="86"/>
      <c r="DH37" s="86"/>
      <c r="DI37" s="86"/>
      <c r="DJ37" s="86"/>
      <c r="DK37" s="86"/>
      <c r="DL37" s="86"/>
      <c r="DM37" s="86"/>
      <c r="DN37" s="86"/>
      <c r="DO37" s="86"/>
      <c r="DP37" s="86"/>
      <c r="DQ37" s="86"/>
      <c r="DR37" s="86"/>
      <c r="DS37" s="86"/>
      <c r="DT37" s="86"/>
      <c r="DU37" s="86"/>
      <c r="DV37" s="86"/>
      <c r="DW37" s="86"/>
      <c r="DX37" s="86"/>
      <c r="DY37" s="86"/>
      <c r="DZ37" s="86"/>
      <c r="EA37" s="86"/>
      <c r="EB37" s="86"/>
      <c r="EC37" s="86"/>
      <c r="ED37" s="86"/>
      <c r="EE37" s="86"/>
      <c r="EF37" s="86"/>
      <c r="EG37" s="86"/>
      <c r="EH37" s="86"/>
      <c r="EI37" s="86"/>
      <c r="EJ37" s="86"/>
      <c r="EK37" s="86"/>
      <c r="EL37" s="86"/>
      <c r="EM37" s="86"/>
      <c r="EN37" s="86"/>
      <c r="EO37" s="86"/>
      <c r="EP37" s="86"/>
    </row>
    <row r="38" spans="1:146" customFormat="1" ht="24" x14ac:dyDescent="0.2">
      <c r="A38" s="167" t="s">
        <v>50</v>
      </c>
      <c r="B38" s="234">
        <v>4.9725884926642312</v>
      </c>
      <c r="C38" s="172" t="s">
        <v>151</v>
      </c>
      <c r="D38" s="233">
        <v>6.9576537853190805</v>
      </c>
      <c r="E38" s="172" t="s">
        <v>138</v>
      </c>
      <c r="F38" s="233">
        <v>9.0447729825229626</v>
      </c>
      <c r="G38" s="172" t="s">
        <v>87</v>
      </c>
      <c r="H38" s="233">
        <v>14.818972961654728</v>
      </c>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86"/>
      <c r="AO38" s="86"/>
      <c r="AP38" s="86"/>
      <c r="AQ38" s="86"/>
      <c r="AR38" s="86"/>
      <c r="AS38" s="86"/>
      <c r="AT38" s="86"/>
      <c r="AU38" s="86"/>
      <c r="AV38" s="86"/>
      <c r="AW38" s="86"/>
      <c r="AX38" s="86"/>
      <c r="AY38" s="86"/>
      <c r="AZ38" s="86"/>
      <c r="BA38" s="86"/>
      <c r="BB38" s="86"/>
      <c r="BC38" s="86"/>
      <c r="BD38" s="86"/>
      <c r="BE38" s="86"/>
      <c r="BF38" s="86"/>
      <c r="BG38" s="86"/>
      <c r="BH38" s="86"/>
      <c r="BI38" s="86"/>
      <c r="BJ38" s="86"/>
      <c r="BK38" s="86"/>
      <c r="BL38" s="86"/>
      <c r="BM38" s="86"/>
      <c r="BN38" s="86"/>
      <c r="BO38" s="86"/>
      <c r="BP38" s="86"/>
      <c r="BQ38" s="86"/>
      <c r="BR38" s="86"/>
      <c r="BS38" s="86"/>
      <c r="BT38" s="86"/>
      <c r="BU38" s="86"/>
      <c r="BV38" s="86"/>
      <c r="BW38" s="86"/>
      <c r="BX38" s="86"/>
      <c r="BY38" s="86"/>
      <c r="BZ38" s="86"/>
      <c r="CA38" s="86"/>
      <c r="CB38" s="86"/>
      <c r="CC38" s="86"/>
      <c r="CD38" s="86"/>
      <c r="CE38" s="86"/>
      <c r="CF38" s="86"/>
      <c r="CG38" s="86"/>
      <c r="CH38" s="86"/>
      <c r="CI38" s="86"/>
      <c r="CJ38" s="86"/>
      <c r="CK38" s="86"/>
      <c r="CL38" s="86"/>
      <c r="CM38" s="86"/>
      <c r="CN38" s="86"/>
      <c r="CO38" s="86"/>
      <c r="CP38" s="86"/>
      <c r="CQ38" s="86"/>
      <c r="CR38" s="86"/>
      <c r="CS38" s="86"/>
      <c r="CT38" s="86"/>
      <c r="CU38" s="86"/>
      <c r="CV38" s="86"/>
      <c r="CW38" s="86"/>
      <c r="CX38" s="86"/>
      <c r="CY38" s="86"/>
      <c r="CZ38" s="86"/>
      <c r="DA38" s="86"/>
      <c r="DB38" s="86"/>
      <c r="DC38" s="86"/>
      <c r="DD38" s="86"/>
      <c r="DE38" s="86"/>
      <c r="DF38" s="86"/>
      <c r="DG38" s="86"/>
      <c r="DH38" s="86"/>
      <c r="DI38" s="86"/>
      <c r="DJ38" s="86"/>
      <c r="DK38" s="86"/>
      <c r="DL38" s="86"/>
      <c r="DM38" s="86"/>
      <c r="DN38" s="86"/>
      <c r="DO38" s="86"/>
      <c r="DP38" s="86"/>
      <c r="DQ38" s="86"/>
      <c r="DR38" s="86"/>
      <c r="DS38" s="86"/>
      <c r="DT38" s="86"/>
      <c r="DU38" s="86"/>
      <c r="DV38" s="86"/>
      <c r="DW38" s="86"/>
      <c r="DX38" s="86"/>
      <c r="DY38" s="86"/>
      <c r="DZ38" s="86"/>
      <c r="EA38" s="86"/>
      <c r="EB38" s="86"/>
      <c r="EC38" s="86"/>
      <c r="ED38" s="86"/>
      <c r="EE38" s="86"/>
      <c r="EF38" s="86"/>
      <c r="EG38" s="86"/>
      <c r="EH38" s="86"/>
      <c r="EI38" s="86"/>
      <c r="EJ38" s="86"/>
      <c r="EK38" s="86"/>
      <c r="EL38" s="86"/>
      <c r="EM38" s="86"/>
      <c r="EN38" s="86"/>
      <c r="EO38" s="86"/>
      <c r="EP38" s="86"/>
    </row>
    <row r="39" spans="1:146" customFormat="1" ht="12.75" customHeight="1" x14ac:dyDescent="0.2">
      <c r="A39" s="166" t="s">
        <v>123</v>
      </c>
      <c r="B39" s="232">
        <v>5.0256449383876074</v>
      </c>
      <c r="C39" s="171" t="s">
        <v>99</v>
      </c>
      <c r="D39" s="232">
        <v>7.0299065413134381</v>
      </c>
      <c r="E39" s="171" t="s">
        <v>61</v>
      </c>
      <c r="F39" s="232">
        <v>9.1053981995453128</v>
      </c>
      <c r="G39" s="171" t="s">
        <v>167</v>
      </c>
      <c r="H39" s="232">
        <v>14.921676460172083</v>
      </c>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6"/>
      <c r="AM39" s="86"/>
      <c r="AN39" s="86"/>
      <c r="AO39" s="86"/>
      <c r="AP39" s="86"/>
      <c r="AQ39" s="86"/>
      <c r="AR39" s="86"/>
      <c r="AS39" s="86"/>
      <c r="AT39" s="86"/>
      <c r="AU39" s="86"/>
      <c r="AV39" s="86"/>
      <c r="AW39" s="86"/>
      <c r="AX39" s="86"/>
      <c r="AY39" s="86"/>
      <c r="AZ39" s="86"/>
      <c r="BA39" s="86"/>
      <c r="BB39" s="86"/>
      <c r="BC39" s="86"/>
      <c r="BD39" s="86"/>
      <c r="BE39" s="86"/>
      <c r="BF39" s="86"/>
      <c r="BG39" s="86"/>
      <c r="BH39" s="86"/>
      <c r="BI39" s="86"/>
      <c r="BJ39" s="86"/>
      <c r="BK39" s="86"/>
      <c r="BL39" s="86"/>
      <c r="BM39" s="86"/>
      <c r="BN39" s="86"/>
      <c r="BO39" s="86"/>
      <c r="BP39" s="86"/>
      <c r="BQ39" s="86"/>
      <c r="BR39" s="86"/>
      <c r="BS39" s="86"/>
      <c r="BT39" s="86"/>
      <c r="BU39" s="86"/>
      <c r="BV39" s="86"/>
      <c r="BW39" s="86"/>
      <c r="BX39" s="86"/>
      <c r="BY39" s="86"/>
      <c r="BZ39" s="86"/>
      <c r="CA39" s="86"/>
      <c r="CB39" s="86"/>
      <c r="CC39" s="86"/>
      <c r="CD39" s="86"/>
      <c r="CE39" s="86"/>
      <c r="CF39" s="86"/>
      <c r="CG39" s="86"/>
      <c r="CH39" s="86"/>
      <c r="CI39" s="86"/>
      <c r="CJ39" s="86"/>
      <c r="CK39" s="86"/>
      <c r="CL39" s="86"/>
      <c r="CM39" s="86"/>
      <c r="CN39" s="86"/>
      <c r="CO39" s="86"/>
      <c r="CP39" s="86"/>
      <c r="CQ39" s="86"/>
      <c r="CR39" s="86"/>
      <c r="CS39" s="86"/>
      <c r="CT39" s="86"/>
      <c r="CU39" s="86"/>
      <c r="CV39" s="86"/>
      <c r="CW39" s="86"/>
      <c r="CX39" s="86"/>
      <c r="CY39" s="86"/>
      <c r="CZ39" s="86"/>
      <c r="DA39" s="86"/>
      <c r="DB39" s="86"/>
      <c r="DC39" s="86"/>
      <c r="DD39" s="86"/>
      <c r="DE39" s="86"/>
      <c r="DF39" s="86"/>
      <c r="DG39" s="86"/>
      <c r="DH39" s="86"/>
      <c r="DI39" s="86"/>
      <c r="DJ39" s="86"/>
      <c r="DK39" s="86"/>
      <c r="DL39" s="86"/>
      <c r="DM39" s="86"/>
      <c r="DN39" s="86"/>
      <c r="DO39" s="86"/>
      <c r="DP39" s="86"/>
      <c r="DQ39" s="86"/>
      <c r="DR39" s="86"/>
      <c r="DS39" s="86"/>
      <c r="DT39" s="86"/>
      <c r="DU39" s="86"/>
      <c r="DV39" s="86"/>
      <c r="DW39" s="86"/>
      <c r="DX39" s="86"/>
      <c r="DY39" s="86"/>
      <c r="DZ39" s="86"/>
      <c r="EA39" s="86"/>
      <c r="EB39" s="86"/>
      <c r="EC39" s="86"/>
      <c r="ED39" s="86"/>
      <c r="EE39" s="86"/>
      <c r="EF39" s="86"/>
      <c r="EG39" s="86"/>
      <c r="EH39" s="86"/>
      <c r="EI39" s="86"/>
      <c r="EJ39" s="86"/>
      <c r="EK39" s="86"/>
      <c r="EL39" s="86"/>
      <c r="EM39" s="86"/>
      <c r="EN39" s="86"/>
      <c r="EO39" s="86"/>
      <c r="EP39" s="86"/>
    </row>
    <row r="40" spans="1:146" customFormat="1" ht="12.75" customHeight="1" x14ac:dyDescent="0.2">
      <c r="A40" s="165" t="s">
        <v>85</v>
      </c>
      <c r="B40" s="233">
        <v>5.0651611110298536</v>
      </c>
      <c r="C40" s="172" t="s">
        <v>144</v>
      </c>
      <c r="D40" s="233">
        <v>7.1552928777402283</v>
      </c>
      <c r="E40" s="172" t="s">
        <v>163</v>
      </c>
      <c r="F40" s="233">
        <v>9.141788085630651</v>
      </c>
      <c r="G40" s="172" t="s">
        <v>35</v>
      </c>
      <c r="H40" s="233">
        <v>15.021404503069613</v>
      </c>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c r="AL40" s="86"/>
      <c r="AM40" s="86"/>
      <c r="AN40" s="86"/>
      <c r="AO40" s="86"/>
      <c r="AP40" s="86"/>
      <c r="AQ40" s="86"/>
      <c r="AR40" s="86"/>
      <c r="AS40" s="86"/>
      <c r="AT40" s="86"/>
      <c r="AU40" s="86"/>
      <c r="AV40" s="86"/>
      <c r="AW40" s="86"/>
      <c r="AX40" s="86"/>
      <c r="AY40" s="86"/>
      <c r="AZ40" s="86"/>
      <c r="BA40" s="86"/>
      <c r="BB40" s="86"/>
      <c r="BC40" s="86"/>
      <c r="BD40" s="86"/>
      <c r="BE40" s="86"/>
      <c r="BF40" s="86"/>
      <c r="BG40" s="86"/>
      <c r="BH40" s="86"/>
      <c r="BI40" s="86"/>
      <c r="BJ40" s="86"/>
      <c r="BK40" s="86"/>
      <c r="BL40" s="86"/>
      <c r="BM40" s="86"/>
      <c r="BN40" s="86"/>
      <c r="BO40" s="86"/>
      <c r="BP40" s="86"/>
      <c r="BQ40" s="86"/>
      <c r="BR40" s="86"/>
      <c r="BS40" s="86"/>
      <c r="BT40" s="86"/>
      <c r="BU40" s="86"/>
      <c r="BV40" s="86"/>
      <c r="BW40" s="86"/>
      <c r="BX40" s="86"/>
      <c r="BY40" s="86"/>
      <c r="BZ40" s="86"/>
      <c r="CA40" s="86"/>
      <c r="CB40" s="86"/>
      <c r="CC40" s="86"/>
      <c r="CD40" s="86"/>
      <c r="CE40" s="86"/>
      <c r="CF40" s="86"/>
      <c r="CG40" s="86"/>
      <c r="CH40" s="86"/>
      <c r="CI40" s="86"/>
      <c r="CJ40" s="86"/>
      <c r="CK40" s="86"/>
      <c r="CL40" s="86"/>
      <c r="CM40" s="86"/>
      <c r="CN40" s="86"/>
      <c r="CO40" s="86"/>
      <c r="CP40" s="86"/>
      <c r="CQ40" s="86"/>
      <c r="CR40" s="86"/>
      <c r="CS40" s="86"/>
      <c r="CT40" s="86"/>
      <c r="CU40" s="86"/>
      <c r="CV40" s="86"/>
      <c r="CW40" s="86"/>
      <c r="CX40" s="86"/>
      <c r="CY40" s="86"/>
      <c r="CZ40" s="86"/>
      <c r="DA40" s="86"/>
      <c r="DB40" s="86"/>
      <c r="DC40" s="86"/>
      <c r="DD40" s="86"/>
      <c r="DE40" s="86"/>
      <c r="DF40" s="86"/>
      <c r="DG40" s="86"/>
      <c r="DH40" s="86"/>
      <c r="DI40" s="86"/>
      <c r="DJ40" s="86"/>
      <c r="DK40" s="86"/>
      <c r="DL40" s="86"/>
      <c r="DM40" s="86"/>
      <c r="DN40" s="86"/>
      <c r="DO40" s="86"/>
      <c r="DP40" s="86"/>
      <c r="DQ40" s="86"/>
      <c r="DR40" s="86"/>
      <c r="DS40" s="86"/>
      <c r="DT40" s="86"/>
      <c r="DU40" s="86"/>
      <c r="DV40" s="86"/>
      <c r="DW40" s="86"/>
      <c r="DX40" s="86"/>
      <c r="DY40" s="86"/>
      <c r="DZ40" s="86"/>
      <c r="EA40" s="86"/>
      <c r="EB40" s="86"/>
      <c r="EC40" s="86"/>
      <c r="ED40" s="86"/>
      <c r="EE40" s="86"/>
      <c r="EF40" s="86"/>
      <c r="EG40" s="86"/>
      <c r="EH40" s="86"/>
      <c r="EI40" s="86"/>
      <c r="EJ40" s="86"/>
      <c r="EK40" s="86"/>
      <c r="EL40" s="86"/>
      <c r="EM40" s="86"/>
      <c r="EN40" s="86"/>
      <c r="EO40" s="86"/>
      <c r="EP40" s="86"/>
    </row>
    <row r="41" spans="1:146" customFormat="1" ht="12.75" customHeight="1" x14ac:dyDescent="0.2">
      <c r="A41" s="166" t="s">
        <v>98</v>
      </c>
      <c r="B41" s="232">
        <v>5.0836694394500945</v>
      </c>
      <c r="C41" s="171" t="s">
        <v>59</v>
      </c>
      <c r="D41" s="232">
        <v>7.2038094204168273</v>
      </c>
      <c r="E41" s="171" t="s">
        <v>153</v>
      </c>
      <c r="F41" s="232">
        <v>9.1674679418681055</v>
      </c>
      <c r="G41" s="171" t="s">
        <v>67</v>
      </c>
      <c r="H41" s="232">
        <v>15.389326671911194</v>
      </c>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c r="BK41" s="86"/>
      <c r="BL41" s="86"/>
      <c r="BM41" s="86"/>
      <c r="BN41" s="86"/>
      <c r="BO41" s="86"/>
      <c r="BP41" s="86"/>
      <c r="BQ41" s="86"/>
      <c r="BR41" s="86"/>
      <c r="BS41" s="86"/>
      <c r="BT41" s="86"/>
      <c r="BU41" s="86"/>
      <c r="BV41" s="86"/>
      <c r="BW41" s="86"/>
      <c r="BX41" s="86"/>
      <c r="BY41" s="86"/>
      <c r="BZ41" s="86"/>
      <c r="CA41" s="86"/>
      <c r="CB41" s="86"/>
      <c r="CC41" s="86"/>
      <c r="CD41" s="86"/>
      <c r="CE41" s="86"/>
      <c r="CF41" s="86"/>
      <c r="CG41" s="86"/>
      <c r="CH41" s="86"/>
      <c r="CI41" s="86"/>
      <c r="CJ41" s="86"/>
      <c r="CK41" s="86"/>
      <c r="CL41" s="86"/>
      <c r="CM41" s="86"/>
      <c r="CN41" s="86"/>
      <c r="CO41" s="86"/>
      <c r="CP41" s="86"/>
      <c r="CQ41" s="86"/>
      <c r="CR41" s="86"/>
      <c r="CS41" s="86"/>
      <c r="CT41" s="86"/>
      <c r="CU41" s="86"/>
      <c r="CV41" s="86"/>
      <c r="CW41" s="86"/>
      <c r="CX41" s="86"/>
      <c r="CY41" s="86"/>
      <c r="CZ41" s="86"/>
      <c r="DA41" s="86"/>
      <c r="DB41" s="86"/>
      <c r="DC41" s="86"/>
      <c r="DD41" s="86"/>
      <c r="DE41" s="86"/>
      <c r="DF41" s="86"/>
      <c r="DG41" s="86"/>
      <c r="DH41" s="86"/>
      <c r="DI41" s="86"/>
      <c r="DJ41" s="86"/>
      <c r="DK41" s="86"/>
      <c r="DL41" s="86"/>
      <c r="DM41" s="86"/>
      <c r="DN41" s="86"/>
      <c r="DO41" s="86"/>
      <c r="DP41" s="86"/>
      <c r="DQ41" s="86"/>
      <c r="DR41" s="86"/>
      <c r="DS41" s="86"/>
      <c r="DT41" s="86"/>
      <c r="DU41" s="86"/>
      <c r="DV41" s="86"/>
      <c r="DW41" s="86"/>
      <c r="DX41" s="86"/>
      <c r="DY41" s="86"/>
      <c r="DZ41" s="86"/>
      <c r="EA41" s="86"/>
      <c r="EB41" s="86"/>
      <c r="EC41" s="86"/>
      <c r="ED41" s="86"/>
      <c r="EE41" s="86"/>
      <c r="EF41" s="86"/>
      <c r="EG41" s="86"/>
      <c r="EH41" s="86"/>
      <c r="EI41" s="86"/>
      <c r="EJ41" s="86"/>
      <c r="EK41" s="86"/>
      <c r="EL41" s="86"/>
      <c r="EM41" s="86"/>
      <c r="EN41" s="86"/>
      <c r="EO41" s="86"/>
      <c r="EP41" s="86"/>
    </row>
    <row r="42" spans="1:146" customFormat="1" ht="12.75" customHeight="1" x14ac:dyDescent="0.2">
      <c r="A42" s="165" t="s">
        <v>173</v>
      </c>
      <c r="B42" s="233">
        <v>5.0943786063015501</v>
      </c>
      <c r="C42" s="172" t="s">
        <v>154</v>
      </c>
      <c r="D42" s="233">
        <v>7.2940179091824291</v>
      </c>
      <c r="E42" s="172" t="s">
        <v>96</v>
      </c>
      <c r="F42" s="233">
        <v>9.2907254310273402</v>
      </c>
      <c r="G42" s="172"/>
      <c r="H42" s="233"/>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c r="AW42" s="86"/>
      <c r="AX42" s="86"/>
      <c r="AY42" s="86"/>
      <c r="AZ42" s="86"/>
      <c r="BA42" s="86"/>
      <c r="BB42" s="86"/>
      <c r="BC42" s="86"/>
      <c r="BD42" s="86"/>
      <c r="BE42" s="86"/>
      <c r="BF42" s="86"/>
      <c r="BG42" s="86"/>
      <c r="BH42" s="86"/>
      <c r="BI42" s="86"/>
      <c r="BJ42" s="86"/>
      <c r="BK42" s="86"/>
      <c r="BL42" s="86"/>
      <c r="BM42" s="86"/>
      <c r="BN42" s="86"/>
      <c r="BO42" s="86"/>
      <c r="BP42" s="86"/>
      <c r="BQ42" s="86"/>
      <c r="BR42" s="86"/>
      <c r="BS42" s="86"/>
      <c r="BT42" s="86"/>
      <c r="BU42" s="86"/>
      <c r="BV42" s="86"/>
      <c r="BW42" s="86"/>
      <c r="BX42" s="86"/>
      <c r="BY42" s="86"/>
      <c r="BZ42" s="86"/>
      <c r="CA42" s="86"/>
      <c r="CB42" s="86"/>
      <c r="CC42" s="86"/>
      <c r="CD42" s="86"/>
      <c r="CE42" s="86"/>
      <c r="CF42" s="86"/>
      <c r="CG42" s="86"/>
      <c r="CH42" s="86"/>
      <c r="CI42" s="86"/>
      <c r="CJ42" s="86"/>
      <c r="CK42" s="86"/>
      <c r="CL42" s="86"/>
      <c r="CM42" s="86"/>
      <c r="CN42" s="86"/>
      <c r="CO42" s="86"/>
      <c r="CP42" s="86"/>
      <c r="CQ42" s="86"/>
      <c r="CR42" s="86"/>
      <c r="CS42" s="86"/>
      <c r="CT42" s="86"/>
      <c r="CU42" s="86"/>
      <c r="CV42" s="86"/>
      <c r="CW42" s="86"/>
      <c r="CX42" s="86"/>
      <c r="CY42" s="86"/>
      <c r="CZ42" s="86"/>
      <c r="DA42" s="86"/>
      <c r="DB42" s="86"/>
      <c r="DC42" s="86"/>
      <c r="DD42" s="86"/>
      <c r="DE42" s="86"/>
      <c r="DF42" s="86"/>
      <c r="DG42" s="86"/>
      <c r="DH42" s="86"/>
      <c r="DI42" s="86"/>
      <c r="DJ42" s="86"/>
      <c r="DK42" s="86"/>
      <c r="DL42" s="86"/>
      <c r="DM42" s="86"/>
      <c r="DN42" s="86"/>
      <c r="DO42" s="86"/>
      <c r="DP42" s="86"/>
      <c r="DQ42" s="86"/>
      <c r="DR42" s="86"/>
      <c r="DS42" s="86"/>
      <c r="DT42" s="86"/>
      <c r="DU42" s="86"/>
      <c r="DV42" s="86"/>
      <c r="DW42" s="86"/>
      <c r="DX42" s="86"/>
      <c r="DY42" s="86"/>
      <c r="DZ42" s="86"/>
      <c r="EA42" s="86"/>
      <c r="EB42" s="86"/>
      <c r="EC42" s="86"/>
      <c r="ED42" s="86"/>
      <c r="EE42" s="86"/>
      <c r="EF42" s="86"/>
      <c r="EG42" s="86"/>
      <c r="EH42" s="86"/>
      <c r="EI42" s="86"/>
      <c r="EJ42" s="86"/>
      <c r="EK42" s="86"/>
      <c r="EL42" s="86"/>
      <c r="EM42" s="86"/>
      <c r="EN42" s="86"/>
      <c r="EO42" s="86"/>
      <c r="EP42" s="86"/>
    </row>
    <row r="43" spans="1:146" customFormat="1" ht="12.75" customHeight="1" x14ac:dyDescent="0.2">
      <c r="A43" s="65" t="s">
        <v>146</v>
      </c>
      <c r="B43" s="235">
        <v>5.1064320376201122</v>
      </c>
      <c r="C43" s="67" t="s">
        <v>172</v>
      </c>
      <c r="D43" s="235">
        <v>7.2962743539891424</v>
      </c>
      <c r="E43" s="67" t="s">
        <v>125</v>
      </c>
      <c r="F43" s="235">
        <v>9.3556832909416272</v>
      </c>
      <c r="G43" s="67"/>
      <c r="H43" s="235"/>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c r="AW43" s="86"/>
      <c r="AX43" s="86"/>
      <c r="AY43" s="86"/>
      <c r="AZ43" s="86"/>
      <c r="BA43" s="86"/>
      <c r="BB43" s="86"/>
      <c r="BC43" s="86"/>
      <c r="BD43" s="86"/>
      <c r="BE43" s="86"/>
      <c r="BF43" s="86"/>
      <c r="BG43" s="86"/>
      <c r="BH43" s="86"/>
      <c r="BI43" s="86"/>
      <c r="BJ43" s="86"/>
      <c r="BK43" s="86"/>
      <c r="BL43" s="86"/>
      <c r="BM43" s="86"/>
      <c r="BN43" s="86"/>
      <c r="BO43" s="86"/>
      <c r="BP43" s="86"/>
      <c r="BQ43" s="86"/>
      <c r="BR43" s="86"/>
      <c r="BS43" s="86"/>
      <c r="BT43" s="86"/>
      <c r="BU43" s="86"/>
      <c r="BV43" s="86"/>
      <c r="BW43" s="86"/>
      <c r="BX43" s="86"/>
      <c r="BY43" s="86"/>
      <c r="BZ43" s="86"/>
      <c r="CA43" s="86"/>
      <c r="CB43" s="86"/>
      <c r="CC43" s="86"/>
      <c r="CD43" s="86"/>
      <c r="CE43" s="86"/>
      <c r="CF43" s="86"/>
      <c r="CG43" s="86"/>
      <c r="CH43" s="86"/>
      <c r="CI43" s="86"/>
      <c r="CJ43" s="86"/>
      <c r="CK43" s="86"/>
      <c r="CL43" s="86"/>
      <c r="CM43" s="86"/>
      <c r="CN43" s="86"/>
      <c r="CO43" s="86"/>
      <c r="CP43" s="86"/>
      <c r="CQ43" s="86"/>
      <c r="CR43" s="86"/>
      <c r="CS43" s="86"/>
      <c r="CT43" s="86"/>
      <c r="CU43" s="86"/>
      <c r="CV43" s="86"/>
      <c r="CW43" s="86"/>
      <c r="CX43" s="86"/>
      <c r="CY43" s="86"/>
      <c r="CZ43" s="86"/>
      <c r="DA43" s="86"/>
      <c r="DB43" s="86"/>
      <c r="DC43" s="86"/>
      <c r="DD43" s="86"/>
      <c r="DE43" s="86"/>
      <c r="DF43" s="86"/>
      <c r="DG43" s="86"/>
      <c r="DH43" s="86"/>
      <c r="DI43" s="86"/>
      <c r="DJ43" s="86"/>
      <c r="DK43" s="86"/>
      <c r="DL43" s="86"/>
      <c r="DM43" s="86"/>
      <c r="DN43" s="86"/>
      <c r="DO43" s="86"/>
      <c r="DP43" s="86"/>
      <c r="DQ43" s="86"/>
      <c r="DR43" s="86"/>
      <c r="DS43" s="86"/>
      <c r="DT43" s="86"/>
      <c r="DU43" s="86"/>
      <c r="DV43" s="86"/>
      <c r="DW43" s="86"/>
      <c r="DX43" s="86"/>
      <c r="DY43" s="86"/>
      <c r="DZ43" s="86"/>
      <c r="EA43" s="86"/>
      <c r="EB43" s="86"/>
      <c r="EC43" s="86"/>
      <c r="ED43" s="86"/>
      <c r="EE43" s="86"/>
      <c r="EF43" s="86"/>
      <c r="EG43" s="86"/>
      <c r="EH43" s="86"/>
      <c r="EI43" s="86"/>
      <c r="EJ43" s="86"/>
      <c r="EK43" s="86"/>
      <c r="EL43" s="86"/>
      <c r="EM43" s="86"/>
      <c r="EN43" s="86"/>
      <c r="EO43" s="86"/>
      <c r="EP43" s="86"/>
    </row>
    <row r="44" spans="1:146" customFormat="1" ht="25.5" customHeight="1" x14ac:dyDescent="0.2">
      <c r="A44" s="388" t="s">
        <v>263</v>
      </c>
      <c r="B44" s="388"/>
      <c r="C44" s="388"/>
      <c r="D44" s="388"/>
      <c r="E44" s="388"/>
      <c r="F44" s="388"/>
      <c r="G44" s="388"/>
      <c r="H44" s="388"/>
      <c r="I44" s="80"/>
      <c r="J44" s="80"/>
      <c r="K44" s="80"/>
      <c r="L44" s="80"/>
      <c r="M44" s="80"/>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c r="AP44" s="86"/>
      <c r="AQ44" s="86"/>
      <c r="AR44" s="86"/>
      <c r="AS44" s="86"/>
      <c r="AT44" s="86"/>
      <c r="AU44" s="86"/>
      <c r="AV44" s="86"/>
      <c r="AW44" s="86"/>
      <c r="AX44" s="86"/>
      <c r="AY44" s="86"/>
      <c r="AZ44" s="86"/>
      <c r="BA44" s="86"/>
      <c r="BB44" s="86"/>
      <c r="BC44" s="86"/>
      <c r="BD44" s="86"/>
      <c r="BE44" s="86"/>
      <c r="BF44" s="86"/>
      <c r="BG44" s="86"/>
      <c r="BH44" s="86"/>
      <c r="BI44" s="86"/>
      <c r="BJ44" s="86"/>
      <c r="BK44" s="86"/>
      <c r="BL44" s="86"/>
      <c r="BM44" s="86"/>
      <c r="BN44" s="86"/>
      <c r="BO44" s="86"/>
      <c r="BP44" s="86"/>
      <c r="BQ44" s="86"/>
      <c r="BR44" s="86"/>
      <c r="BS44" s="86"/>
      <c r="BT44" s="86"/>
      <c r="BU44" s="86"/>
      <c r="BV44" s="86"/>
      <c r="BW44" s="86"/>
      <c r="BX44" s="86"/>
      <c r="BY44" s="86"/>
      <c r="BZ44" s="86"/>
      <c r="CA44" s="86"/>
      <c r="CB44" s="86"/>
      <c r="CC44" s="86"/>
      <c r="CD44" s="86"/>
      <c r="CE44" s="86"/>
      <c r="CF44" s="86"/>
      <c r="CG44" s="86"/>
      <c r="CH44" s="86"/>
      <c r="CI44" s="86"/>
      <c r="CJ44" s="86"/>
      <c r="CK44" s="86"/>
      <c r="CL44" s="86"/>
      <c r="CM44" s="86"/>
      <c r="CN44" s="86"/>
      <c r="CO44" s="86"/>
      <c r="CP44" s="86"/>
      <c r="CQ44" s="86"/>
      <c r="CR44" s="86"/>
      <c r="CS44" s="86"/>
      <c r="CT44" s="86"/>
      <c r="CU44" s="86"/>
      <c r="CV44" s="86"/>
      <c r="CW44" s="86"/>
      <c r="CX44" s="86"/>
      <c r="CY44" s="86"/>
      <c r="CZ44" s="86"/>
      <c r="DA44" s="86"/>
      <c r="DB44" s="86"/>
      <c r="DC44" s="86"/>
      <c r="DD44" s="86"/>
      <c r="DE44" s="86"/>
      <c r="DF44" s="86"/>
      <c r="DG44" s="86"/>
      <c r="DH44" s="86"/>
      <c r="DI44" s="86"/>
      <c r="DJ44" s="86"/>
      <c r="DK44" s="86"/>
      <c r="DL44" s="86"/>
      <c r="DM44" s="86"/>
      <c r="DN44" s="86"/>
      <c r="DO44" s="86"/>
      <c r="DP44" s="86"/>
      <c r="DQ44" s="86"/>
      <c r="DR44" s="86"/>
      <c r="DS44" s="86"/>
      <c r="DT44" s="86"/>
      <c r="DU44" s="86"/>
      <c r="DV44" s="86"/>
      <c r="DW44" s="86"/>
      <c r="DX44" s="86"/>
      <c r="DY44" s="86"/>
      <c r="DZ44" s="86"/>
      <c r="EA44" s="86"/>
      <c r="EB44" s="86"/>
      <c r="EC44" s="86"/>
      <c r="ED44" s="86"/>
      <c r="EE44" s="86"/>
      <c r="EF44" s="86"/>
      <c r="EG44" s="86"/>
      <c r="EH44" s="86"/>
      <c r="EI44" s="86"/>
      <c r="EJ44" s="86"/>
      <c r="EK44" s="86"/>
      <c r="EL44" s="86"/>
      <c r="EM44" s="86"/>
      <c r="EN44" s="86"/>
      <c r="EO44" s="86"/>
      <c r="EP44" s="86"/>
    </row>
    <row r="45" spans="1:146" customFormat="1" ht="25.5" customHeight="1" x14ac:dyDescent="0.2">
      <c r="A45" s="395" t="s">
        <v>302</v>
      </c>
      <c r="B45" s="395"/>
      <c r="C45" s="395"/>
      <c r="D45" s="395"/>
      <c r="E45" s="395"/>
      <c r="F45" s="395"/>
      <c r="G45" s="395"/>
      <c r="H45" s="395"/>
      <c r="I45" s="94"/>
      <c r="J45" s="94"/>
      <c r="K45" s="94"/>
      <c r="L45" s="94"/>
      <c r="M45" s="94"/>
      <c r="N45" s="94"/>
      <c r="O45" s="94"/>
      <c r="P45" s="94"/>
      <c r="Q45" s="94"/>
      <c r="R45" s="94"/>
      <c r="S45" s="94"/>
      <c r="T45" s="94"/>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c r="AZ45" s="86"/>
      <c r="BA45" s="86"/>
      <c r="BB45" s="86"/>
      <c r="BC45" s="86"/>
      <c r="BD45" s="86"/>
      <c r="BE45" s="86"/>
      <c r="BF45" s="86"/>
      <c r="BG45" s="86"/>
      <c r="BH45" s="86"/>
      <c r="BI45" s="86"/>
      <c r="BJ45" s="86"/>
      <c r="BK45" s="86"/>
      <c r="BL45" s="86"/>
      <c r="BM45" s="86"/>
      <c r="BN45" s="86"/>
      <c r="BO45" s="86"/>
      <c r="BP45" s="86"/>
      <c r="BQ45" s="86"/>
      <c r="BR45" s="86"/>
      <c r="BS45" s="86"/>
      <c r="BT45" s="86"/>
      <c r="BU45" s="86"/>
      <c r="BV45" s="86"/>
      <c r="BW45" s="86"/>
      <c r="BX45" s="86"/>
      <c r="BY45" s="86"/>
      <c r="BZ45" s="86"/>
      <c r="CA45" s="86"/>
      <c r="CB45" s="86"/>
      <c r="CC45" s="86"/>
      <c r="CD45" s="86"/>
      <c r="CE45" s="86"/>
      <c r="CF45" s="86"/>
      <c r="CG45" s="86"/>
      <c r="CH45" s="86"/>
      <c r="CI45" s="86"/>
      <c r="CJ45" s="86"/>
      <c r="CK45" s="86"/>
      <c r="CL45" s="86"/>
      <c r="CM45" s="86"/>
      <c r="CN45" s="86"/>
      <c r="CO45" s="86"/>
      <c r="CP45" s="86"/>
      <c r="CQ45" s="86"/>
      <c r="CR45" s="86"/>
      <c r="CS45" s="86"/>
      <c r="CT45" s="86"/>
      <c r="CU45" s="86"/>
      <c r="CV45" s="86"/>
      <c r="CW45" s="86"/>
      <c r="CX45" s="86"/>
      <c r="CY45" s="86"/>
      <c r="CZ45" s="86"/>
      <c r="DA45" s="86"/>
      <c r="DB45" s="86"/>
      <c r="DC45" s="86"/>
      <c r="DD45" s="86"/>
      <c r="DE45" s="86"/>
      <c r="DF45" s="86"/>
      <c r="DG45" s="86"/>
      <c r="DH45" s="86"/>
      <c r="DI45" s="86"/>
      <c r="DJ45" s="86"/>
      <c r="DK45" s="86"/>
      <c r="DL45" s="86"/>
      <c r="DM45" s="86"/>
      <c r="DN45" s="86"/>
      <c r="DO45" s="86"/>
      <c r="DP45" s="86"/>
      <c r="DQ45" s="86"/>
      <c r="DR45" s="86"/>
      <c r="DS45" s="86"/>
      <c r="DT45" s="86"/>
      <c r="DU45" s="86"/>
      <c r="DV45" s="86"/>
      <c r="DW45" s="86"/>
      <c r="DX45" s="86"/>
      <c r="DY45" s="86"/>
      <c r="DZ45" s="86"/>
      <c r="EA45" s="86"/>
      <c r="EB45" s="86"/>
      <c r="EC45" s="86"/>
      <c r="ED45" s="86"/>
      <c r="EE45" s="86"/>
      <c r="EF45" s="86"/>
      <c r="EG45" s="86"/>
      <c r="EH45" s="86"/>
      <c r="EI45" s="86"/>
      <c r="EJ45" s="86"/>
      <c r="EK45" s="86"/>
      <c r="EL45" s="86"/>
      <c r="EM45" s="86"/>
      <c r="EN45" s="86"/>
      <c r="EO45" s="86"/>
      <c r="EP45" s="86"/>
    </row>
    <row r="46" spans="1:146" x14ac:dyDescent="0.2">
      <c r="A46" s="332"/>
      <c r="B46" s="332"/>
      <c r="C46" s="332"/>
      <c r="D46" s="332"/>
      <c r="E46" s="332"/>
      <c r="F46" s="332"/>
      <c r="G46" s="332"/>
      <c r="H46" s="332"/>
      <c r="I46" s="332"/>
      <c r="J46" s="332"/>
      <c r="K46" s="332"/>
      <c r="L46" s="332"/>
      <c r="M46" s="332"/>
      <c r="N46" s="332"/>
      <c r="O46" s="332"/>
      <c r="P46" s="332"/>
      <c r="Q46" s="332"/>
      <c r="R46" s="332"/>
      <c r="S46" s="332"/>
      <c r="T46" s="332"/>
    </row>
    <row r="59" spans="1:15" x14ac:dyDescent="0.2">
      <c r="G59" s="333"/>
      <c r="H59" s="333"/>
      <c r="I59" s="333"/>
      <c r="K59" s="333"/>
      <c r="L59" s="333"/>
      <c r="M59" s="333"/>
    </row>
    <row r="60" spans="1:15" x14ac:dyDescent="0.2">
      <c r="A60" s="116"/>
      <c r="C60" s="333"/>
      <c r="D60" s="333"/>
    </row>
    <row r="61" spans="1:15" x14ac:dyDescent="0.2">
      <c r="A61" s="99"/>
      <c r="D61" s="98"/>
      <c r="E61" s="99"/>
    </row>
    <row r="62" spans="1:15" x14ac:dyDescent="0.2">
      <c r="A62" s="99"/>
      <c r="D62" s="98"/>
      <c r="E62" s="99"/>
      <c r="K62" s="95"/>
      <c r="O62" s="95"/>
    </row>
    <row r="63" spans="1:15" x14ac:dyDescent="0.2">
      <c r="A63" s="99"/>
      <c r="D63" s="98"/>
      <c r="E63" s="99"/>
      <c r="J63" s="96"/>
      <c r="L63" s="96"/>
      <c r="M63" s="96"/>
      <c r="N63" s="96"/>
    </row>
    <row r="64" spans="1:15" x14ac:dyDescent="0.2">
      <c r="A64" s="99"/>
      <c r="D64" s="98"/>
      <c r="E64" s="99"/>
    </row>
    <row r="65" spans="1:10" x14ac:dyDescent="0.2">
      <c r="A65" s="99"/>
      <c r="D65" s="98"/>
      <c r="E65" s="99"/>
    </row>
    <row r="66" spans="1:10" x14ac:dyDescent="0.2">
      <c r="A66" s="99"/>
      <c r="D66" s="98"/>
      <c r="E66" s="99"/>
      <c r="I66" s="96"/>
    </row>
    <row r="67" spans="1:10" ht="15" x14ac:dyDescent="0.25">
      <c r="A67" s="99"/>
      <c r="D67" s="98"/>
      <c r="E67" s="99"/>
      <c r="I67" s="96"/>
      <c r="J67" s="97"/>
    </row>
    <row r="68" spans="1:10" x14ac:dyDescent="0.2">
      <c r="A68" s="99"/>
      <c r="D68" s="98"/>
      <c r="E68" s="99"/>
      <c r="I68" s="96"/>
    </row>
    <row r="69" spans="1:10" x14ac:dyDescent="0.2">
      <c r="A69" s="99"/>
      <c r="D69" s="98"/>
      <c r="E69" s="99"/>
    </row>
    <row r="70" spans="1:10" x14ac:dyDescent="0.2">
      <c r="A70" s="99"/>
      <c r="D70" s="98"/>
      <c r="E70" s="99"/>
    </row>
    <row r="71" spans="1:10" x14ac:dyDescent="0.2">
      <c r="A71" s="99"/>
      <c r="D71" s="98"/>
      <c r="E71" s="99"/>
    </row>
    <row r="72" spans="1:10" x14ac:dyDescent="0.2">
      <c r="A72" s="99"/>
      <c r="D72" s="98"/>
      <c r="E72" s="99"/>
    </row>
    <row r="73" spans="1:10" x14ac:dyDescent="0.2">
      <c r="A73" s="99"/>
      <c r="D73" s="98"/>
      <c r="E73" s="99"/>
    </row>
    <row r="74" spans="1:10" x14ac:dyDescent="0.2">
      <c r="A74" s="99"/>
      <c r="D74" s="98"/>
      <c r="E74" s="99"/>
    </row>
    <row r="75" spans="1:10" x14ac:dyDescent="0.2">
      <c r="A75" s="99"/>
      <c r="D75" s="98"/>
      <c r="E75" s="99"/>
    </row>
    <row r="76" spans="1:10" x14ac:dyDescent="0.2">
      <c r="A76" s="99"/>
      <c r="D76" s="98"/>
      <c r="E76" s="99"/>
    </row>
    <row r="77" spans="1:10" x14ac:dyDescent="0.2">
      <c r="A77" s="99"/>
      <c r="D77" s="98"/>
      <c r="E77" s="99"/>
    </row>
    <row r="78" spans="1:10" x14ac:dyDescent="0.2">
      <c r="A78" s="99"/>
      <c r="D78" s="98"/>
      <c r="E78" s="99"/>
    </row>
    <row r="79" spans="1:10" x14ac:dyDescent="0.2">
      <c r="A79" s="99"/>
      <c r="D79" s="98"/>
      <c r="E79" s="99"/>
    </row>
    <row r="80" spans="1:10" x14ac:dyDescent="0.2">
      <c r="A80" s="99"/>
      <c r="D80" s="98"/>
      <c r="E80" s="99"/>
    </row>
    <row r="81" spans="1:5" x14ac:dyDescent="0.2">
      <c r="A81" s="99"/>
      <c r="D81" s="98"/>
      <c r="E81" s="99"/>
    </row>
    <row r="82" spans="1:5" x14ac:dyDescent="0.2">
      <c r="A82" s="99"/>
      <c r="D82" s="98"/>
      <c r="E82" s="99"/>
    </row>
    <row r="83" spans="1:5" x14ac:dyDescent="0.2">
      <c r="A83" s="99"/>
      <c r="D83" s="98"/>
      <c r="E83" s="99"/>
    </row>
    <row r="84" spans="1:5" x14ac:dyDescent="0.2">
      <c r="A84" s="99"/>
      <c r="D84" s="98"/>
      <c r="E84" s="99"/>
    </row>
    <row r="85" spans="1:5" x14ac:dyDescent="0.2">
      <c r="A85" s="99"/>
      <c r="D85" s="98"/>
      <c r="E85" s="99"/>
    </row>
    <row r="86" spans="1:5" x14ac:dyDescent="0.2">
      <c r="A86" s="99"/>
      <c r="D86" s="98"/>
      <c r="E86" s="99"/>
    </row>
    <row r="87" spans="1:5" x14ac:dyDescent="0.2">
      <c r="A87" s="99"/>
      <c r="D87" s="98"/>
      <c r="E87" s="99"/>
    </row>
    <row r="88" spans="1:5" x14ac:dyDescent="0.2">
      <c r="A88" s="99"/>
      <c r="D88" s="98"/>
      <c r="E88" s="99"/>
    </row>
    <row r="89" spans="1:5" x14ac:dyDescent="0.2">
      <c r="A89" s="99"/>
      <c r="D89" s="98"/>
      <c r="E89" s="99"/>
    </row>
    <row r="90" spans="1:5" x14ac:dyDescent="0.2">
      <c r="A90" s="99"/>
      <c r="D90" s="98"/>
      <c r="E90" s="99"/>
    </row>
    <row r="91" spans="1:5" x14ac:dyDescent="0.2">
      <c r="A91" s="99"/>
      <c r="D91" s="98"/>
      <c r="E91" s="99"/>
    </row>
    <row r="92" spans="1:5" x14ac:dyDescent="0.2">
      <c r="A92" s="99"/>
      <c r="D92" s="98"/>
      <c r="E92" s="99"/>
    </row>
    <row r="93" spans="1:5" x14ac:dyDescent="0.2">
      <c r="A93" s="99"/>
      <c r="D93" s="98"/>
      <c r="E93" s="99"/>
    </row>
    <row r="94" spans="1:5" x14ac:dyDescent="0.2">
      <c r="A94" s="99"/>
      <c r="D94" s="98"/>
      <c r="E94" s="99"/>
    </row>
    <row r="95" spans="1:5" x14ac:dyDescent="0.2">
      <c r="A95" s="99"/>
      <c r="D95" s="98"/>
      <c r="E95" s="99"/>
    </row>
    <row r="96" spans="1:5" x14ac:dyDescent="0.2">
      <c r="A96" s="99"/>
      <c r="D96" s="98"/>
      <c r="E96" s="99"/>
    </row>
    <row r="97" spans="1:5" x14ac:dyDescent="0.2">
      <c r="A97" s="99"/>
      <c r="D97" s="98"/>
      <c r="E97" s="99"/>
    </row>
    <row r="98" spans="1:5" x14ac:dyDescent="0.2">
      <c r="A98" s="99"/>
      <c r="D98" s="98"/>
      <c r="E98" s="99"/>
    </row>
    <row r="99" spans="1:5" x14ac:dyDescent="0.2">
      <c r="A99" s="99"/>
      <c r="D99" s="98"/>
      <c r="E99" s="99"/>
    </row>
    <row r="100" spans="1:5" x14ac:dyDescent="0.2">
      <c r="A100" s="99"/>
      <c r="D100" s="98"/>
      <c r="E100" s="99"/>
    </row>
    <row r="101" spans="1:5" x14ac:dyDescent="0.2">
      <c r="A101" s="99"/>
      <c r="D101" s="98"/>
      <c r="E101" s="99"/>
    </row>
    <row r="102" spans="1:5" x14ac:dyDescent="0.2">
      <c r="A102" s="99"/>
      <c r="D102" s="98"/>
      <c r="E102" s="99"/>
    </row>
    <row r="103" spans="1:5" x14ac:dyDescent="0.2">
      <c r="A103" s="99"/>
      <c r="D103" s="98"/>
      <c r="E103" s="99"/>
    </row>
    <row r="104" spans="1:5" x14ac:dyDescent="0.2">
      <c r="A104" s="99"/>
      <c r="D104" s="98"/>
      <c r="E104" s="99"/>
    </row>
    <row r="105" spans="1:5" x14ac:dyDescent="0.2">
      <c r="A105" s="99"/>
      <c r="D105" s="98"/>
      <c r="E105" s="99"/>
    </row>
    <row r="106" spans="1:5" x14ac:dyDescent="0.2">
      <c r="A106" s="99"/>
      <c r="D106" s="98"/>
      <c r="E106" s="99"/>
    </row>
    <row r="107" spans="1:5" x14ac:dyDescent="0.2">
      <c r="A107" s="99"/>
      <c r="D107" s="98"/>
      <c r="E107" s="99"/>
    </row>
    <row r="108" spans="1:5" x14ac:dyDescent="0.2">
      <c r="A108" s="99"/>
      <c r="D108" s="98"/>
      <c r="E108" s="99"/>
    </row>
    <row r="109" spans="1:5" x14ac:dyDescent="0.2">
      <c r="A109" s="99"/>
      <c r="D109" s="98"/>
      <c r="E109" s="99"/>
    </row>
    <row r="110" spans="1:5" x14ac:dyDescent="0.2">
      <c r="A110" s="99"/>
      <c r="D110" s="98"/>
      <c r="E110" s="99"/>
    </row>
    <row r="111" spans="1:5" x14ac:dyDescent="0.2">
      <c r="A111" s="99"/>
      <c r="D111" s="98"/>
      <c r="E111" s="99"/>
    </row>
    <row r="112" spans="1:5" x14ac:dyDescent="0.2">
      <c r="A112" s="99"/>
      <c r="D112" s="98"/>
      <c r="E112" s="99"/>
    </row>
    <row r="113" spans="1:5" x14ac:dyDescent="0.2">
      <c r="A113" s="99"/>
      <c r="D113" s="98"/>
      <c r="E113" s="99"/>
    </row>
    <row r="114" spans="1:5" x14ac:dyDescent="0.2">
      <c r="A114" s="99"/>
      <c r="D114" s="98"/>
      <c r="E114" s="99"/>
    </row>
    <row r="115" spans="1:5" x14ac:dyDescent="0.2">
      <c r="A115" s="99"/>
      <c r="D115" s="98"/>
      <c r="E115" s="99"/>
    </row>
    <row r="116" spans="1:5" x14ac:dyDescent="0.2">
      <c r="A116" s="99"/>
      <c r="D116" s="98"/>
      <c r="E116" s="99"/>
    </row>
    <row r="117" spans="1:5" x14ac:dyDescent="0.2">
      <c r="A117" s="99"/>
      <c r="D117" s="98"/>
      <c r="E117" s="99"/>
    </row>
    <row r="118" spans="1:5" x14ac:dyDescent="0.2">
      <c r="A118" s="99"/>
      <c r="D118" s="98"/>
      <c r="E118" s="99"/>
    </row>
    <row r="119" spans="1:5" x14ac:dyDescent="0.2">
      <c r="A119" s="99"/>
      <c r="D119" s="98"/>
      <c r="E119" s="99"/>
    </row>
    <row r="120" spans="1:5" x14ac:dyDescent="0.2">
      <c r="A120" s="99"/>
      <c r="D120" s="98"/>
      <c r="E120" s="99"/>
    </row>
    <row r="121" spans="1:5" x14ac:dyDescent="0.2">
      <c r="A121" s="99"/>
      <c r="D121" s="98"/>
      <c r="E121" s="99"/>
    </row>
    <row r="122" spans="1:5" x14ac:dyDescent="0.2">
      <c r="A122" s="99"/>
      <c r="D122" s="98"/>
      <c r="E122" s="99"/>
    </row>
    <row r="123" spans="1:5" x14ac:dyDescent="0.2">
      <c r="A123" s="99"/>
      <c r="D123" s="98"/>
      <c r="E123" s="99"/>
    </row>
    <row r="124" spans="1:5" x14ac:dyDescent="0.2">
      <c r="A124" s="99"/>
      <c r="D124" s="98"/>
      <c r="E124" s="99"/>
    </row>
    <row r="125" spans="1:5" x14ac:dyDescent="0.2">
      <c r="A125" s="99"/>
      <c r="D125" s="98"/>
      <c r="E125" s="99"/>
    </row>
    <row r="126" spans="1:5" x14ac:dyDescent="0.2">
      <c r="A126" s="99"/>
      <c r="D126" s="98"/>
      <c r="E126" s="99"/>
    </row>
    <row r="127" spans="1:5" x14ac:dyDescent="0.2">
      <c r="A127" s="99"/>
      <c r="D127" s="98"/>
      <c r="E127" s="99"/>
    </row>
    <row r="128" spans="1:5" x14ac:dyDescent="0.2">
      <c r="A128" s="99"/>
      <c r="D128" s="98"/>
      <c r="E128" s="99"/>
    </row>
    <row r="129" spans="1:5" x14ac:dyDescent="0.2">
      <c r="A129" s="99"/>
      <c r="D129" s="98"/>
      <c r="E129" s="99"/>
    </row>
    <row r="130" spans="1:5" x14ac:dyDescent="0.2">
      <c r="A130" s="99"/>
      <c r="D130" s="98"/>
      <c r="E130" s="99"/>
    </row>
    <row r="131" spans="1:5" x14ac:dyDescent="0.2">
      <c r="A131" s="99"/>
      <c r="D131" s="98"/>
      <c r="E131" s="99"/>
    </row>
    <row r="132" spans="1:5" x14ac:dyDescent="0.2">
      <c r="A132" s="99"/>
      <c r="D132" s="98"/>
      <c r="E132" s="99"/>
    </row>
    <row r="133" spans="1:5" x14ac:dyDescent="0.2">
      <c r="A133" s="99"/>
      <c r="D133" s="98"/>
      <c r="E133" s="99"/>
    </row>
    <row r="134" spans="1:5" x14ac:dyDescent="0.2">
      <c r="A134" s="99"/>
      <c r="D134" s="98"/>
      <c r="E134" s="99"/>
    </row>
    <row r="135" spans="1:5" x14ac:dyDescent="0.2">
      <c r="A135" s="99"/>
      <c r="D135" s="98"/>
      <c r="E135" s="99"/>
    </row>
    <row r="136" spans="1:5" x14ac:dyDescent="0.2">
      <c r="A136" s="99"/>
      <c r="D136" s="98"/>
      <c r="E136" s="99"/>
    </row>
    <row r="137" spans="1:5" x14ac:dyDescent="0.2">
      <c r="A137" s="99"/>
      <c r="D137" s="98"/>
      <c r="E137" s="99"/>
    </row>
    <row r="138" spans="1:5" x14ac:dyDescent="0.2">
      <c r="A138" s="99"/>
      <c r="D138" s="98"/>
      <c r="E138" s="99"/>
    </row>
    <row r="139" spans="1:5" x14ac:dyDescent="0.2">
      <c r="A139" s="99"/>
      <c r="D139" s="98"/>
      <c r="E139" s="99"/>
    </row>
    <row r="140" spans="1:5" x14ac:dyDescent="0.2">
      <c r="A140" s="99"/>
      <c r="D140" s="98"/>
      <c r="E140" s="99"/>
    </row>
    <row r="141" spans="1:5" x14ac:dyDescent="0.2">
      <c r="A141" s="99"/>
      <c r="D141" s="98"/>
      <c r="E141" s="99"/>
    </row>
    <row r="142" spans="1:5" x14ac:dyDescent="0.2">
      <c r="A142" s="99"/>
      <c r="D142" s="98"/>
      <c r="E142" s="99"/>
    </row>
    <row r="143" spans="1:5" x14ac:dyDescent="0.2">
      <c r="A143" s="99"/>
      <c r="D143" s="98"/>
      <c r="E143" s="99"/>
    </row>
    <row r="144" spans="1:5" x14ac:dyDescent="0.2">
      <c r="A144" s="99"/>
      <c r="D144" s="98"/>
      <c r="E144" s="99"/>
    </row>
    <row r="145" spans="1:5" x14ac:dyDescent="0.2">
      <c r="A145" s="99"/>
      <c r="D145" s="98"/>
      <c r="E145" s="99"/>
    </row>
    <row r="146" spans="1:5" x14ac:dyDescent="0.2">
      <c r="A146" s="99"/>
      <c r="D146" s="98"/>
      <c r="E146" s="99"/>
    </row>
    <row r="147" spans="1:5" x14ac:dyDescent="0.2">
      <c r="A147" s="99"/>
      <c r="D147" s="98"/>
      <c r="E147" s="99"/>
    </row>
    <row r="148" spans="1:5" x14ac:dyDescent="0.2">
      <c r="A148" s="99"/>
      <c r="D148" s="98"/>
      <c r="E148" s="99"/>
    </row>
    <row r="149" spans="1:5" x14ac:dyDescent="0.2">
      <c r="A149" s="99"/>
      <c r="D149" s="98"/>
      <c r="E149" s="99"/>
    </row>
    <row r="150" spans="1:5" x14ac:dyDescent="0.2">
      <c r="A150" s="99"/>
      <c r="D150" s="98"/>
      <c r="E150" s="99"/>
    </row>
    <row r="151" spans="1:5" x14ac:dyDescent="0.2">
      <c r="A151" s="99"/>
      <c r="D151" s="98"/>
      <c r="E151" s="99"/>
    </row>
    <row r="152" spans="1:5" x14ac:dyDescent="0.2">
      <c r="A152" s="99"/>
      <c r="D152" s="98"/>
      <c r="E152" s="99"/>
    </row>
    <row r="153" spans="1:5" x14ac:dyDescent="0.2">
      <c r="A153" s="99"/>
      <c r="D153" s="98"/>
      <c r="E153" s="99"/>
    </row>
    <row r="154" spans="1:5" x14ac:dyDescent="0.2">
      <c r="A154" s="99"/>
      <c r="D154" s="98"/>
      <c r="E154" s="99"/>
    </row>
    <row r="155" spans="1:5" x14ac:dyDescent="0.2">
      <c r="A155" s="99"/>
      <c r="D155" s="98"/>
      <c r="E155" s="99"/>
    </row>
    <row r="156" spans="1:5" x14ac:dyDescent="0.2">
      <c r="A156" s="99"/>
      <c r="D156" s="98"/>
      <c r="E156" s="99"/>
    </row>
    <row r="157" spans="1:5" x14ac:dyDescent="0.2">
      <c r="A157" s="99"/>
      <c r="D157" s="98"/>
      <c r="E157" s="99"/>
    </row>
    <row r="158" spans="1:5" x14ac:dyDescent="0.2">
      <c r="A158" s="99"/>
      <c r="D158" s="98"/>
      <c r="E158" s="99"/>
    </row>
    <row r="159" spans="1:5" x14ac:dyDescent="0.2">
      <c r="A159" s="99"/>
      <c r="D159" s="98"/>
      <c r="E159" s="99"/>
    </row>
    <row r="160" spans="1:5" x14ac:dyDescent="0.2">
      <c r="A160" s="99"/>
      <c r="D160" s="98"/>
      <c r="E160" s="99"/>
    </row>
    <row r="161" spans="1:5" x14ac:dyDescent="0.2">
      <c r="A161" s="99"/>
      <c r="D161" s="98"/>
      <c r="E161" s="99"/>
    </row>
    <row r="162" spans="1:5" x14ac:dyDescent="0.2">
      <c r="A162" s="99"/>
      <c r="D162" s="98"/>
      <c r="E162" s="99"/>
    </row>
    <row r="163" spans="1:5" x14ac:dyDescent="0.2">
      <c r="A163" s="99"/>
      <c r="D163" s="98"/>
      <c r="E163" s="99"/>
    </row>
    <row r="164" spans="1:5" x14ac:dyDescent="0.2">
      <c r="A164" s="99"/>
      <c r="D164" s="98"/>
      <c r="E164" s="99"/>
    </row>
    <row r="165" spans="1:5" x14ac:dyDescent="0.2">
      <c r="A165" s="99"/>
      <c r="D165" s="98"/>
      <c r="E165" s="99"/>
    </row>
    <row r="166" spans="1:5" x14ac:dyDescent="0.2">
      <c r="A166" s="99"/>
      <c r="D166" s="98"/>
      <c r="E166" s="99"/>
    </row>
    <row r="167" spans="1:5" x14ac:dyDescent="0.2">
      <c r="A167" s="99"/>
      <c r="D167" s="98"/>
      <c r="E167" s="99"/>
    </row>
    <row r="168" spans="1:5" x14ac:dyDescent="0.2">
      <c r="A168" s="99"/>
      <c r="D168" s="98"/>
      <c r="E168" s="99"/>
    </row>
    <row r="169" spans="1:5" x14ac:dyDescent="0.2">
      <c r="A169" s="99"/>
      <c r="D169" s="98"/>
      <c r="E169" s="99"/>
    </row>
    <row r="170" spans="1:5" x14ac:dyDescent="0.2">
      <c r="A170" s="99"/>
      <c r="D170" s="98"/>
      <c r="E170" s="99"/>
    </row>
    <row r="171" spans="1:5" x14ac:dyDescent="0.2">
      <c r="A171" s="99"/>
      <c r="D171" s="98"/>
      <c r="E171" s="99"/>
    </row>
    <row r="172" spans="1:5" x14ac:dyDescent="0.2">
      <c r="A172" s="99"/>
      <c r="D172" s="98"/>
      <c r="E172" s="99"/>
    </row>
    <row r="173" spans="1:5" x14ac:dyDescent="0.2">
      <c r="A173" s="99"/>
      <c r="D173" s="98"/>
      <c r="E173" s="99"/>
    </row>
  </sheetData>
  <mergeCells count="12">
    <mergeCell ref="A1:H1"/>
    <mergeCell ref="A2:H2"/>
    <mergeCell ref="G59:I59"/>
    <mergeCell ref="K59:M59"/>
    <mergeCell ref="C60:D60"/>
    <mergeCell ref="A46:T46"/>
    <mergeCell ref="A3:A4"/>
    <mergeCell ref="C3:C4"/>
    <mergeCell ref="E3:E4"/>
    <mergeCell ref="G3:G4"/>
    <mergeCell ref="A44:H44"/>
    <mergeCell ref="A45:H45"/>
  </mergeCells>
  <hyperlinks>
    <hyperlink ref="A1" location="Inhalt!A1" display="zurück zum Inhaltsverzeichnis"/>
  </hyperlinks>
  <pageMargins left="0.7" right="0.7" top="0.78749999999999998" bottom="0.78749999999999998" header="0.51180555555555496" footer="0.51180555555555496"/>
  <pageSetup paperSize="9" firstPageNumber="0"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4"/>
  <sheetViews>
    <sheetView showGridLines="0" workbookViewId="0">
      <selection sqref="A1:L1"/>
    </sheetView>
  </sheetViews>
  <sheetFormatPr baseColWidth="10" defaultColWidth="14.28515625" defaultRowHeight="9" x14ac:dyDescent="0.15"/>
  <cols>
    <col min="1" max="1" width="25" style="38" customWidth="1"/>
    <col min="2" max="3" width="9.7109375" style="38" customWidth="1"/>
    <col min="4" max="12" width="9.7109375" style="16" customWidth="1"/>
    <col min="13" max="13" width="5.7109375" style="16" customWidth="1"/>
    <col min="14" max="14" width="22.28515625" style="16" bestFit="1" customWidth="1"/>
    <col min="15" max="16" width="9.7109375" style="16" customWidth="1"/>
    <col min="17" max="16384" width="14.28515625" style="16"/>
  </cols>
  <sheetData>
    <row r="1" spans="1:14" s="237" customFormat="1" ht="24" customHeight="1" x14ac:dyDescent="0.2">
      <c r="A1" s="324" t="s">
        <v>271</v>
      </c>
      <c r="B1" s="324"/>
      <c r="C1" s="324"/>
      <c r="D1" s="324"/>
      <c r="E1" s="324"/>
      <c r="F1" s="324"/>
      <c r="G1" s="324"/>
      <c r="H1" s="324"/>
      <c r="I1" s="324"/>
      <c r="J1" s="324"/>
      <c r="K1" s="324"/>
      <c r="L1" s="324"/>
    </row>
    <row r="2" spans="1:14" s="27" customFormat="1" ht="30" customHeight="1" x14ac:dyDescent="0.2">
      <c r="A2" s="396" t="s">
        <v>304</v>
      </c>
      <c r="B2" s="396"/>
      <c r="C2" s="396"/>
      <c r="D2" s="396"/>
      <c r="E2" s="396"/>
      <c r="F2" s="396"/>
      <c r="G2" s="396"/>
      <c r="H2" s="396"/>
      <c r="I2" s="396"/>
      <c r="J2" s="396"/>
      <c r="K2" s="396"/>
      <c r="L2" s="396"/>
      <c r="N2" s="37"/>
    </row>
    <row r="3" spans="1:14" ht="12.75" customHeight="1" x14ac:dyDescent="0.15">
      <c r="A3" s="397" t="s">
        <v>175</v>
      </c>
      <c r="B3" s="43">
        <v>2008</v>
      </c>
      <c r="C3" s="53">
        <v>2009</v>
      </c>
      <c r="D3" s="53">
        <v>2010</v>
      </c>
      <c r="E3" s="53">
        <v>2011</v>
      </c>
      <c r="F3" s="53">
        <v>2012</v>
      </c>
      <c r="G3" s="53">
        <v>2013</v>
      </c>
      <c r="H3" s="53">
        <v>2014</v>
      </c>
      <c r="I3" s="53">
        <v>2015</v>
      </c>
      <c r="J3" s="53">
        <v>2016</v>
      </c>
      <c r="K3" s="53">
        <v>2017</v>
      </c>
      <c r="L3" s="54">
        <v>2018</v>
      </c>
      <c r="M3" s="17"/>
    </row>
    <row r="4" spans="1:14" ht="12.75" customHeight="1" x14ac:dyDescent="0.15">
      <c r="A4" s="397"/>
      <c r="B4" s="398" t="s">
        <v>196</v>
      </c>
      <c r="C4" s="399"/>
      <c r="D4" s="399"/>
      <c r="E4" s="399"/>
      <c r="F4" s="399"/>
      <c r="G4" s="399"/>
      <c r="H4" s="399"/>
      <c r="I4" s="399"/>
      <c r="J4" s="399"/>
      <c r="K4" s="399"/>
      <c r="L4" s="400"/>
      <c r="M4" s="17"/>
    </row>
    <row r="5" spans="1:14" ht="12.75" customHeight="1" x14ac:dyDescent="0.15">
      <c r="A5" s="46" t="s">
        <v>176</v>
      </c>
      <c r="B5" s="47">
        <v>31719</v>
      </c>
      <c r="C5" s="48">
        <v>30569</v>
      </c>
      <c r="D5" s="49">
        <v>32137</v>
      </c>
      <c r="E5" s="48">
        <v>33673</v>
      </c>
      <c r="F5" s="48">
        <v>34296</v>
      </c>
      <c r="G5" s="48">
        <v>35045</v>
      </c>
      <c r="H5" s="48">
        <v>36287</v>
      </c>
      <c r="I5" s="48">
        <v>37324</v>
      </c>
      <c r="J5" s="48">
        <v>38370</v>
      </c>
      <c r="K5" s="48">
        <v>39650</v>
      </c>
      <c r="L5" s="50">
        <v>40851</v>
      </c>
      <c r="M5" s="17"/>
    </row>
    <row r="6" spans="1:14" ht="12.75" customHeight="1" x14ac:dyDescent="0.15">
      <c r="A6" s="213" t="s">
        <v>5</v>
      </c>
      <c r="B6" s="41">
        <v>36310</v>
      </c>
      <c r="C6" s="41">
        <v>33886</v>
      </c>
      <c r="D6" s="42">
        <v>36727</v>
      </c>
      <c r="E6" s="41">
        <v>38679</v>
      </c>
      <c r="F6" s="41">
        <v>39247</v>
      </c>
      <c r="G6" s="41">
        <v>40024</v>
      </c>
      <c r="H6" s="41">
        <v>41280</v>
      </c>
      <c r="I6" s="41">
        <v>42943</v>
      </c>
      <c r="J6" s="41">
        <v>43590</v>
      </c>
      <c r="K6" s="41">
        <v>45064</v>
      </c>
      <c r="L6" s="40">
        <v>46279</v>
      </c>
      <c r="M6" s="17"/>
    </row>
    <row r="7" spans="1:14" ht="12.75" customHeight="1" x14ac:dyDescent="0.15">
      <c r="A7" s="214" t="s">
        <v>6</v>
      </c>
      <c r="B7" s="47">
        <v>35286</v>
      </c>
      <c r="C7" s="47">
        <v>34494</v>
      </c>
      <c r="D7" s="52">
        <v>36386</v>
      </c>
      <c r="E7" s="47">
        <v>38706</v>
      </c>
      <c r="F7" s="47">
        <v>39580</v>
      </c>
      <c r="G7" s="47">
        <v>40526</v>
      </c>
      <c r="H7" s="47">
        <v>41937</v>
      </c>
      <c r="I7" s="47">
        <v>43365</v>
      </c>
      <c r="J7" s="47">
        <v>44875</v>
      </c>
      <c r="K7" s="47">
        <v>46698</v>
      </c>
      <c r="L7" s="50">
        <v>47946</v>
      </c>
      <c r="M7" s="17"/>
    </row>
    <row r="8" spans="1:14" ht="12.75" customHeight="1" x14ac:dyDescent="0.15">
      <c r="A8" s="213" t="s">
        <v>7</v>
      </c>
      <c r="B8" s="41">
        <v>30407</v>
      </c>
      <c r="C8" s="41">
        <v>30362</v>
      </c>
      <c r="D8" s="42">
        <v>31547</v>
      </c>
      <c r="E8" s="41">
        <v>32749</v>
      </c>
      <c r="F8" s="41">
        <v>32803</v>
      </c>
      <c r="G8" s="41">
        <v>33133</v>
      </c>
      <c r="H8" s="41">
        <v>34223</v>
      </c>
      <c r="I8" s="41">
        <v>35837</v>
      </c>
      <c r="J8" s="41">
        <v>37662</v>
      </c>
      <c r="K8" s="41">
        <v>38864</v>
      </c>
      <c r="L8" s="40">
        <v>40568</v>
      </c>
      <c r="M8" s="17"/>
    </row>
    <row r="9" spans="1:14" ht="12.75" customHeight="1" x14ac:dyDescent="0.15">
      <c r="A9" s="214" t="s">
        <v>8</v>
      </c>
      <c r="B9" s="47">
        <v>22025</v>
      </c>
      <c r="C9" s="47">
        <v>21643</v>
      </c>
      <c r="D9" s="52">
        <v>22720</v>
      </c>
      <c r="E9" s="47">
        <v>23498</v>
      </c>
      <c r="F9" s="47">
        <v>24065</v>
      </c>
      <c r="G9" s="47">
        <v>24815</v>
      </c>
      <c r="H9" s="47">
        <v>26148</v>
      </c>
      <c r="I9" s="47">
        <v>26756</v>
      </c>
      <c r="J9" s="47">
        <v>27526</v>
      </c>
      <c r="K9" s="47">
        <v>28473</v>
      </c>
      <c r="L9" s="50">
        <v>29411</v>
      </c>
      <c r="M9" s="17"/>
    </row>
    <row r="10" spans="1:14" ht="12.75" customHeight="1" x14ac:dyDescent="0.15">
      <c r="A10" s="213" t="s">
        <v>9</v>
      </c>
      <c r="B10" s="41">
        <v>42254</v>
      </c>
      <c r="C10" s="41">
        <v>38517</v>
      </c>
      <c r="D10" s="42">
        <v>40966</v>
      </c>
      <c r="E10" s="41">
        <v>42442</v>
      </c>
      <c r="F10" s="41">
        <v>44181</v>
      </c>
      <c r="G10" s="41">
        <v>44456</v>
      </c>
      <c r="H10" s="41">
        <v>45583</v>
      </c>
      <c r="I10" s="41">
        <v>46647</v>
      </c>
      <c r="J10" s="41">
        <v>47051</v>
      </c>
      <c r="K10" s="41">
        <v>48586</v>
      </c>
      <c r="L10" s="40">
        <v>50389</v>
      </c>
      <c r="M10" s="17"/>
    </row>
    <row r="11" spans="1:14" ht="12.75" customHeight="1" x14ac:dyDescent="0.15">
      <c r="A11" s="214" t="s">
        <v>10</v>
      </c>
      <c r="B11" s="47">
        <v>55929</v>
      </c>
      <c r="C11" s="47">
        <v>53990</v>
      </c>
      <c r="D11" s="52">
        <v>55578</v>
      </c>
      <c r="E11" s="47">
        <v>56002</v>
      </c>
      <c r="F11" s="47">
        <v>56781</v>
      </c>
      <c r="G11" s="47">
        <v>58744</v>
      </c>
      <c r="H11" s="47">
        <v>59760</v>
      </c>
      <c r="I11" s="47">
        <v>62160</v>
      </c>
      <c r="J11" s="47">
        <v>62078</v>
      </c>
      <c r="K11" s="47">
        <v>63927</v>
      </c>
      <c r="L11" s="50">
        <v>65603</v>
      </c>
      <c r="M11" s="17"/>
    </row>
    <row r="12" spans="1:14" ht="12.75" customHeight="1" x14ac:dyDescent="0.15">
      <c r="A12" s="213" t="s">
        <v>11</v>
      </c>
      <c r="B12" s="41">
        <v>38538</v>
      </c>
      <c r="C12" s="41">
        <v>36748</v>
      </c>
      <c r="D12" s="42">
        <v>38057</v>
      </c>
      <c r="E12" s="41">
        <v>39384</v>
      </c>
      <c r="F12" s="41">
        <v>39636</v>
      </c>
      <c r="G12" s="41">
        <v>40430</v>
      </c>
      <c r="H12" s="41">
        <v>41785</v>
      </c>
      <c r="I12" s="41">
        <v>42654</v>
      </c>
      <c r="J12" s="41">
        <v>44085</v>
      </c>
      <c r="K12" s="41">
        <v>45107</v>
      </c>
      <c r="L12" s="40">
        <v>46719</v>
      </c>
      <c r="M12" s="17"/>
    </row>
    <row r="13" spans="1:14" ht="12.75" customHeight="1" x14ac:dyDescent="0.15">
      <c r="A13" s="214" t="s">
        <v>12</v>
      </c>
      <c r="B13" s="47">
        <v>20905</v>
      </c>
      <c r="C13" s="47">
        <v>20891</v>
      </c>
      <c r="D13" s="52">
        <v>21587</v>
      </c>
      <c r="E13" s="47">
        <v>22512</v>
      </c>
      <c r="F13" s="47">
        <v>22892</v>
      </c>
      <c r="G13" s="47">
        <v>23807</v>
      </c>
      <c r="H13" s="47">
        <v>24786</v>
      </c>
      <c r="I13" s="47">
        <v>25232</v>
      </c>
      <c r="J13" s="47">
        <v>25722</v>
      </c>
      <c r="K13" s="47">
        <v>27160</v>
      </c>
      <c r="L13" s="50">
        <v>27905</v>
      </c>
      <c r="M13" s="17"/>
    </row>
    <row r="14" spans="1:14" ht="12.75" customHeight="1" x14ac:dyDescent="0.15">
      <c r="A14" s="213" t="s">
        <v>13</v>
      </c>
      <c r="B14" s="41">
        <v>27982</v>
      </c>
      <c r="C14" s="41">
        <v>26876</v>
      </c>
      <c r="D14" s="42">
        <v>28619</v>
      </c>
      <c r="E14" s="41">
        <v>30333</v>
      </c>
      <c r="F14" s="41">
        <v>31056</v>
      </c>
      <c r="G14" s="41">
        <v>31545</v>
      </c>
      <c r="H14" s="41">
        <v>32805</v>
      </c>
      <c r="I14" s="41">
        <v>32913</v>
      </c>
      <c r="J14" s="41">
        <v>35151</v>
      </c>
      <c r="K14" s="41">
        <v>36178</v>
      </c>
      <c r="L14" s="40">
        <v>37118</v>
      </c>
      <c r="M14" s="17"/>
    </row>
    <row r="15" spans="1:14" ht="12.75" customHeight="1" x14ac:dyDescent="0.15">
      <c r="A15" s="214" t="s">
        <v>14</v>
      </c>
      <c r="B15" s="47">
        <v>32335</v>
      </c>
      <c r="C15" s="47">
        <v>31227</v>
      </c>
      <c r="D15" s="52">
        <v>32230</v>
      </c>
      <c r="E15" s="47">
        <v>33558</v>
      </c>
      <c r="F15" s="47">
        <v>33980</v>
      </c>
      <c r="G15" s="47">
        <v>34665</v>
      </c>
      <c r="H15" s="47">
        <v>35809</v>
      </c>
      <c r="I15" s="47">
        <v>36559</v>
      </c>
      <c r="J15" s="47">
        <v>37151</v>
      </c>
      <c r="K15" s="47">
        <v>38276</v>
      </c>
      <c r="L15" s="50">
        <v>39358</v>
      </c>
      <c r="M15" s="17"/>
    </row>
    <row r="16" spans="1:14" ht="12.75" customHeight="1" x14ac:dyDescent="0.15">
      <c r="A16" s="213" t="s">
        <v>15</v>
      </c>
      <c r="B16" s="41">
        <v>27638</v>
      </c>
      <c r="C16" s="41">
        <v>27011</v>
      </c>
      <c r="D16" s="42">
        <v>28593</v>
      </c>
      <c r="E16" s="41">
        <v>29961</v>
      </c>
      <c r="F16" s="41">
        <v>30757</v>
      </c>
      <c r="G16" s="41">
        <v>31376</v>
      </c>
      <c r="H16" s="41">
        <v>32578</v>
      </c>
      <c r="I16" s="41">
        <v>33971</v>
      </c>
      <c r="J16" s="41">
        <v>34502</v>
      </c>
      <c r="K16" s="41">
        <v>35316</v>
      </c>
      <c r="L16" s="40">
        <v>36573</v>
      </c>
      <c r="M16" s="17"/>
    </row>
    <row r="17" spans="1:13" ht="12.75" customHeight="1" x14ac:dyDescent="0.15">
      <c r="A17" s="214" t="s">
        <v>16</v>
      </c>
      <c r="B17" s="47">
        <v>31116</v>
      </c>
      <c r="C17" s="47">
        <v>28352</v>
      </c>
      <c r="D17" s="52">
        <v>30151</v>
      </c>
      <c r="E17" s="47">
        <v>32037</v>
      </c>
      <c r="F17" s="47">
        <v>32404</v>
      </c>
      <c r="G17" s="47">
        <v>32217</v>
      </c>
      <c r="H17" s="47">
        <v>33800</v>
      </c>
      <c r="I17" s="47">
        <v>34612</v>
      </c>
      <c r="J17" s="47">
        <v>34737</v>
      </c>
      <c r="K17" s="47">
        <v>35710</v>
      </c>
      <c r="L17" s="50">
        <v>36243</v>
      </c>
      <c r="M17" s="17"/>
    </row>
    <row r="18" spans="1:13" ht="12.75" customHeight="1" x14ac:dyDescent="0.15">
      <c r="A18" s="213" t="s">
        <v>17</v>
      </c>
      <c r="B18" s="41">
        <v>22738</v>
      </c>
      <c r="C18" s="41">
        <v>22217</v>
      </c>
      <c r="D18" s="42">
        <v>23309</v>
      </c>
      <c r="E18" s="41">
        <v>24509</v>
      </c>
      <c r="F18" s="41">
        <v>25053</v>
      </c>
      <c r="G18" s="41">
        <v>25745</v>
      </c>
      <c r="H18" s="41">
        <v>27012</v>
      </c>
      <c r="I18" s="41">
        <v>28040</v>
      </c>
      <c r="J18" s="41">
        <v>29012</v>
      </c>
      <c r="K18" s="41">
        <v>29960</v>
      </c>
      <c r="L18" s="40">
        <v>31008</v>
      </c>
      <c r="M18" s="17"/>
    </row>
    <row r="19" spans="1:13" ht="12.75" customHeight="1" x14ac:dyDescent="0.15">
      <c r="A19" s="214" t="s">
        <v>18</v>
      </c>
      <c r="B19" s="47">
        <v>21519</v>
      </c>
      <c r="C19" s="47">
        <v>20793</v>
      </c>
      <c r="D19" s="52">
        <v>22241</v>
      </c>
      <c r="E19" s="47">
        <v>22755</v>
      </c>
      <c r="F19" s="47">
        <v>23906</v>
      </c>
      <c r="G19" s="47">
        <v>24502</v>
      </c>
      <c r="H19" s="47">
        <v>25224</v>
      </c>
      <c r="I19" s="47">
        <v>25929</v>
      </c>
      <c r="J19" s="47">
        <v>26674</v>
      </c>
      <c r="K19" s="47">
        <v>27651</v>
      </c>
      <c r="L19" s="50">
        <v>28685</v>
      </c>
      <c r="M19" s="17"/>
    </row>
    <row r="20" spans="1:13" ht="12.75" customHeight="1" x14ac:dyDescent="0.15">
      <c r="A20" s="213" t="s">
        <v>19</v>
      </c>
      <c r="B20" s="42">
        <v>26508</v>
      </c>
      <c r="C20" s="41">
        <v>25789</v>
      </c>
      <c r="D20" s="42">
        <v>26394</v>
      </c>
      <c r="E20" s="41">
        <v>27344</v>
      </c>
      <c r="F20" s="41">
        <v>28469</v>
      </c>
      <c r="G20" s="41">
        <v>28984</v>
      </c>
      <c r="H20" s="41">
        <v>29385</v>
      </c>
      <c r="I20" s="41">
        <v>30322</v>
      </c>
      <c r="J20" s="41">
        <v>31121</v>
      </c>
      <c r="K20" s="41">
        <v>32404</v>
      </c>
      <c r="L20" s="40">
        <v>33555</v>
      </c>
      <c r="M20" s="17"/>
    </row>
    <row r="21" spans="1:13" ht="12.75" customHeight="1" x14ac:dyDescent="0.15">
      <c r="A21" s="215" t="s">
        <v>20</v>
      </c>
      <c r="B21" s="52">
        <v>21135</v>
      </c>
      <c r="C21" s="47">
        <v>20482</v>
      </c>
      <c r="D21" s="52">
        <v>21883</v>
      </c>
      <c r="E21" s="47">
        <v>23291</v>
      </c>
      <c r="F21" s="47">
        <v>23719</v>
      </c>
      <c r="G21" s="47">
        <v>24802</v>
      </c>
      <c r="H21" s="47">
        <v>26275</v>
      </c>
      <c r="I21" s="47">
        <v>27009</v>
      </c>
      <c r="J21" s="47">
        <v>27787</v>
      </c>
      <c r="K21" s="47">
        <v>28855</v>
      </c>
      <c r="L21" s="50">
        <v>29739</v>
      </c>
      <c r="M21" s="17"/>
    </row>
    <row r="22" spans="1:13" ht="12.75" customHeight="1" x14ac:dyDescent="0.15">
      <c r="A22" s="236"/>
      <c r="B22" s="400" t="s">
        <v>249</v>
      </c>
      <c r="C22" s="402"/>
      <c r="D22" s="402"/>
      <c r="E22" s="402"/>
      <c r="F22" s="402"/>
      <c r="G22" s="402"/>
      <c r="H22" s="402"/>
      <c r="I22" s="402"/>
      <c r="J22" s="402"/>
      <c r="K22" s="402"/>
      <c r="L22" s="402"/>
      <c r="M22" s="17"/>
    </row>
    <row r="23" spans="1:13" ht="12.75" customHeight="1" x14ac:dyDescent="0.15">
      <c r="A23" s="46" t="s">
        <v>176</v>
      </c>
      <c r="B23" s="284">
        <v>2.2204318401546743</v>
      </c>
      <c r="C23" s="284">
        <f t="shared" ref="C23:L23" si="0">C5/B5*100-100</f>
        <v>-3.6255871874901402</v>
      </c>
      <c r="D23" s="285">
        <f t="shared" si="0"/>
        <v>5.1293794366842178</v>
      </c>
      <c r="E23" s="284">
        <f t="shared" si="0"/>
        <v>4.7795376046301641</v>
      </c>
      <c r="F23" s="284">
        <f t="shared" si="0"/>
        <v>1.8501470020491269</v>
      </c>
      <c r="G23" s="284">
        <f t="shared" si="0"/>
        <v>2.183928154886857</v>
      </c>
      <c r="H23" s="284">
        <f t="shared" si="0"/>
        <v>3.5440148380653511</v>
      </c>
      <c r="I23" s="284">
        <f t="shared" si="0"/>
        <v>2.8577727560834489</v>
      </c>
      <c r="J23" s="284">
        <f t="shared" si="0"/>
        <v>2.8024863358696734</v>
      </c>
      <c r="K23" s="284">
        <f t="shared" si="0"/>
        <v>3.335939536095907</v>
      </c>
      <c r="L23" s="286">
        <f t="shared" si="0"/>
        <v>3.0290037831021408</v>
      </c>
      <c r="M23" s="17"/>
    </row>
    <row r="24" spans="1:13" ht="12.75" customHeight="1" x14ac:dyDescent="0.15">
      <c r="A24" s="213" t="s">
        <v>5</v>
      </c>
      <c r="B24" s="287">
        <v>1.2266517981600202</v>
      </c>
      <c r="C24" s="287">
        <f t="shared" ref="C24:L24" si="1">C6/B6*100-100</f>
        <v>-6.6758468741393528</v>
      </c>
      <c r="D24" s="288">
        <f t="shared" si="1"/>
        <v>8.3839933896004339</v>
      </c>
      <c r="E24" s="287">
        <f t="shared" si="1"/>
        <v>5.314890952160539</v>
      </c>
      <c r="F24" s="287">
        <f t="shared" si="1"/>
        <v>1.4684971172987957</v>
      </c>
      <c r="G24" s="287">
        <f t="shared" si="1"/>
        <v>1.9797691543302705</v>
      </c>
      <c r="H24" s="287">
        <f t="shared" si="1"/>
        <v>3.1381171297221613</v>
      </c>
      <c r="I24" s="287">
        <f t="shared" si="1"/>
        <v>4.028585271317823</v>
      </c>
      <c r="J24" s="287">
        <f t="shared" si="1"/>
        <v>1.506648347809886</v>
      </c>
      <c r="K24" s="287">
        <f t="shared" si="1"/>
        <v>3.3815095205322194</v>
      </c>
      <c r="L24" s="289">
        <f t="shared" si="1"/>
        <v>2.6961654535771373</v>
      </c>
    </row>
    <row r="25" spans="1:13" ht="12.75" customHeight="1" x14ac:dyDescent="0.15">
      <c r="A25" s="214" t="s">
        <v>6</v>
      </c>
      <c r="B25" s="290">
        <v>0.7250513815939712</v>
      </c>
      <c r="C25" s="290">
        <f t="shared" ref="C25:L25" si="2">C7/B7*100-100</f>
        <v>-2.2445162387349029</v>
      </c>
      <c r="D25" s="291">
        <f t="shared" si="2"/>
        <v>5.4850118861251076</v>
      </c>
      <c r="E25" s="290">
        <f t="shared" si="2"/>
        <v>6.3760787115923847</v>
      </c>
      <c r="F25" s="290">
        <f t="shared" si="2"/>
        <v>2.2580478478788848</v>
      </c>
      <c r="G25" s="290">
        <f t="shared" si="2"/>
        <v>2.3900960080848819</v>
      </c>
      <c r="H25" s="290">
        <f t="shared" si="2"/>
        <v>3.481715441938519</v>
      </c>
      <c r="I25" s="290">
        <f t="shared" si="2"/>
        <v>3.4051076614922522</v>
      </c>
      <c r="J25" s="290">
        <f t="shared" si="2"/>
        <v>3.4820707944194709</v>
      </c>
      <c r="K25" s="290">
        <f t="shared" si="2"/>
        <v>4.0623955431754837</v>
      </c>
      <c r="L25" s="292">
        <f t="shared" si="2"/>
        <v>2.6724913272516915</v>
      </c>
    </row>
    <row r="26" spans="1:13" ht="12.75" customHeight="1" x14ac:dyDescent="0.15">
      <c r="A26" s="213" t="s">
        <v>7</v>
      </c>
      <c r="B26" s="287">
        <v>4.7433689286944514</v>
      </c>
      <c r="C26" s="287">
        <f t="shared" ref="C26:L26" si="3">C8/B8*100-100</f>
        <v>-0.14799223862925714</v>
      </c>
      <c r="D26" s="288">
        <f t="shared" si="3"/>
        <v>3.9029049469731802</v>
      </c>
      <c r="E26" s="287">
        <f t="shared" si="3"/>
        <v>3.8101879734998505</v>
      </c>
      <c r="F26" s="287">
        <f t="shared" si="3"/>
        <v>0.16489053100858087</v>
      </c>
      <c r="G26" s="287">
        <f t="shared" si="3"/>
        <v>1.0060055482730093</v>
      </c>
      <c r="H26" s="287">
        <f t="shared" si="3"/>
        <v>3.2897715268765353</v>
      </c>
      <c r="I26" s="287">
        <f t="shared" si="3"/>
        <v>4.716126581538731</v>
      </c>
      <c r="J26" s="287">
        <f t="shared" si="3"/>
        <v>5.0925021625694029</v>
      </c>
      <c r="K26" s="287">
        <f t="shared" si="3"/>
        <v>3.191545855238715</v>
      </c>
      <c r="L26" s="289">
        <f t="shared" si="3"/>
        <v>4.3845203787566902</v>
      </c>
    </row>
    <row r="27" spans="1:13" ht="12.75" customHeight="1" x14ac:dyDescent="0.15">
      <c r="A27" s="214" t="s">
        <v>8</v>
      </c>
      <c r="B27" s="290">
        <v>4.1469642519387264</v>
      </c>
      <c r="C27" s="290">
        <f t="shared" ref="C27:L27" si="4">C9/B9*100-100</f>
        <v>-1.7343927355278055</v>
      </c>
      <c r="D27" s="291">
        <f t="shared" si="4"/>
        <v>4.9762047775262204</v>
      </c>
      <c r="E27" s="290">
        <f t="shared" si="4"/>
        <v>3.4242957746478879</v>
      </c>
      <c r="F27" s="290">
        <f t="shared" si="4"/>
        <v>2.4129713167078108</v>
      </c>
      <c r="G27" s="290">
        <f t="shared" si="4"/>
        <v>3.1165593185123583</v>
      </c>
      <c r="H27" s="290">
        <f t="shared" si="4"/>
        <v>5.3717509570823978</v>
      </c>
      <c r="I27" s="290">
        <f t="shared" si="4"/>
        <v>2.3252256386721655</v>
      </c>
      <c r="J27" s="290">
        <f t="shared" si="4"/>
        <v>2.8778591717745599</v>
      </c>
      <c r="K27" s="290">
        <f t="shared" si="4"/>
        <v>3.4403836372883774</v>
      </c>
      <c r="L27" s="292">
        <f t="shared" si="4"/>
        <v>3.294349032416676</v>
      </c>
    </row>
    <row r="28" spans="1:13" ht="12.75" customHeight="1" x14ac:dyDescent="0.15">
      <c r="A28" s="213" t="s">
        <v>9</v>
      </c>
      <c r="B28" s="287">
        <v>1.5794408250594927</v>
      </c>
      <c r="C28" s="287">
        <f t="shared" ref="C28:L28" si="5">C10/B10*100-100</f>
        <v>-8.8441330998248731</v>
      </c>
      <c r="D28" s="288">
        <f t="shared" si="5"/>
        <v>6.3582314302775416</v>
      </c>
      <c r="E28" s="287">
        <f t="shared" si="5"/>
        <v>3.6029878435775942</v>
      </c>
      <c r="F28" s="287">
        <f t="shared" si="5"/>
        <v>4.0973563922529479</v>
      </c>
      <c r="G28" s="287">
        <f t="shared" si="5"/>
        <v>0.62243951019669908</v>
      </c>
      <c r="H28" s="287">
        <f t="shared" si="5"/>
        <v>2.5350908763721378</v>
      </c>
      <c r="I28" s="287">
        <f t="shared" si="5"/>
        <v>2.3342035407937232</v>
      </c>
      <c r="J28" s="287">
        <f t="shared" si="5"/>
        <v>0.86607927626643288</v>
      </c>
      <c r="K28" s="287">
        <f t="shared" si="5"/>
        <v>3.2624173768889051</v>
      </c>
      <c r="L28" s="289">
        <f t="shared" si="5"/>
        <v>3.7109455398674669</v>
      </c>
    </row>
    <row r="29" spans="1:13" ht="12.75" customHeight="1" x14ac:dyDescent="0.15">
      <c r="A29" s="214" t="s">
        <v>10</v>
      </c>
      <c r="B29" s="290">
        <v>2.6860793889766086</v>
      </c>
      <c r="C29" s="290">
        <f t="shared" ref="C29:L29" si="6">C11/B11*100-100</f>
        <v>-3.4668955282590446</v>
      </c>
      <c r="D29" s="291">
        <f t="shared" si="6"/>
        <v>2.9412854232265175</v>
      </c>
      <c r="E29" s="290">
        <f t="shared" si="6"/>
        <v>0.76289179171612886</v>
      </c>
      <c r="F29" s="290">
        <f t="shared" si="6"/>
        <v>1.3910217492232277</v>
      </c>
      <c r="G29" s="290">
        <f t="shared" si="6"/>
        <v>3.4571423539564279</v>
      </c>
      <c r="H29" s="290">
        <f t="shared" si="6"/>
        <v>1.7295383358300569</v>
      </c>
      <c r="I29" s="290">
        <f t="shared" si="6"/>
        <v>4.0160642570281198</v>
      </c>
      <c r="J29" s="290">
        <f t="shared" si="6"/>
        <v>-0.13191763191763073</v>
      </c>
      <c r="K29" s="290">
        <f t="shared" si="6"/>
        <v>2.9785109056348631</v>
      </c>
      <c r="L29" s="292">
        <f t="shared" si="6"/>
        <v>2.6217404226696033</v>
      </c>
    </row>
    <row r="30" spans="1:13" ht="12.75" customHeight="1" x14ac:dyDescent="0.15">
      <c r="A30" s="213" t="s">
        <v>11</v>
      </c>
      <c r="B30" s="287">
        <v>1.5333544103698955</v>
      </c>
      <c r="C30" s="287">
        <f t="shared" ref="C30:L30" si="7">C12/B12*100-100</f>
        <v>-4.6447662047848866</v>
      </c>
      <c r="D30" s="288">
        <f t="shared" si="7"/>
        <v>3.5620986176118521</v>
      </c>
      <c r="E30" s="287">
        <f t="shared" si="7"/>
        <v>3.4868749507317887</v>
      </c>
      <c r="F30" s="287">
        <f t="shared" si="7"/>
        <v>0.63985374771479542</v>
      </c>
      <c r="G30" s="287">
        <f t="shared" si="7"/>
        <v>2.0032293874255629</v>
      </c>
      <c r="H30" s="287">
        <f t="shared" si="7"/>
        <v>3.3514716794459645</v>
      </c>
      <c r="I30" s="287">
        <f t="shared" si="7"/>
        <v>2.0796936699772743</v>
      </c>
      <c r="J30" s="287">
        <f t="shared" si="7"/>
        <v>3.3549022366014896</v>
      </c>
      <c r="K30" s="287">
        <f t="shared" si="7"/>
        <v>2.3182488374730639</v>
      </c>
      <c r="L30" s="289">
        <f t="shared" si="7"/>
        <v>3.573724699048924</v>
      </c>
    </row>
    <row r="31" spans="1:13" ht="12.75" customHeight="1" x14ac:dyDescent="0.15">
      <c r="A31" s="214" t="s">
        <v>12</v>
      </c>
      <c r="B31" s="290">
        <v>3.8912632939071727</v>
      </c>
      <c r="C31" s="290">
        <f t="shared" ref="C31:L31" si="8">C13/B13*100-100</f>
        <v>-6.6969624491747481E-2</v>
      </c>
      <c r="D31" s="291">
        <f t="shared" si="8"/>
        <v>3.3315781915657539</v>
      </c>
      <c r="E31" s="290">
        <f t="shared" si="8"/>
        <v>4.2849863343679147</v>
      </c>
      <c r="F31" s="290">
        <f t="shared" si="8"/>
        <v>1.6879886282871439</v>
      </c>
      <c r="G31" s="290">
        <f t="shared" si="8"/>
        <v>3.9970295299668095</v>
      </c>
      <c r="H31" s="290">
        <f t="shared" si="8"/>
        <v>4.1122358970050925</v>
      </c>
      <c r="I31" s="290">
        <f t="shared" si="8"/>
        <v>1.7994028887275135</v>
      </c>
      <c r="J31" s="290">
        <f t="shared" si="8"/>
        <v>1.9419784400760847</v>
      </c>
      <c r="K31" s="290">
        <f t="shared" si="8"/>
        <v>5.5905450587046204</v>
      </c>
      <c r="L31" s="292">
        <f t="shared" si="8"/>
        <v>2.7430044182621458</v>
      </c>
    </row>
    <row r="32" spans="1:13" ht="12.75" customHeight="1" x14ac:dyDescent="0.15">
      <c r="A32" s="213" t="s">
        <v>13</v>
      </c>
      <c r="B32" s="287">
        <v>3.0265095729013183</v>
      </c>
      <c r="C32" s="287">
        <f t="shared" ref="C32:L32" si="9">C14/B14*100-100</f>
        <v>-3.9525409191623169</v>
      </c>
      <c r="D32" s="288">
        <f t="shared" si="9"/>
        <v>6.4853400803690988</v>
      </c>
      <c r="E32" s="287">
        <f t="shared" si="9"/>
        <v>5.9890282679338895</v>
      </c>
      <c r="F32" s="287">
        <f t="shared" si="9"/>
        <v>2.3835426762931462</v>
      </c>
      <c r="G32" s="287">
        <f t="shared" si="9"/>
        <v>1.5745749613601276</v>
      </c>
      <c r="H32" s="287">
        <f t="shared" si="9"/>
        <v>3.9942938659058456</v>
      </c>
      <c r="I32" s="287">
        <f t="shared" si="9"/>
        <v>0.3292181069958815</v>
      </c>
      <c r="J32" s="287">
        <f t="shared" si="9"/>
        <v>6.7997447816971999</v>
      </c>
      <c r="K32" s="287">
        <f t="shared" si="9"/>
        <v>2.9216807487695888</v>
      </c>
      <c r="L32" s="289">
        <f t="shared" si="9"/>
        <v>2.5982641384266714</v>
      </c>
    </row>
    <row r="33" spans="1:16" ht="12.75" customHeight="1" x14ac:dyDescent="0.15">
      <c r="A33" s="214" t="s">
        <v>14</v>
      </c>
      <c r="B33" s="290">
        <v>2.9383675028651624</v>
      </c>
      <c r="C33" s="290">
        <f t="shared" ref="C33:L33" si="10">C15/B15*100-100</f>
        <v>-3.4266274934281711</v>
      </c>
      <c r="D33" s="291">
        <f t="shared" si="10"/>
        <v>3.2119640055080509</v>
      </c>
      <c r="E33" s="290">
        <f t="shared" si="10"/>
        <v>4.1203847347192095</v>
      </c>
      <c r="F33" s="290">
        <f t="shared" si="10"/>
        <v>1.2575242863102716</v>
      </c>
      <c r="G33" s="290">
        <f t="shared" si="10"/>
        <v>2.0158917010005837</v>
      </c>
      <c r="H33" s="290">
        <f t="shared" si="10"/>
        <v>3.3001586614741001</v>
      </c>
      <c r="I33" s="290">
        <f t="shared" si="10"/>
        <v>2.0944455304532426</v>
      </c>
      <c r="J33" s="290">
        <f t="shared" si="10"/>
        <v>1.6193003090894109</v>
      </c>
      <c r="K33" s="290">
        <f t="shared" si="10"/>
        <v>3.0281822831148588</v>
      </c>
      <c r="L33" s="292">
        <f t="shared" si="10"/>
        <v>2.8268366600480874</v>
      </c>
    </row>
    <row r="34" spans="1:16" ht="12.75" customHeight="1" x14ac:dyDescent="0.15">
      <c r="A34" s="213" t="s">
        <v>15</v>
      </c>
      <c r="B34" s="287">
        <v>2.0492559908429513</v>
      </c>
      <c r="C34" s="287">
        <f t="shared" ref="C34:L34" si="11">C16/B16*100-100</f>
        <v>-2.2686156740719241</v>
      </c>
      <c r="D34" s="288">
        <f t="shared" si="11"/>
        <v>5.8568731257635704</v>
      </c>
      <c r="E34" s="287">
        <f t="shared" si="11"/>
        <v>4.7843877872206519</v>
      </c>
      <c r="F34" s="287">
        <f t="shared" si="11"/>
        <v>2.6567871566369519</v>
      </c>
      <c r="G34" s="287">
        <f t="shared" si="11"/>
        <v>2.0125499886204778</v>
      </c>
      <c r="H34" s="287">
        <f t="shared" si="11"/>
        <v>3.8309535951045461</v>
      </c>
      <c r="I34" s="287">
        <f t="shared" si="11"/>
        <v>4.275891706059312</v>
      </c>
      <c r="J34" s="287">
        <f t="shared" si="11"/>
        <v>1.5630979364752164</v>
      </c>
      <c r="K34" s="287">
        <f t="shared" si="11"/>
        <v>2.3592835197959516</v>
      </c>
      <c r="L34" s="289">
        <f t="shared" si="11"/>
        <v>3.5592932381923248</v>
      </c>
    </row>
    <row r="35" spans="1:16" ht="12.75" customHeight="1" x14ac:dyDescent="0.15">
      <c r="A35" s="214" t="s">
        <v>16</v>
      </c>
      <c r="B35" s="290">
        <v>1.9127472815406747</v>
      </c>
      <c r="C35" s="290">
        <f t="shared" ref="C35:L35" si="12">C17/B17*100-100</f>
        <v>-8.8828898315978932</v>
      </c>
      <c r="D35" s="291">
        <f t="shared" si="12"/>
        <v>6.3452313769751783</v>
      </c>
      <c r="E35" s="290">
        <f t="shared" si="12"/>
        <v>6.2551822493449549</v>
      </c>
      <c r="F35" s="290">
        <f t="shared" si="12"/>
        <v>1.1455504572837754</v>
      </c>
      <c r="G35" s="290">
        <f t="shared" si="12"/>
        <v>-0.5770892482409522</v>
      </c>
      <c r="H35" s="290">
        <f t="shared" si="12"/>
        <v>4.9135549554582951</v>
      </c>
      <c r="I35" s="290">
        <f t="shared" si="12"/>
        <v>2.4023668639053426</v>
      </c>
      <c r="J35" s="290">
        <f t="shared" si="12"/>
        <v>0.3611464232058097</v>
      </c>
      <c r="K35" s="290">
        <f t="shared" si="12"/>
        <v>2.8010478740248175</v>
      </c>
      <c r="L35" s="292">
        <f t="shared" si="12"/>
        <v>1.4925791094931355</v>
      </c>
    </row>
    <row r="36" spans="1:16" ht="12.75" customHeight="1" x14ac:dyDescent="0.15">
      <c r="A36" s="213" t="s">
        <v>17</v>
      </c>
      <c r="B36" s="287">
        <v>1.9001523707089802</v>
      </c>
      <c r="C36" s="287">
        <f t="shared" ref="C36:L36" si="13">C18/B18*100-100</f>
        <v>-2.2913184976691099</v>
      </c>
      <c r="D36" s="288">
        <f t="shared" si="13"/>
        <v>4.9151550614394495</v>
      </c>
      <c r="E36" s="287">
        <f t="shared" si="13"/>
        <v>5.148226007121707</v>
      </c>
      <c r="F36" s="287">
        <f t="shared" si="13"/>
        <v>2.2195928026439162</v>
      </c>
      <c r="G36" s="287">
        <f t="shared" si="13"/>
        <v>2.7621442541811376</v>
      </c>
      <c r="H36" s="287">
        <f t="shared" si="13"/>
        <v>4.9213439502816101</v>
      </c>
      <c r="I36" s="287">
        <f t="shared" si="13"/>
        <v>3.8057159780838106</v>
      </c>
      <c r="J36" s="287">
        <f t="shared" si="13"/>
        <v>3.4664764621968658</v>
      </c>
      <c r="K36" s="287">
        <f t="shared" si="13"/>
        <v>3.2676134013511557</v>
      </c>
      <c r="L36" s="289">
        <f t="shared" si="13"/>
        <v>3.4979973297730282</v>
      </c>
    </row>
    <row r="37" spans="1:16" ht="12.75" customHeight="1" x14ac:dyDescent="0.15">
      <c r="A37" s="214" t="s">
        <v>18</v>
      </c>
      <c r="B37" s="290">
        <v>2.789586816336282</v>
      </c>
      <c r="C37" s="290">
        <f t="shared" ref="C37:L37" si="14">C19/B19*100-100</f>
        <v>-3.3737627213160408</v>
      </c>
      <c r="D37" s="291">
        <f t="shared" si="14"/>
        <v>6.9638820756985638</v>
      </c>
      <c r="E37" s="290">
        <f t="shared" si="14"/>
        <v>2.3110471651454532</v>
      </c>
      <c r="F37" s="290">
        <f t="shared" si="14"/>
        <v>5.0582289606679893</v>
      </c>
      <c r="G37" s="290">
        <f t="shared" si="14"/>
        <v>2.4930979670375564</v>
      </c>
      <c r="H37" s="290">
        <f t="shared" si="14"/>
        <v>2.9466982287160306</v>
      </c>
      <c r="I37" s="290">
        <f t="shared" si="14"/>
        <v>2.7949571836346223</v>
      </c>
      <c r="J37" s="290">
        <f t="shared" si="14"/>
        <v>2.8732307454973238</v>
      </c>
      <c r="K37" s="290">
        <f t="shared" si="14"/>
        <v>3.6627427457449215</v>
      </c>
      <c r="L37" s="292">
        <f t="shared" si="14"/>
        <v>3.7394669270550622</v>
      </c>
    </row>
    <row r="38" spans="1:16" ht="12.75" customHeight="1" x14ac:dyDescent="0.15">
      <c r="A38" s="213" t="s">
        <v>19</v>
      </c>
      <c r="B38" s="287">
        <v>3.36114793730016</v>
      </c>
      <c r="C38" s="287">
        <f t="shared" ref="C38:L38" si="15">C20/B20*100-100</f>
        <v>-2.7123887128414026</v>
      </c>
      <c r="D38" s="288">
        <f t="shared" si="15"/>
        <v>2.3459614564349067</v>
      </c>
      <c r="E38" s="287">
        <f t="shared" si="15"/>
        <v>3.5993028718648077</v>
      </c>
      <c r="F38" s="287">
        <f t="shared" si="15"/>
        <v>4.1142480983030936</v>
      </c>
      <c r="G38" s="287">
        <f t="shared" si="15"/>
        <v>1.808985211984961</v>
      </c>
      <c r="H38" s="287">
        <f t="shared" si="15"/>
        <v>1.3835219431410479</v>
      </c>
      <c r="I38" s="287">
        <f t="shared" si="15"/>
        <v>3.1887017185638911</v>
      </c>
      <c r="J38" s="287">
        <f t="shared" si="15"/>
        <v>2.6350504584130334</v>
      </c>
      <c r="K38" s="287">
        <f t="shared" si="15"/>
        <v>4.1226181677966593</v>
      </c>
      <c r="L38" s="289">
        <f t="shared" si="15"/>
        <v>3.5520306135045132</v>
      </c>
      <c r="M38" s="17"/>
    </row>
    <row r="39" spans="1:16" ht="12.75" customHeight="1" x14ac:dyDescent="0.15">
      <c r="A39" s="215" t="s">
        <v>20</v>
      </c>
      <c r="B39" s="293">
        <v>2.121182837263234</v>
      </c>
      <c r="C39" s="293">
        <f t="shared" ref="C39:L39" si="16">C21/B21*100-100</f>
        <v>-3.0896616986042034</v>
      </c>
      <c r="D39" s="294">
        <f t="shared" si="16"/>
        <v>6.8401523288741402</v>
      </c>
      <c r="E39" s="293">
        <f t="shared" si="16"/>
        <v>6.4342183430059947</v>
      </c>
      <c r="F39" s="293">
        <f t="shared" si="16"/>
        <v>1.8376196814219981</v>
      </c>
      <c r="G39" s="293">
        <f t="shared" si="16"/>
        <v>4.5659597790800603</v>
      </c>
      <c r="H39" s="293">
        <f t="shared" si="16"/>
        <v>5.939037174421415</v>
      </c>
      <c r="I39" s="293">
        <f t="shared" si="16"/>
        <v>2.7935299714557686</v>
      </c>
      <c r="J39" s="293">
        <f t="shared" si="16"/>
        <v>2.8805213077122289</v>
      </c>
      <c r="K39" s="293">
        <f t="shared" si="16"/>
        <v>3.843523950048592</v>
      </c>
      <c r="L39" s="295">
        <f t="shared" si="16"/>
        <v>3.0635938312250914</v>
      </c>
    </row>
    <row r="40" spans="1:16" s="19" customFormat="1" ht="25.5" customHeight="1" x14ac:dyDescent="0.2">
      <c r="A40" s="401" t="s">
        <v>203</v>
      </c>
      <c r="B40" s="401"/>
      <c r="C40" s="401"/>
      <c r="D40" s="401"/>
      <c r="E40" s="401"/>
      <c r="F40" s="401"/>
      <c r="G40" s="401"/>
      <c r="H40" s="401"/>
      <c r="I40" s="401"/>
      <c r="J40" s="401"/>
      <c r="K40" s="401"/>
      <c r="L40" s="401"/>
      <c r="M40" s="39"/>
      <c r="O40" s="39"/>
      <c r="P40" s="39"/>
    </row>
    <row r="42" spans="1:16" x14ac:dyDescent="0.15">
      <c r="A42" s="85"/>
    </row>
    <row r="43" spans="1:16" x14ac:dyDescent="0.15">
      <c r="L43" s="17"/>
    </row>
    <row r="44" spans="1:16" x14ac:dyDescent="0.15">
      <c r="L44" s="17"/>
    </row>
  </sheetData>
  <mergeCells count="6">
    <mergeCell ref="A1:L1"/>
    <mergeCell ref="A2:L2"/>
    <mergeCell ref="A3:A4"/>
    <mergeCell ref="B4:L4"/>
    <mergeCell ref="A40:L40"/>
    <mergeCell ref="B22:L22"/>
  </mergeCells>
  <hyperlinks>
    <hyperlink ref="A1" location="Inhalt!A1" display="zurück zum Inhaltsverzeichnis"/>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zoomScaleNormal="100" workbookViewId="0">
      <selection sqref="A1:J1"/>
    </sheetView>
  </sheetViews>
  <sheetFormatPr baseColWidth="10" defaultColWidth="14.28515625" defaultRowHeight="12.75" customHeight="1" x14ac:dyDescent="0.15"/>
  <cols>
    <col min="1" max="1" width="22.140625" style="16" bestFit="1" customWidth="1"/>
    <col min="2" max="10" width="14.28515625" style="16" customWidth="1"/>
    <col min="11" max="11" width="22.28515625" style="16" bestFit="1" customWidth="1"/>
    <col min="12" max="16384" width="14.28515625" style="16"/>
  </cols>
  <sheetData>
    <row r="1" spans="1:11" s="238" customFormat="1" ht="24" customHeight="1" x14ac:dyDescent="0.15">
      <c r="A1" s="324" t="s">
        <v>271</v>
      </c>
      <c r="B1" s="324"/>
      <c r="C1" s="324"/>
      <c r="D1" s="324"/>
      <c r="E1" s="324"/>
      <c r="F1" s="324"/>
      <c r="G1" s="324"/>
      <c r="H1" s="324"/>
      <c r="I1" s="324"/>
      <c r="J1" s="324"/>
    </row>
    <row r="2" spans="1:11" s="27" customFormat="1" ht="15" customHeight="1" x14ac:dyDescent="0.2">
      <c r="A2" s="404" t="s">
        <v>212</v>
      </c>
      <c r="B2" s="404"/>
      <c r="C2" s="404"/>
      <c r="D2" s="404"/>
      <c r="E2" s="404"/>
      <c r="F2" s="404"/>
      <c r="G2" s="404"/>
      <c r="H2" s="404"/>
      <c r="I2" s="404"/>
      <c r="J2" s="404"/>
      <c r="K2" s="28"/>
    </row>
    <row r="3" spans="1:11" ht="79.5" customHeight="1" x14ac:dyDescent="0.15">
      <c r="A3" s="405" t="s">
        <v>175</v>
      </c>
      <c r="B3" s="26" t="s">
        <v>194</v>
      </c>
      <c r="C3" s="26" t="s">
        <v>193</v>
      </c>
      <c r="D3" s="26" t="s">
        <v>192</v>
      </c>
      <c r="E3" s="26" t="s">
        <v>306</v>
      </c>
      <c r="F3" s="26" t="s">
        <v>307</v>
      </c>
      <c r="G3" s="26" t="s">
        <v>191</v>
      </c>
      <c r="H3" s="26" t="s">
        <v>190</v>
      </c>
      <c r="I3" s="26" t="s">
        <v>189</v>
      </c>
      <c r="J3" s="25" t="s">
        <v>305</v>
      </c>
      <c r="K3" s="24"/>
    </row>
    <row r="4" spans="1:11" ht="12.75" customHeight="1" x14ac:dyDescent="0.15">
      <c r="A4" s="405"/>
      <c r="B4" s="408" t="s">
        <v>0</v>
      </c>
      <c r="C4" s="409"/>
      <c r="D4" s="409"/>
      <c r="E4" s="409"/>
      <c r="F4" s="409"/>
      <c r="G4" s="406" t="s">
        <v>248</v>
      </c>
      <c r="H4" s="407"/>
      <c r="I4" s="407"/>
      <c r="J4" s="407"/>
      <c r="K4" s="24"/>
    </row>
    <row r="5" spans="1:11" ht="12.75" customHeight="1" x14ac:dyDescent="0.15">
      <c r="A5" s="57" t="s">
        <v>5</v>
      </c>
      <c r="B5" s="58">
        <v>244867</v>
      </c>
      <c r="C5" s="58">
        <v>247448</v>
      </c>
      <c r="D5" s="58">
        <v>234719</v>
      </c>
      <c r="E5" s="58">
        <f t="shared" ref="E5:E20" si="0">C5-D5</f>
        <v>12729</v>
      </c>
      <c r="F5" s="58">
        <f t="shared" ref="F5:F20" si="1">B5-D5</f>
        <v>10148</v>
      </c>
      <c r="G5" s="296">
        <f t="shared" ref="G5:G20" si="2">E5/C5*100</f>
        <v>5.1441110859655357</v>
      </c>
      <c r="H5" s="296">
        <f t="shared" ref="H5:H20" si="3">F5/B5*100</f>
        <v>4.144290574066738</v>
      </c>
      <c r="I5" s="296">
        <f t="shared" ref="I5:I20" si="4">D5/B5*100</f>
        <v>95.85570942593327</v>
      </c>
      <c r="J5" s="297">
        <f t="shared" ref="J5:J20" si="5">G5-H5</f>
        <v>0.99982051189879773</v>
      </c>
    </row>
    <row r="6" spans="1:11" ht="12.75" customHeight="1" x14ac:dyDescent="0.15">
      <c r="A6" s="23" t="s">
        <v>6</v>
      </c>
      <c r="B6" s="22">
        <v>279383</v>
      </c>
      <c r="C6" s="22">
        <v>281664</v>
      </c>
      <c r="D6" s="22">
        <v>271183</v>
      </c>
      <c r="E6" s="22">
        <f t="shared" si="0"/>
        <v>10481</v>
      </c>
      <c r="F6" s="22">
        <f t="shared" si="1"/>
        <v>8200</v>
      </c>
      <c r="G6" s="298">
        <f t="shared" si="2"/>
        <v>3.7211003181095208</v>
      </c>
      <c r="H6" s="298">
        <f t="shared" si="3"/>
        <v>2.9350389966461812</v>
      </c>
      <c r="I6" s="298">
        <f t="shared" si="4"/>
        <v>97.064961003353829</v>
      </c>
      <c r="J6" s="299">
        <f t="shared" si="5"/>
        <v>0.78606132146333962</v>
      </c>
    </row>
    <row r="7" spans="1:11" ht="12.75" customHeight="1" x14ac:dyDescent="0.15">
      <c r="A7" s="57" t="s">
        <v>7</v>
      </c>
      <c r="B7" s="58">
        <v>42173</v>
      </c>
      <c r="C7" s="58">
        <v>48108</v>
      </c>
      <c r="D7" s="58">
        <v>38377</v>
      </c>
      <c r="E7" s="58">
        <f t="shared" si="0"/>
        <v>9731</v>
      </c>
      <c r="F7" s="58">
        <f t="shared" si="1"/>
        <v>3796</v>
      </c>
      <c r="G7" s="296">
        <f t="shared" si="2"/>
        <v>20.227405005404506</v>
      </c>
      <c r="H7" s="296">
        <f t="shared" si="3"/>
        <v>9.0010196097028903</v>
      </c>
      <c r="I7" s="296">
        <f t="shared" si="4"/>
        <v>90.998980390297106</v>
      </c>
      <c r="J7" s="297">
        <f t="shared" si="5"/>
        <v>11.226385395701616</v>
      </c>
    </row>
    <row r="8" spans="1:11" ht="12.75" customHeight="1" x14ac:dyDescent="0.15">
      <c r="A8" s="23" t="s">
        <v>8</v>
      </c>
      <c r="B8" s="22">
        <v>35413</v>
      </c>
      <c r="C8" s="22">
        <v>30535</v>
      </c>
      <c r="D8" s="22">
        <v>26368</v>
      </c>
      <c r="E8" s="22">
        <f t="shared" si="0"/>
        <v>4167</v>
      </c>
      <c r="F8" s="22">
        <f t="shared" si="1"/>
        <v>9045</v>
      </c>
      <c r="G8" s="298">
        <f t="shared" si="2"/>
        <v>13.646635009006058</v>
      </c>
      <c r="H8" s="298">
        <f t="shared" si="3"/>
        <v>25.541467822551038</v>
      </c>
      <c r="I8" s="298">
        <f t="shared" si="4"/>
        <v>74.458532177448959</v>
      </c>
      <c r="J8" s="299">
        <f t="shared" si="5"/>
        <v>-11.89483281354498</v>
      </c>
    </row>
    <row r="9" spans="1:11" ht="12.75" customHeight="1" x14ac:dyDescent="0.15">
      <c r="A9" s="57" t="s">
        <v>9</v>
      </c>
      <c r="B9" s="58">
        <v>12567</v>
      </c>
      <c r="C9" s="58">
        <v>16950</v>
      </c>
      <c r="D9" s="58">
        <v>10652</v>
      </c>
      <c r="E9" s="58">
        <f t="shared" si="0"/>
        <v>6298</v>
      </c>
      <c r="F9" s="58">
        <f t="shared" si="1"/>
        <v>1915</v>
      </c>
      <c r="G9" s="296">
        <f t="shared" si="2"/>
        <v>37.156342182890853</v>
      </c>
      <c r="H9" s="296">
        <f t="shared" si="3"/>
        <v>15.238322590912709</v>
      </c>
      <c r="I9" s="296">
        <f t="shared" si="4"/>
        <v>84.761677409087284</v>
      </c>
      <c r="J9" s="297">
        <f t="shared" si="5"/>
        <v>21.918019591978144</v>
      </c>
    </row>
    <row r="10" spans="1:11" ht="12.75" customHeight="1" x14ac:dyDescent="0.15">
      <c r="A10" s="23" t="s">
        <v>10</v>
      </c>
      <c r="B10" s="22">
        <v>30937</v>
      </c>
      <c r="C10" s="22">
        <v>39843</v>
      </c>
      <c r="D10" s="22">
        <v>26798</v>
      </c>
      <c r="E10" s="22">
        <f t="shared" si="0"/>
        <v>13045</v>
      </c>
      <c r="F10" s="22">
        <f t="shared" si="1"/>
        <v>4139</v>
      </c>
      <c r="G10" s="298">
        <f t="shared" si="2"/>
        <v>32.741008458198429</v>
      </c>
      <c r="H10" s="298">
        <f t="shared" si="3"/>
        <v>13.378802081649804</v>
      </c>
      <c r="I10" s="298">
        <f t="shared" si="4"/>
        <v>86.621197918350191</v>
      </c>
      <c r="J10" s="299">
        <f t="shared" si="5"/>
        <v>19.362206376548627</v>
      </c>
      <c r="K10" s="17"/>
    </row>
    <row r="11" spans="1:11" ht="12.75" customHeight="1" x14ac:dyDescent="0.15">
      <c r="A11" s="57" t="s">
        <v>11</v>
      </c>
      <c r="B11" s="58">
        <v>115105</v>
      </c>
      <c r="C11" s="58">
        <v>116515</v>
      </c>
      <c r="D11" s="58">
        <v>106320</v>
      </c>
      <c r="E11" s="58">
        <f t="shared" si="0"/>
        <v>10195</v>
      </c>
      <c r="F11" s="58">
        <f t="shared" si="1"/>
        <v>8785</v>
      </c>
      <c r="G11" s="296">
        <f t="shared" si="2"/>
        <v>8.7499463588379172</v>
      </c>
      <c r="H11" s="296">
        <f t="shared" si="3"/>
        <v>7.6321619390990829</v>
      </c>
      <c r="I11" s="296">
        <f t="shared" si="4"/>
        <v>92.367838060900922</v>
      </c>
      <c r="J11" s="297">
        <f t="shared" si="5"/>
        <v>1.1177844197388342</v>
      </c>
      <c r="K11" s="17"/>
    </row>
    <row r="12" spans="1:11" ht="12.75" customHeight="1" x14ac:dyDescent="0.15">
      <c r="A12" s="23" t="s">
        <v>12</v>
      </c>
      <c r="B12" s="22">
        <v>24590</v>
      </c>
      <c r="C12" s="22">
        <v>23715</v>
      </c>
      <c r="D12" s="22">
        <v>22478</v>
      </c>
      <c r="E12" s="22">
        <f t="shared" si="0"/>
        <v>1237</v>
      </c>
      <c r="F12" s="22">
        <f t="shared" si="1"/>
        <v>2112</v>
      </c>
      <c r="G12" s="298">
        <f t="shared" si="2"/>
        <v>5.2161079485557664</v>
      </c>
      <c r="H12" s="298">
        <f t="shared" si="3"/>
        <v>8.5888572590483943</v>
      </c>
      <c r="I12" s="298">
        <f t="shared" si="4"/>
        <v>91.411142740951604</v>
      </c>
      <c r="J12" s="299">
        <f t="shared" si="5"/>
        <v>-3.3727493104926278</v>
      </c>
    </row>
    <row r="13" spans="1:11" ht="12.75" customHeight="1" x14ac:dyDescent="0.15">
      <c r="A13" s="57" t="s">
        <v>13</v>
      </c>
      <c r="B13" s="58">
        <v>176154</v>
      </c>
      <c r="C13" s="58">
        <v>169942</v>
      </c>
      <c r="D13" s="58">
        <v>159267</v>
      </c>
      <c r="E13" s="58">
        <f t="shared" si="0"/>
        <v>10675</v>
      </c>
      <c r="F13" s="58">
        <f t="shared" si="1"/>
        <v>16887</v>
      </c>
      <c r="G13" s="296">
        <f t="shared" si="2"/>
        <v>6.2815548834308181</v>
      </c>
      <c r="H13" s="296">
        <f t="shared" si="3"/>
        <v>9.5864981777308493</v>
      </c>
      <c r="I13" s="296">
        <f t="shared" si="4"/>
        <v>90.413501822269154</v>
      </c>
      <c r="J13" s="297">
        <f t="shared" si="5"/>
        <v>-3.3049432943000312</v>
      </c>
    </row>
    <row r="14" spans="1:11" ht="12.75" customHeight="1" x14ac:dyDescent="0.15">
      <c r="A14" s="23" t="s">
        <v>14</v>
      </c>
      <c r="B14" s="22">
        <v>366870</v>
      </c>
      <c r="C14" s="22">
        <v>367306</v>
      </c>
      <c r="D14" s="22">
        <v>356563</v>
      </c>
      <c r="E14" s="22">
        <f t="shared" si="0"/>
        <v>10743</v>
      </c>
      <c r="F14" s="22">
        <f t="shared" si="1"/>
        <v>10307</v>
      </c>
      <c r="G14" s="298">
        <f t="shared" si="2"/>
        <v>2.9248092870794378</v>
      </c>
      <c r="H14" s="298">
        <f t="shared" si="3"/>
        <v>2.8094420366887451</v>
      </c>
      <c r="I14" s="298">
        <f t="shared" si="4"/>
        <v>97.19055796331125</v>
      </c>
      <c r="J14" s="299">
        <f t="shared" si="5"/>
        <v>0.11536725039069262</v>
      </c>
    </row>
    <row r="15" spans="1:11" ht="12.75" customHeight="1" x14ac:dyDescent="0.15">
      <c r="A15" s="57" t="s">
        <v>15</v>
      </c>
      <c r="B15" s="58">
        <v>84154</v>
      </c>
      <c r="C15" s="58">
        <v>79916</v>
      </c>
      <c r="D15" s="58">
        <v>72802</v>
      </c>
      <c r="E15" s="58">
        <f t="shared" si="0"/>
        <v>7114</v>
      </c>
      <c r="F15" s="58">
        <f t="shared" si="1"/>
        <v>11352</v>
      </c>
      <c r="G15" s="296">
        <f t="shared" si="2"/>
        <v>8.9018469392862514</v>
      </c>
      <c r="H15" s="296">
        <f t="shared" si="3"/>
        <v>13.48955486370226</v>
      </c>
      <c r="I15" s="296">
        <f t="shared" si="4"/>
        <v>86.510445136297747</v>
      </c>
      <c r="J15" s="297">
        <f t="shared" si="5"/>
        <v>-4.5877079244160086</v>
      </c>
    </row>
    <row r="16" spans="1:11" ht="12.75" customHeight="1" x14ac:dyDescent="0.15">
      <c r="A16" s="23" t="s">
        <v>16</v>
      </c>
      <c r="B16" s="22">
        <v>19370</v>
      </c>
      <c r="C16" s="22">
        <v>19784</v>
      </c>
      <c r="D16" s="22">
        <v>18137</v>
      </c>
      <c r="E16" s="22">
        <f t="shared" si="0"/>
        <v>1647</v>
      </c>
      <c r="F16" s="22">
        <f t="shared" si="1"/>
        <v>1233</v>
      </c>
      <c r="G16" s="298">
        <f t="shared" si="2"/>
        <v>8.3249090173877889</v>
      </c>
      <c r="H16" s="298">
        <f t="shared" si="3"/>
        <v>6.3655136809499222</v>
      </c>
      <c r="I16" s="298">
        <f t="shared" si="4"/>
        <v>93.634486319050083</v>
      </c>
      <c r="J16" s="299">
        <f t="shared" si="5"/>
        <v>1.9593953364378667</v>
      </c>
    </row>
    <row r="17" spans="1:10" ht="12.75" customHeight="1" x14ac:dyDescent="0.15">
      <c r="A17" s="57" t="s">
        <v>17</v>
      </c>
      <c r="B17" s="58">
        <v>62712</v>
      </c>
      <c r="C17" s="58">
        <v>62057</v>
      </c>
      <c r="D17" s="58">
        <v>59059</v>
      </c>
      <c r="E17" s="58">
        <f t="shared" si="0"/>
        <v>2998</v>
      </c>
      <c r="F17" s="58">
        <f t="shared" si="1"/>
        <v>3653</v>
      </c>
      <c r="G17" s="296">
        <f t="shared" si="2"/>
        <v>4.8310424287348726</v>
      </c>
      <c r="H17" s="296">
        <f t="shared" si="3"/>
        <v>5.8250414593698174</v>
      </c>
      <c r="I17" s="296">
        <f t="shared" si="4"/>
        <v>94.174958540630186</v>
      </c>
      <c r="J17" s="297">
        <f t="shared" si="5"/>
        <v>-0.99399903063494488</v>
      </c>
    </row>
    <row r="18" spans="1:10" ht="12.75" customHeight="1" x14ac:dyDescent="0.15">
      <c r="A18" s="23" t="s">
        <v>18</v>
      </c>
      <c r="B18" s="22">
        <v>32710</v>
      </c>
      <c r="C18" s="22">
        <v>31354</v>
      </c>
      <c r="D18" s="22">
        <v>28857</v>
      </c>
      <c r="E18" s="22">
        <f t="shared" si="0"/>
        <v>2497</v>
      </c>
      <c r="F18" s="22">
        <f t="shared" si="1"/>
        <v>3853</v>
      </c>
      <c r="G18" s="298">
        <f t="shared" si="2"/>
        <v>7.9638961536008166</v>
      </c>
      <c r="H18" s="298">
        <f t="shared" si="3"/>
        <v>11.779272393763375</v>
      </c>
      <c r="I18" s="298">
        <f t="shared" si="4"/>
        <v>88.220727606236622</v>
      </c>
      <c r="J18" s="299">
        <f t="shared" si="5"/>
        <v>-3.8153762401625579</v>
      </c>
    </row>
    <row r="19" spans="1:10" ht="12.75" customHeight="1" x14ac:dyDescent="0.15">
      <c r="A19" s="57" t="s">
        <v>19</v>
      </c>
      <c r="B19" s="58">
        <v>60856</v>
      </c>
      <c r="C19" s="58">
        <v>56848</v>
      </c>
      <c r="D19" s="58">
        <v>52266</v>
      </c>
      <c r="E19" s="58">
        <f t="shared" si="0"/>
        <v>4582</v>
      </c>
      <c r="F19" s="58">
        <f t="shared" si="1"/>
        <v>8590</v>
      </c>
      <c r="G19" s="296">
        <f t="shared" si="2"/>
        <v>8.0600900647340286</v>
      </c>
      <c r="H19" s="296">
        <f t="shared" si="3"/>
        <v>14.11528855001972</v>
      </c>
      <c r="I19" s="296">
        <f t="shared" si="4"/>
        <v>85.884711449980273</v>
      </c>
      <c r="J19" s="297">
        <f t="shared" si="5"/>
        <v>-6.0551984852856915</v>
      </c>
    </row>
    <row r="20" spans="1:10" ht="12.75" customHeight="1" x14ac:dyDescent="0.15">
      <c r="A20" s="21" t="s">
        <v>20</v>
      </c>
      <c r="B20" s="20">
        <v>32206</v>
      </c>
      <c r="C20" s="20">
        <v>30924</v>
      </c>
      <c r="D20" s="20">
        <v>28431</v>
      </c>
      <c r="E20" s="20">
        <f t="shared" si="0"/>
        <v>2493</v>
      </c>
      <c r="F20" s="20">
        <f t="shared" si="1"/>
        <v>3775</v>
      </c>
      <c r="G20" s="300">
        <f t="shared" si="2"/>
        <v>8.0616996507566938</v>
      </c>
      <c r="H20" s="300">
        <f t="shared" si="3"/>
        <v>11.721418369247965</v>
      </c>
      <c r="I20" s="300">
        <f t="shared" si="4"/>
        <v>88.278581630752029</v>
      </c>
      <c r="J20" s="301">
        <f t="shared" si="5"/>
        <v>-3.6597187184912716</v>
      </c>
    </row>
    <row r="21" spans="1:10" s="19" customFormat="1" ht="12.75" customHeight="1" x14ac:dyDescent="0.2">
      <c r="A21" s="403" t="s">
        <v>308</v>
      </c>
      <c r="B21" s="403"/>
      <c r="C21" s="403"/>
      <c r="D21" s="403"/>
      <c r="E21" s="403"/>
      <c r="F21" s="403"/>
      <c r="G21" s="403"/>
      <c r="H21" s="403"/>
      <c r="I21" s="403"/>
      <c r="J21" s="403"/>
    </row>
    <row r="22" spans="1:10" ht="12.75" customHeight="1" x14ac:dyDescent="0.15">
      <c r="A22" s="18"/>
    </row>
    <row r="24" spans="1:10" ht="12.75" customHeight="1" x14ac:dyDescent="0.15">
      <c r="H24" s="17"/>
    </row>
  </sheetData>
  <mergeCells count="6">
    <mergeCell ref="A1:J1"/>
    <mergeCell ref="A21:J21"/>
    <mergeCell ref="A2:J2"/>
    <mergeCell ref="A3:A4"/>
    <mergeCell ref="G4:J4"/>
    <mergeCell ref="B4:F4"/>
  </mergeCells>
  <hyperlinks>
    <hyperlink ref="A1" location="Inhalt!A1" display="zurück zum Inhaltsverzeichnis"/>
  </hyperlinks>
  <pageMargins left="0.7" right="0.7" top="0.78740157499999996" bottom="0.78740157499999996"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showGridLines="0" workbookViewId="0">
      <selection sqref="A1:M1"/>
    </sheetView>
  </sheetViews>
  <sheetFormatPr baseColWidth="10" defaultColWidth="14.7109375" defaultRowHeight="12.75" customHeight="1" x14ac:dyDescent="0.15"/>
  <cols>
    <col min="1" max="1" width="25" style="117" customWidth="1"/>
    <col min="2" max="11" width="7.28515625" style="117" customWidth="1"/>
    <col min="12" max="12" width="6.42578125" style="117" customWidth="1"/>
    <col min="13" max="13" width="6.7109375" style="16" customWidth="1"/>
    <col min="14" max="16384" width="14.7109375" style="117"/>
  </cols>
  <sheetData>
    <row r="1" spans="1:13" s="239" customFormat="1" ht="24" customHeight="1" x14ac:dyDescent="0.15">
      <c r="A1" s="324" t="s">
        <v>271</v>
      </c>
      <c r="B1" s="324"/>
      <c r="C1" s="324"/>
      <c r="D1" s="324"/>
      <c r="E1" s="324"/>
      <c r="F1" s="324"/>
      <c r="G1" s="324"/>
      <c r="H1" s="324"/>
      <c r="I1" s="324"/>
      <c r="J1" s="324"/>
      <c r="K1" s="324"/>
      <c r="L1" s="324"/>
      <c r="M1" s="324"/>
    </row>
    <row r="2" spans="1:13" s="240" customFormat="1" ht="15.6" customHeight="1" x14ac:dyDescent="0.2">
      <c r="A2" s="412" t="s">
        <v>247</v>
      </c>
      <c r="B2" s="412"/>
      <c r="C2" s="412"/>
      <c r="D2" s="412"/>
      <c r="E2" s="412"/>
      <c r="F2" s="412"/>
      <c r="G2" s="412"/>
      <c r="H2" s="412"/>
      <c r="I2" s="412"/>
      <c r="J2" s="412"/>
      <c r="K2" s="412"/>
      <c r="L2" s="412"/>
      <c r="M2" s="412"/>
    </row>
    <row r="3" spans="1:13" ht="12.75" customHeight="1" x14ac:dyDescent="0.15">
      <c r="A3" s="413" t="s">
        <v>175</v>
      </c>
      <c r="B3" s="415" t="s">
        <v>195</v>
      </c>
      <c r="C3" s="416"/>
      <c r="D3" s="416"/>
      <c r="E3" s="416"/>
      <c r="F3" s="416"/>
      <c r="G3" s="416"/>
      <c r="H3" s="416"/>
      <c r="I3" s="416"/>
      <c r="J3" s="416"/>
      <c r="K3" s="416"/>
      <c r="L3" s="416"/>
      <c r="M3" s="416"/>
    </row>
    <row r="4" spans="1:13" ht="12.75" customHeight="1" x14ac:dyDescent="0.15">
      <c r="A4" s="413"/>
      <c r="B4" s="129">
        <v>2008</v>
      </c>
      <c r="C4" s="129">
        <v>2009</v>
      </c>
      <c r="D4" s="129">
        <v>2010</v>
      </c>
      <c r="E4" s="129">
        <v>2011</v>
      </c>
      <c r="F4" s="129">
        <v>2012</v>
      </c>
      <c r="G4" s="129">
        <v>2013</v>
      </c>
      <c r="H4" s="129">
        <v>2014</v>
      </c>
      <c r="I4" s="129">
        <v>2015</v>
      </c>
      <c r="J4" s="129">
        <v>2016</v>
      </c>
      <c r="K4" s="129">
        <v>2017</v>
      </c>
      <c r="L4" s="36">
        <v>2018</v>
      </c>
      <c r="M4" s="36">
        <v>2019</v>
      </c>
    </row>
    <row r="5" spans="1:13" ht="12.75" customHeight="1" x14ac:dyDescent="0.15">
      <c r="A5" s="413"/>
      <c r="B5" s="400" t="s">
        <v>248</v>
      </c>
      <c r="C5" s="402"/>
      <c r="D5" s="402"/>
      <c r="E5" s="402"/>
      <c r="F5" s="402"/>
      <c r="G5" s="402"/>
      <c r="H5" s="402"/>
      <c r="I5" s="402"/>
      <c r="J5" s="402"/>
      <c r="K5" s="402"/>
      <c r="L5" s="402"/>
      <c r="M5" s="402"/>
    </row>
    <row r="6" spans="1:13" ht="12.75" customHeight="1" x14ac:dyDescent="0.15">
      <c r="A6" s="46" t="s">
        <v>176</v>
      </c>
      <c r="B6" s="35">
        <v>7.8</v>
      </c>
      <c r="C6" s="35">
        <v>8.1</v>
      </c>
      <c r="D6" s="35">
        <v>7.7</v>
      </c>
      <c r="E6" s="35">
        <v>7.1</v>
      </c>
      <c r="F6" s="35">
        <v>6.8</v>
      </c>
      <c r="G6" s="35">
        <v>6.9</v>
      </c>
      <c r="H6" s="35">
        <v>6.7</v>
      </c>
      <c r="I6" s="35">
        <v>6.4</v>
      </c>
      <c r="J6" s="35">
        <v>6.1</v>
      </c>
      <c r="K6" s="35">
        <v>5.7</v>
      </c>
      <c r="L6" s="34">
        <v>5.2</v>
      </c>
      <c r="M6" s="34">
        <v>5</v>
      </c>
    </row>
    <row r="7" spans="1:13" ht="12.75" customHeight="1" x14ac:dyDescent="0.15">
      <c r="A7" s="213" t="s">
        <v>5</v>
      </c>
      <c r="B7" s="33">
        <v>4.0999999999999996</v>
      </c>
      <c r="C7" s="33">
        <v>5.0999999999999996</v>
      </c>
      <c r="D7" s="33">
        <v>4.9000000000000004</v>
      </c>
      <c r="E7" s="33">
        <v>4</v>
      </c>
      <c r="F7" s="33">
        <v>3.9</v>
      </c>
      <c r="G7" s="33">
        <v>4.0999999999999996</v>
      </c>
      <c r="H7" s="33">
        <v>4</v>
      </c>
      <c r="I7" s="33">
        <v>3.8</v>
      </c>
      <c r="J7" s="32">
        <v>3.8</v>
      </c>
      <c r="K7" s="32">
        <v>3.5</v>
      </c>
      <c r="L7" s="31">
        <v>3.2</v>
      </c>
      <c r="M7" s="31">
        <v>3.2</v>
      </c>
    </row>
    <row r="8" spans="1:13" ht="12.75" customHeight="1" x14ac:dyDescent="0.15">
      <c r="A8" s="214" t="s">
        <v>6</v>
      </c>
      <c r="B8" s="35">
        <v>4.2</v>
      </c>
      <c r="C8" s="35">
        <v>4.8</v>
      </c>
      <c r="D8" s="35">
        <v>4.5</v>
      </c>
      <c r="E8" s="35">
        <v>3.8</v>
      </c>
      <c r="F8" s="35">
        <v>3.7</v>
      </c>
      <c r="G8" s="35">
        <v>3.8</v>
      </c>
      <c r="H8" s="35">
        <v>3.8</v>
      </c>
      <c r="I8" s="35">
        <v>3.6</v>
      </c>
      <c r="J8" s="35">
        <v>3.5</v>
      </c>
      <c r="K8" s="35">
        <v>3.2</v>
      </c>
      <c r="L8" s="34">
        <v>2.9</v>
      </c>
      <c r="M8" s="34">
        <v>2.8</v>
      </c>
    </row>
    <row r="9" spans="1:13" ht="12.75" customHeight="1" x14ac:dyDescent="0.15">
      <c r="A9" s="213" t="s">
        <v>7</v>
      </c>
      <c r="B9" s="33">
        <v>13.8</v>
      </c>
      <c r="C9" s="33">
        <v>14</v>
      </c>
      <c r="D9" s="33">
        <v>13.6</v>
      </c>
      <c r="E9" s="33">
        <v>13.3</v>
      </c>
      <c r="F9" s="33">
        <v>12.3</v>
      </c>
      <c r="G9" s="33">
        <v>11.7</v>
      </c>
      <c r="H9" s="33">
        <v>11.1</v>
      </c>
      <c r="I9" s="33">
        <v>10.7</v>
      </c>
      <c r="J9" s="32">
        <v>9.8000000000000007</v>
      </c>
      <c r="K9" s="32">
        <v>9</v>
      </c>
      <c r="L9" s="31">
        <v>8.1</v>
      </c>
      <c r="M9" s="31">
        <v>7.8</v>
      </c>
    </row>
    <row r="10" spans="1:13" ht="12.75" customHeight="1" x14ac:dyDescent="0.15">
      <c r="A10" s="214" t="s">
        <v>8</v>
      </c>
      <c r="B10" s="35">
        <v>13</v>
      </c>
      <c r="C10" s="35">
        <v>12.3</v>
      </c>
      <c r="D10" s="35">
        <v>11.1</v>
      </c>
      <c r="E10" s="35">
        <v>10.7</v>
      </c>
      <c r="F10" s="35">
        <v>10.199999999999999</v>
      </c>
      <c r="G10" s="35">
        <v>9.9</v>
      </c>
      <c r="H10" s="35">
        <v>9.4</v>
      </c>
      <c r="I10" s="35">
        <v>8.6999999999999993</v>
      </c>
      <c r="J10" s="35">
        <v>8</v>
      </c>
      <c r="K10" s="35">
        <v>7</v>
      </c>
      <c r="L10" s="34">
        <v>6.3</v>
      </c>
      <c r="M10" s="34">
        <v>5.8</v>
      </c>
    </row>
    <row r="11" spans="1:13" ht="12.75" customHeight="1" x14ac:dyDescent="0.15">
      <c r="A11" s="213" t="s">
        <v>9</v>
      </c>
      <c r="B11" s="33">
        <v>11.4</v>
      </c>
      <c r="C11" s="33">
        <v>11.8</v>
      </c>
      <c r="D11" s="33">
        <v>12</v>
      </c>
      <c r="E11" s="33">
        <v>11.6</v>
      </c>
      <c r="F11" s="33">
        <v>11.2</v>
      </c>
      <c r="G11" s="33">
        <v>11.1</v>
      </c>
      <c r="H11" s="33">
        <v>10.9</v>
      </c>
      <c r="I11" s="33">
        <v>10.9</v>
      </c>
      <c r="J11" s="32">
        <v>10.5</v>
      </c>
      <c r="K11" s="32">
        <v>10.199999999999999</v>
      </c>
      <c r="L11" s="31">
        <v>9.8000000000000007</v>
      </c>
      <c r="M11" s="31">
        <v>9.9</v>
      </c>
    </row>
    <row r="12" spans="1:13" ht="12.75" customHeight="1" x14ac:dyDescent="0.15">
      <c r="A12" s="214" t="s">
        <v>10</v>
      </c>
      <c r="B12" s="35">
        <v>8.1</v>
      </c>
      <c r="C12" s="35">
        <v>8.6</v>
      </c>
      <c r="D12" s="35">
        <v>8.1999999999999993</v>
      </c>
      <c r="E12" s="35">
        <v>7.8</v>
      </c>
      <c r="F12" s="35">
        <v>7.5</v>
      </c>
      <c r="G12" s="35">
        <v>7.4</v>
      </c>
      <c r="H12" s="35">
        <v>7.6</v>
      </c>
      <c r="I12" s="35">
        <v>7.4</v>
      </c>
      <c r="J12" s="35">
        <v>7.1</v>
      </c>
      <c r="K12" s="35">
        <v>6.8</v>
      </c>
      <c r="L12" s="34">
        <v>6.3</v>
      </c>
      <c r="M12" s="34">
        <v>6.1</v>
      </c>
    </row>
    <row r="13" spans="1:13" ht="12.75" customHeight="1" x14ac:dyDescent="0.15">
      <c r="A13" s="213" t="s">
        <v>11</v>
      </c>
      <c r="B13" s="33">
        <v>6.5</v>
      </c>
      <c r="C13" s="33">
        <v>6.8</v>
      </c>
      <c r="D13" s="33">
        <v>6.4</v>
      </c>
      <c r="E13" s="33">
        <v>5.9</v>
      </c>
      <c r="F13" s="33">
        <v>5.7</v>
      </c>
      <c r="G13" s="33">
        <v>5.8</v>
      </c>
      <c r="H13" s="33">
        <v>5.7</v>
      </c>
      <c r="I13" s="33">
        <v>5.5</v>
      </c>
      <c r="J13" s="32">
        <v>5.3</v>
      </c>
      <c r="K13" s="32">
        <v>5</v>
      </c>
      <c r="L13" s="31">
        <v>4.5999999999999996</v>
      </c>
      <c r="M13" s="31">
        <v>4.4000000000000004</v>
      </c>
    </row>
    <row r="14" spans="1:13" ht="12.75" customHeight="1" x14ac:dyDescent="0.15">
      <c r="A14" s="214" t="s">
        <v>12</v>
      </c>
      <c r="B14" s="35">
        <v>14.1</v>
      </c>
      <c r="C14" s="35">
        <v>13.5</v>
      </c>
      <c r="D14" s="35">
        <v>12.7</v>
      </c>
      <c r="E14" s="35">
        <v>12.5</v>
      </c>
      <c r="F14" s="35">
        <v>12</v>
      </c>
      <c r="G14" s="35">
        <v>11.7</v>
      </c>
      <c r="H14" s="35">
        <v>11.2</v>
      </c>
      <c r="I14" s="35">
        <v>10.4</v>
      </c>
      <c r="J14" s="35">
        <v>9.6999999999999993</v>
      </c>
      <c r="K14" s="35">
        <v>8.6</v>
      </c>
      <c r="L14" s="34">
        <v>7.9</v>
      </c>
      <c r="M14" s="34">
        <v>7.1</v>
      </c>
    </row>
    <row r="15" spans="1:13" ht="12.75" customHeight="1" x14ac:dyDescent="0.15">
      <c r="A15" s="213" t="s">
        <v>13</v>
      </c>
      <c r="B15" s="33">
        <v>7.6</v>
      </c>
      <c r="C15" s="33">
        <v>7.7</v>
      </c>
      <c r="D15" s="33">
        <v>7.5</v>
      </c>
      <c r="E15" s="33">
        <v>6.9</v>
      </c>
      <c r="F15" s="33">
        <v>6.6</v>
      </c>
      <c r="G15" s="33">
        <v>6.6</v>
      </c>
      <c r="H15" s="33">
        <v>6.5</v>
      </c>
      <c r="I15" s="33">
        <v>6.1</v>
      </c>
      <c r="J15" s="32">
        <v>6</v>
      </c>
      <c r="K15" s="32">
        <v>5.8</v>
      </c>
      <c r="L15" s="31">
        <v>5.3</v>
      </c>
      <c r="M15" s="31">
        <v>5</v>
      </c>
    </row>
    <row r="16" spans="1:13" ht="12.75" customHeight="1" x14ac:dyDescent="0.15">
      <c r="A16" s="214" t="s">
        <v>14</v>
      </c>
      <c r="B16" s="35">
        <v>8.5</v>
      </c>
      <c r="C16" s="35">
        <v>8.9</v>
      </c>
      <c r="D16" s="35">
        <v>8.6999999999999993</v>
      </c>
      <c r="E16" s="35">
        <v>8.1</v>
      </c>
      <c r="F16" s="35">
        <v>8.1</v>
      </c>
      <c r="G16" s="35">
        <v>8.3000000000000007</v>
      </c>
      <c r="H16" s="35">
        <v>8.1999999999999993</v>
      </c>
      <c r="I16" s="35">
        <v>8</v>
      </c>
      <c r="J16" s="35">
        <v>7.7</v>
      </c>
      <c r="K16" s="35">
        <v>7.4</v>
      </c>
      <c r="L16" s="34">
        <v>6.8</v>
      </c>
      <c r="M16" s="34">
        <v>6.5</v>
      </c>
    </row>
    <row r="17" spans="1:13" ht="12.75" customHeight="1" x14ac:dyDescent="0.15">
      <c r="A17" s="213" t="s">
        <v>15</v>
      </c>
      <c r="B17" s="33">
        <v>5.6</v>
      </c>
      <c r="C17" s="33">
        <v>6.1</v>
      </c>
      <c r="D17" s="33">
        <v>5.7</v>
      </c>
      <c r="E17" s="33">
        <v>5.3</v>
      </c>
      <c r="F17" s="33">
        <v>5.3</v>
      </c>
      <c r="G17" s="33">
        <v>5.5</v>
      </c>
      <c r="H17" s="33">
        <v>5.4</v>
      </c>
      <c r="I17" s="33">
        <v>5.2</v>
      </c>
      <c r="J17" s="32">
        <v>5.0999999999999996</v>
      </c>
      <c r="K17" s="32">
        <v>4.8</v>
      </c>
      <c r="L17" s="31">
        <v>4.4000000000000004</v>
      </c>
      <c r="M17" s="31">
        <v>4.3</v>
      </c>
    </row>
    <row r="18" spans="1:13" ht="12.75" customHeight="1" x14ac:dyDescent="0.15">
      <c r="A18" s="214" t="s">
        <v>16</v>
      </c>
      <c r="B18" s="35">
        <v>7.3</v>
      </c>
      <c r="C18" s="35">
        <v>7.7</v>
      </c>
      <c r="D18" s="35">
        <v>7.5</v>
      </c>
      <c r="E18" s="35">
        <v>6.8</v>
      </c>
      <c r="F18" s="35">
        <v>6.7</v>
      </c>
      <c r="G18" s="35">
        <v>7.3</v>
      </c>
      <c r="H18" s="35">
        <v>7.2</v>
      </c>
      <c r="I18" s="35">
        <v>7.2</v>
      </c>
      <c r="J18" s="35">
        <v>7.2</v>
      </c>
      <c r="K18" s="35">
        <v>6.7</v>
      </c>
      <c r="L18" s="34">
        <v>6.1</v>
      </c>
      <c r="M18" s="34">
        <v>6.2</v>
      </c>
    </row>
    <row r="19" spans="1:13" ht="12.75" customHeight="1" x14ac:dyDescent="0.15">
      <c r="A19" s="213" t="s">
        <v>17</v>
      </c>
      <c r="B19" s="33">
        <v>12.8</v>
      </c>
      <c r="C19" s="33">
        <v>12.9</v>
      </c>
      <c r="D19" s="33">
        <v>11.8</v>
      </c>
      <c r="E19" s="33">
        <v>10.6</v>
      </c>
      <c r="F19" s="33">
        <v>9.8000000000000007</v>
      </c>
      <c r="G19" s="33">
        <v>9.4</v>
      </c>
      <c r="H19" s="33">
        <v>8.8000000000000007</v>
      </c>
      <c r="I19" s="33">
        <v>8.1999999999999993</v>
      </c>
      <c r="J19" s="32">
        <v>7.5</v>
      </c>
      <c r="K19" s="32">
        <v>6.7</v>
      </c>
      <c r="L19" s="31">
        <v>6</v>
      </c>
      <c r="M19" s="31">
        <v>5.5</v>
      </c>
    </row>
    <row r="20" spans="1:13" ht="12.75" customHeight="1" x14ac:dyDescent="0.15">
      <c r="A20" s="214" t="s">
        <v>18</v>
      </c>
      <c r="B20" s="35">
        <v>13.9</v>
      </c>
      <c r="C20" s="35">
        <v>13.6</v>
      </c>
      <c r="D20" s="35">
        <v>12.5</v>
      </c>
      <c r="E20" s="35">
        <v>11.6</v>
      </c>
      <c r="F20" s="35">
        <v>11.5</v>
      </c>
      <c r="G20" s="35">
        <v>11.2</v>
      </c>
      <c r="H20" s="35">
        <v>10.7</v>
      </c>
      <c r="I20" s="35">
        <v>10.199999999999999</v>
      </c>
      <c r="J20" s="35">
        <v>9.6</v>
      </c>
      <c r="K20" s="35">
        <v>8.4</v>
      </c>
      <c r="L20" s="34">
        <v>7.7</v>
      </c>
      <c r="M20" s="34">
        <v>7.1</v>
      </c>
    </row>
    <row r="21" spans="1:13" ht="12.75" customHeight="1" x14ac:dyDescent="0.15">
      <c r="A21" s="213" t="s">
        <v>19</v>
      </c>
      <c r="B21" s="33">
        <v>7.6</v>
      </c>
      <c r="C21" s="33">
        <v>7.8</v>
      </c>
      <c r="D21" s="33">
        <v>7.5</v>
      </c>
      <c r="E21" s="33">
        <v>7.2</v>
      </c>
      <c r="F21" s="33">
        <v>6.9</v>
      </c>
      <c r="G21" s="33">
        <v>6.9</v>
      </c>
      <c r="H21" s="33">
        <v>6.8</v>
      </c>
      <c r="I21" s="33">
        <v>6.5</v>
      </c>
      <c r="J21" s="32">
        <v>6.3</v>
      </c>
      <c r="K21" s="32">
        <v>6</v>
      </c>
      <c r="L21" s="31">
        <v>5.5</v>
      </c>
      <c r="M21" s="31">
        <v>5.0999999999999996</v>
      </c>
    </row>
    <row r="22" spans="1:13" ht="12.75" customHeight="1" x14ac:dyDescent="0.15">
      <c r="A22" s="215" t="s">
        <v>20</v>
      </c>
      <c r="B22" s="30">
        <v>11.2</v>
      </c>
      <c r="C22" s="30">
        <v>11.4</v>
      </c>
      <c r="D22" s="30">
        <v>9.8000000000000007</v>
      </c>
      <c r="E22" s="30">
        <v>8.8000000000000007</v>
      </c>
      <c r="F22" s="30">
        <v>8.5</v>
      </c>
      <c r="G22" s="30">
        <v>8.1999999999999993</v>
      </c>
      <c r="H22" s="30">
        <v>7.8</v>
      </c>
      <c r="I22" s="30">
        <v>7.4</v>
      </c>
      <c r="J22" s="30">
        <v>6.7</v>
      </c>
      <c r="K22" s="30">
        <v>6.1</v>
      </c>
      <c r="L22" s="29">
        <v>5.5</v>
      </c>
      <c r="M22" s="29">
        <v>5.3</v>
      </c>
    </row>
    <row r="23" spans="1:13" s="119" customFormat="1" ht="12.75" customHeight="1" x14ac:dyDescent="0.2">
      <c r="A23" s="414" t="s">
        <v>244</v>
      </c>
      <c r="B23" s="414"/>
      <c r="C23" s="414"/>
      <c r="D23" s="414"/>
      <c r="E23" s="414"/>
      <c r="F23" s="414"/>
      <c r="G23" s="414"/>
      <c r="H23" s="414"/>
      <c r="I23" s="414"/>
      <c r="J23" s="414"/>
      <c r="K23" s="414"/>
      <c r="L23" s="414"/>
      <c r="M23" s="19"/>
    </row>
    <row r="24" spans="1:13" ht="12.75" customHeight="1" x14ac:dyDescent="0.15">
      <c r="A24" s="120"/>
    </row>
    <row r="37" spans="2:17" ht="12.75" customHeight="1" x14ac:dyDescent="0.15">
      <c r="B37" s="411"/>
      <c r="C37" s="411"/>
      <c r="D37" s="410"/>
      <c r="E37" s="411"/>
      <c r="F37" s="410"/>
      <c r="G37" s="411"/>
      <c r="H37" s="410"/>
      <c r="I37" s="411"/>
      <c r="J37" s="410"/>
      <c r="K37" s="411"/>
      <c r="L37" s="410"/>
      <c r="M37" s="411"/>
      <c r="N37" s="410"/>
      <c r="O37" s="411"/>
      <c r="P37" s="410"/>
      <c r="Q37" s="410"/>
    </row>
    <row r="38" spans="2:17" ht="12.75" customHeight="1" x14ac:dyDescent="0.15">
      <c r="B38" s="410"/>
      <c r="C38" s="410"/>
      <c r="D38" s="410"/>
      <c r="E38" s="410"/>
      <c r="F38" s="410"/>
      <c r="G38" s="410"/>
      <c r="H38" s="410"/>
      <c r="I38" s="410"/>
      <c r="J38" s="410"/>
      <c r="K38" s="410"/>
      <c r="L38" s="410"/>
      <c r="M38" s="410"/>
      <c r="N38" s="410"/>
      <c r="O38" s="410"/>
      <c r="P38" s="410"/>
      <c r="Q38" s="410"/>
    </row>
    <row r="39" spans="2:17" ht="12.75" customHeight="1" x14ac:dyDescent="0.15">
      <c r="B39" s="121"/>
      <c r="C39" s="121"/>
      <c r="D39" s="121"/>
      <c r="E39" s="121"/>
      <c r="F39" s="121"/>
      <c r="G39" s="121"/>
      <c r="H39" s="121"/>
      <c r="I39" s="121"/>
      <c r="J39" s="121"/>
      <c r="K39" s="121"/>
      <c r="L39" s="121"/>
      <c r="M39" s="121"/>
      <c r="N39" s="121"/>
      <c r="O39" s="121"/>
      <c r="P39" s="121"/>
      <c r="Q39" s="121"/>
    </row>
  </sheetData>
  <mergeCells count="22">
    <mergeCell ref="A23:L23"/>
    <mergeCell ref="B3:M3"/>
    <mergeCell ref="B5:M5"/>
    <mergeCell ref="M37:M38"/>
    <mergeCell ref="J37:J38"/>
    <mergeCell ref="K37:K38"/>
    <mergeCell ref="A1:M1"/>
    <mergeCell ref="L37:L38"/>
    <mergeCell ref="Q37:Q38"/>
    <mergeCell ref="P37:P38"/>
    <mergeCell ref="O37:O38"/>
    <mergeCell ref="N37:N38"/>
    <mergeCell ref="A2:M2"/>
    <mergeCell ref="A3:A5"/>
    <mergeCell ref="B37:B38"/>
    <mergeCell ref="C37:C38"/>
    <mergeCell ref="F37:F38"/>
    <mergeCell ref="D37:D38"/>
    <mergeCell ref="E37:E38"/>
    <mergeCell ref="G37:G38"/>
    <mergeCell ref="H37:H38"/>
    <mergeCell ref="I37:I38"/>
  </mergeCells>
  <hyperlinks>
    <hyperlink ref="A1" location="Inhalt!A1" display="zurück zum Inhaltsverzeichnis"/>
  </hyperlinks>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showGridLines="0" workbookViewId="0">
      <selection sqref="A1:F1"/>
    </sheetView>
  </sheetViews>
  <sheetFormatPr baseColWidth="10" defaultColWidth="14.7109375" defaultRowHeight="12.75" customHeight="1" x14ac:dyDescent="0.15"/>
  <cols>
    <col min="1" max="1" width="25" style="117" customWidth="1"/>
    <col min="2" max="2" width="14.28515625" style="117" customWidth="1"/>
    <col min="3" max="6" width="12.5703125" style="117" customWidth="1"/>
    <col min="7" max="16384" width="14.7109375" style="117"/>
  </cols>
  <sheetData>
    <row r="1" spans="1:7" s="239" customFormat="1" ht="24" customHeight="1" x14ac:dyDescent="0.15">
      <c r="A1" s="324" t="s">
        <v>271</v>
      </c>
      <c r="B1" s="324"/>
      <c r="C1" s="324"/>
      <c r="D1" s="324"/>
      <c r="E1" s="324"/>
      <c r="F1" s="324"/>
    </row>
    <row r="2" spans="1:7" s="118" customFormat="1" ht="30" customHeight="1" x14ac:dyDescent="0.2">
      <c r="A2" s="418" t="s">
        <v>259</v>
      </c>
      <c r="B2" s="418"/>
      <c r="C2" s="418"/>
      <c r="D2" s="418"/>
      <c r="E2" s="418"/>
      <c r="F2" s="418"/>
    </row>
    <row r="3" spans="1:7" ht="25.5" customHeight="1" x14ac:dyDescent="0.15">
      <c r="A3" s="421" t="s">
        <v>175</v>
      </c>
      <c r="B3" s="419" t="s">
        <v>318</v>
      </c>
      <c r="C3" s="419" t="s">
        <v>197</v>
      </c>
      <c r="D3" s="419"/>
      <c r="E3" s="419"/>
      <c r="F3" s="420"/>
      <c r="G3" s="120"/>
    </row>
    <row r="4" spans="1:7" ht="25.5" customHeight="1" x14ac:dyDescent="0.15">
      <c r="A4" s="422"/>
      <c r="B4" s="419"/>
      <c r="C4" s="45" t="s">
        <v>319</v>
      </c>
      <c r="D4" s="45" t="s">
        <v>320</v>
      </c>
      <c r="E4" s="45" t="s">
        <v>321</v>
      </c>
      <c r="F4" s="44" t="s">
        <v>322</v>
      </c>
      <c r="G4" s="120"/>
    </row>
    <row r="5" spans="1:7" ht="12.75" customHeight="1" x14ac:dyDescent="0.15">
      <c r="A5" s="423"/>
      <c r="B5" s="424" t="s">
        <v>309</v>
      </c>
      <c r="C5" s="425"/>
      <c r="D5" s="425"/>
      <c r="E5" s="425"/>
      <c r="F5" s="425"/>
      <c r="G5" s="120"/>
    </row>
    <row r="6" spans="1:7" ht="12.75" customHeight="1" x14ac:dyDescent="0.15">
      <c r="A6" s="51" t="s">
        <v>176</v>
      </c>
      <c r="B6" s="244">
        <f>SUM(C6:F6)</f>
        <v>33286212</v>
      </c>
      <c r="C6" s="244">
        <v>3035532</v>
      </c>
      <c r="D6" s="245">
        <v>9797172</v>
      </c>
      <c r="E6" s="244">
        <v>9318458</v>
      </c>
      <c r="F6" s="246">
        <v>11135050</v>
      </c>
      <c r="G6" s="120"/>
    </row>
    <row r="7" spans="1:7" ht="12.75" customHeight="1" x14ac:dyDescent="0.15">
      <c r="A7" s="213" t="s">
        <v>5</v>
      </c>
      <c r="B7" s="247">
        <v>4735075</v>
      </c>
      <c r="C7" s="247">
        <v>393169</v>
      </c>
      <c r="D7" s="248">
        <v>1309351</v>
      </c>
      <c r="E7" s="247">
        <v>1313827</v>
      </c>
      <c r="F7" s="249">
        <v>1718728</v>
      </c>
      <c r="G7" s="120"/>
    </row>
    <row r="8" spans="1:7" ht="12.75" customHeight="1" x14ac:dyDescent="0.15">
      <c r="A8" s="214" t="s">
        <v>6</v>
      </c>
      <c r="B8" s="244">
        <v>5651813</v>
      </c>
      <c r="C8" s="244">
        <v>512284</v>
      </c>
      <c r="D8" s="245">
        <v>1655571</v>
      </c>
      <c r="E8" s="244">
        <v>1486449</v>
      </c>
      <c r="F8" s="246">
        <v>1997509</v>
      </c>
      <c r="G8" s="120"/>
    </row>
    <row r="9" spans="1:7" ht="12.75" customHeight="1" x14ac:dyDescent="0.15">
      <c r="A9" s="213" t="s">
        <v>7</v>
      </c>
      <c r="B9" s="247">
        <v>1510736</v>
      </c>
      <c r="C9" s="247">
        <v>141689</v>
      </c>
      <c r="D9" s="248">
        <v>400483</v>
      </c>
      <c r="E9" s="247">
        <v>374921</v>
      </c>
      <c r="F9" s="249">
        <v>593643</v>
      </c>
      <c r="G9" s="120"/>
    </row>
    <row r="10" spans="1:7" ht="12.75" customHeight="1" x14ac:dyDescent="0.15">
      <c r="A10" s="214" t="s">
        <v>8</v>
      </c>
      <c r="B10" s="244">
        <v>852025</v>
      </c>
      <c r="C10" s="244">
        <v>96206</v>
      </c>
      <c r="D10" s="245">
        <v>290546</v>
      </c>
      <c r="E10" s="244">
        <v>267943</v>
      </c>
      <c r="F10" s="246">
        <v>197330</v>
      </c>
      <c r="G10" s="120"/>
    </row>
    <row r="11" spans="1:7" ht="12.75" customHeight="1" x14ac:dyDescent="0.15">
      <c r="A11" s="213" t="s">
        <v>9</v>
      </c>
      <c r="B11" s="247">
        <v>335002</v>
      </c>
      <c r="C11" s="247">
        <v>21200</v>
      </c>
      <c r="D11" s="248">
        <v>85067</v>
      </c>
      <c r="E11" s="247">
        <v>101477</v>
      </c>
      <c r="F11" s="249">
        <v>127258</v>
      </c>
      <c r="G11" s="120"/>
    </row>
    <row r="12" spans="1:7" ht="12.75" customHeight="1" x14ac:dyDescent="0.15">
      <c r="A12" s="214" t="s">
        <v>10</v>
      </c>
      <c r="B12" s="244">
        <v>990892</v>
      </c>
      <c r="C12" s="244">
        <v>74275</v>
      </c>
      <c r="D12" s="245">
        <v>251710</v>
      </c>
      <c r="E12" s="244">
        <v>255349</v>
      </c>
      <c r="F12" s="246">
        <v>409558</v>
      </c>
      <c r="G12" s="120"/>
    </row>
    <row r="13" spans="1:7" ht="12.75" customHeight="1" x14ac:dyDescent="0.15">
      <c r="A13" s="213" t="s">
        <v>11</v>
      </c>
      <c r="B13" s="247">
        <v>2625412</v>
      </c>
      <c r="C13" s="247">
        <v>232996</v>
      </c>
      <c r="D13" s="248">
        <v>721061</v>
      </c>
      <c r="E13" s="247">
        <v>718336</v>
      </c>
      <c r="F13" s="249">
        <v>953019</v>
      </c>
      <c r="G13" s="120"/>
    </row>
    <row r="14" spans="1:7" ht="12.75" customHeight="1" x14ac:dyDescent="0.15">
      <c r="A14" s="214" t="s">
        <v>12</v>
      </c>
      <c r="B14" s="244">
        <v>570839</v>
      </c>
      <c r="C14" s="244">
        <v>67047</v>
      </c>
      <c r="D14" s="245">
        <v>212019</v>
      </c>
      <c r="E14" s="244">
        <v>172456</v>
      </c>
      <c r="F14" s="246">
        <v>119317</v>
      </c>
      <c r="G14" s="120"/>
    </row>
    <row r="15" spans="1:7" ht="12.75" customHeight="1" x14ac:dyDescent="0.15">
      <c r="A15" s="213" t="s">
        <v>13</v>
      </c>
      <c r="B15" s="247">
        <v>2997954</v>
      </c>
      <c r="C15" s="247">
        <v>274031</v>
      </c>
      <c r="D15" s="248">
        <v>951194</v>
      </c>
      <c r="E15" s="247">
        <v>848181</v>
      </c>
      <c r="F15" s="249">
        <v>924548</v>
      </c>
      <c r="G15" s="120"/>
    </row>
    <row r="16" spans="1:7" ht="12.75" customHeight="1" x14ac:dyDescent="0.15">
      <c r="A16" s="214" t="s">
        <v>14</v>
      </c>
      <c r="B16" s="244">
        <v>6969074</v>
      </c>
      <c r="C16" s="244">
        <v>604139</v>
      </c>
      <c r="D16" s="245">
        <v>1963830</v>
      </c>
      <c r="E16" s="244">
        <v>1979011</v>
      </c>
      <c r="F16" s="246">
        <v>2422094</v>
      </c>
      <c r="G16" s="120"/>
    </row>
    <row r="17" spans="1:8" ht="12.75" customHeight="1" x14ac:dyDescent="0.15">
      <c r="A17" s="213" t="s">
        <v>15</v>
      </c>
      <c r="B17" s="247">
        <v>1431307</v>
      </c>
      <c r="C17" s="247">
        <v>148752</v>
      </c>
      <c r="D17" s="248">
        <v>446971</v>
      </c>
      <c r="E17" s="247">
        <v>398521</v>
      </c>
      <c r="F17" s="249">
        <v>437063</v>
      </c>
      <c r="G17" s="120"/>
    </row>
    <row r="18" spans="1:8" ht="12.75" customHeight="1" x14ac:dyDescent="0.15">
      <c r="A18" s="214" t="s">
        <v>16</v>
      </c>
      <c r="B18" s="244">
        <v>392372</v>
      </c>
      <c r="C18" s="244">
        <v>35131</v>
      </c>
      <c r="D18" s="245">
        <v>108166</v>
      </c>
      <c r="E18" s="244">
        <v>103235</v>
      </c>
      <c r="F18" s="246">
        <v>145840</v>
      </c>
      <c r="G18" s="120"/>
    </row>
    <row r="19" spans="1:8" ht="12.75" customHeight="1" x14ac:dyDescent="0.15">
      <c r="A19" s="213" t="s">
        <v>17</v>
      </c>
      <c r="B19" s="247">
        <v>1621493</v>
      </c>
      <c r="C19" s="247">
        <v>160271</v>
      </c>
      <c r="D19" s="248">
        <v>517955</v>
      </c>
      <c r="E19" s="247">
        <v>502490</v>
      </c>
      <c r="F19" s="249">
        <v>440777</v>
      </c>
      <c r="G19" s="120"/>
    </row>
    <row r="20" spans="1:8" ht="12.75" customHeight="1" x14ac:dyDescent="0.15">
      <c r="A20" s="214" t="s">
        <v>18</v>
      </c>
      <c r="B20" s="244">
        <v>800591</v>
      </c>
      <c r="C20" s="244">
        <v>80063</v>
      </c>
      <c r="D20" s="245">
        <v>258928</v>
      </c>
      <c r="E20" s="244">
        <v>250812</v>
      </c>
      <c r="F20" s="246">
        <v>210788</v>
      </c>
      <c r="G20" s="120"/>
    </row>
    <row r="21" spans="1:8" ht="12.75" customHeight="1" x14ac:dyDescent="0.15">
      <c r="A21" s="213" t="s">
        <v>19</v>
      </c>
      <c r="B21" s="248">
        <v>993323</v>
      </c>
      <c r="C21" s="247">
        <v>111121</v>
      </c>
      <c r="D21" s="248">
        <v>358582</v>
      </c>
      <c r="E21" s="247">
        <v>283304</v>
      </c>
      <c r="F21" s="249">
        <v>240316</v>
      </c>
      <c r="G21" s="120"/>
    </row>
    <row r="22" spans="1:8" ht="12.75" customHeight="1" x14ac:dyDescent="0.15">
      <c r="A22" s="215" t="s">
        <v>20</v>
      </c>
      <c r="B22" s="245">
        <v>807072</v>
      </c>
      <c r="C22" s="244">
        <v>82516</v>
      </c>
      <c r="D22" s="245">
        <v>265258</v>
      </c>
      <c r="E22" s="244">
        <v>262036</v>
      </c>
      <c r="F22" s="246">
        <v>197262</v>
      </c>
      <c r="G22" s="120"/>
    </row>
    <row r="23" spans="1:8" ht="12.75" customHeight="1" x14ac:dyDescent="0.15">
      <c r="A23" s="241"/>
      <c r="B23" s="424" t="s">
        <v>248</v>
      </c>
      <c r="C23" s="425"/>
      <c r="D23" s="425"/>
      <c r="E23" s="425"/>
      <c r="F23" s="425"/>
      <c r="G23" s="120"/>
      <c r="H23" s="122"/>
    </row>
    <row r="24" spans="1:8" ht="12.75" customHeight="1" x14ac:dyDescent="0.15">
      <c r="A24" s="51" t="s">
        <v>176</v>
      </c>
      <c r="B24" s="250">
        <v>100</v>
      </c>
      <c r="C24" s="251">
        <f t="shared" ref="C24:F40" si="0">C6/$B6*100</f>
        <v>9.1194876725534275</v>
      </c>
      <c r="D24" s="252">
        <f t="shared" si="0"/>
        <v>29.433123841186852</v>
      </c>
      <c r="E24" s="251">
        <f t="shared" si="0"/>
        <v>27.994948779392498</v>
      </c>
      <c r="F24" s="253">
        <f t="shared" si="0"/>
        <v>33.452439706867217</v>
      </c>
      <c r="G24" s="120"/>
    </row>
    <row r="25" spans="1:8" ht="12.75" customHeight="1" x14ac:dyDescent="0.15">
      <c r="A25" s="213" t="s">
        <v>5</v>
      </c>
      <c r="B25" s="254">
        <v>100</v>
      </c>
      <c r="C25" s="255">
        <f t="shared" si="0"/>
        <v>8.303332048594795</v>
      </c>
      <c r="D25" s="256">
        <f t="shared" si="0"/>
        <v>27.65217024017571</v>
      </c>
      <c r="E25" s="255">
        <f t="shared" si="0"/>
        <v>27.746698837927593</v>
      </c>
      <c r="F25" s="257">
        <f t="shared" si="0"/>
        <v>36.2977988733019</v>
      </c>
      <c r="G25" s="120"/>
    </row>
    <row r="26" spans="1:8" ht="12.75" customHeight="1" x14ac:dyDescent="0.15">
      <c r="A26" s="214" t="s">
        <v>6</v>
      </c>
      <c r="B26" s="250">
        <v>100</v>
      </c>
      <c r="C26" s="251">
        <f t="shared" si="0"/>
        <v>9.064064929253675</v>
      </c>
      <c r="D26" s="252">
        <f t="shared" si="0"/>
        <v>29.292741992702165</v>
      </c>
      <c r="E26" s="251">
        <f t="shared" si="0"/>
        <v>26.300392458136884</v>
      </c>
      <c r="F26" s="253">
        <f t="shared" si="0"/>
        <v>35.34280061990728</v>
      </c>
      <c r="G26" s="120"/>
    </row>
    <row r="27" spans="1:8" ht="12.75" customHeight="1" x14ac:dyDescent="0.15">
      <c r="A27" s="213" t="s">
        <v>7</v>
      </c>
      <c r="B27" s="254">
        <v>100</v>
      </c>
      <c r="C27" s="255">
        <f t="shared" si="0"/>
        <v>9.3788060918651581</v>
      </c>
      <c r="D27" s="256">
        <f t="shared" si="0"/>
        <v>26.509131972760297</v>
      </c>
      <c r="E27" s="255">
        <f t="shared" si="0"/>
        <v>24.817109011766451</v>
      </c>
      <c r="F27" s="257">
        <f t="shared" si="0"/>
        <v>39.294952923608093</v>
      </c>
      <c r="G27" s="120"/>
    </row>
    <row r="28" spans="1:8" ht="12.75" customHeight="1" x14ac:dyDescent="0.15">
      <c r="A28" s="214" t="s">
        <v>8</v>
      </c>
      <c r="B28" s="250">
        <v>100</v>
      </c>
      <c r="C28" s="251">
        <f t="shared" si="0"/>
        <v>11.291452715589331</v>
      </c>
      <c r="D28" s="252">
        <f t="shared" si="0"/>
        <v>34.100642586778555</v>
      </c>
      <c r="E28" s="251">
        <f t="shared" si="0"/>
        <v>31.447786156509494</v>
      </c>
      <c r="F28" s="253">
        <f t="shared" si="0"/>
        <v>23.160118541122621</v>
      </c>
      <c r="G28" s="120"/>
    </row>
    <row r="29" spans="1:8" ht="12.75" customHeight="1" x14ac:dyDescent="0.15">
      <c r="A29" s="213" t="s">
        <v>9</v>
      </c>
      <c r="B29" s="254">
        <v>100</v>
      </c>
      <c r="C29" s="255">
        <f t="shared" si="0"/>
        <v>6.3283204279377436</v>
      </c>
      <c r="D29" s="256">
        <f t="shared" si="0"/>
        <v>25.392982728461323</v>
      </c>
      <c r="E29" s="255">
        <f t="shared" si="0"/>
        <v>30.291460946501815</v>
      </c>
      <c r="F29" s="257">
        <f t="shared" si="0"/>
        <v>37.987235897099119</v>
      </c>
      <c r="G29" s="120"/>
    </row>
    <row r="30" spans="1:8" ht="12.75" customHeight="1" x14ac:dyDescent="0.15">
      <c r="A30" s="214" t="s">
        <v>10</v>
      </c>
      <c r="B30" s="250">
        <v>100</v>
      </c>
      <c r="C30" s="251">
        <f t="shared" si="0"/>
        <v>7.4957714867008711</v>
      </c>
      <c r="D30" s="252">
        <f t="shared" si="0"/>
        <v>25.402364738034009</v>
      </c>
      <c r="E30" s="251">
        <f t="shared" si="0"/>
        <v>25.769609604275743</v>
      </c>
      <c r="F30" s="253">
        <f t="shared" si="0"/>
        <v>41.332254170989366</v>
      </c>
      <c r="G30" s="120"/>
    </row>
    <row r="31" spans="1:8" ht="12.75" customHeight="1" x14ac:dyDescent="0.15">
      <c r="A31" s="213" t="s">
        <v>11</v>
      </c>
      <c r="B31" s="254">
        <v>100</v>
      </c>
      <c r="C31" s="255">
        <f t="shared" si="0"/>
        <v>8.8746451985440764</v>
      </c>
      <c r="D31" s="256">
        <f t="shared" si="0"/>
        <v>27.464679829299172</v>
      </c>
      <c r="E31" s="255">
        <f t="shared" si="0"/>
        <v>27.360886596084725</v>
      </c>
      <c r="F31" s="257">
        <f t="shared" si="0"/>
        <v>36.299788376072023</v>
      </c>
      <c r="G31" s="120"/>
    </row>
    <row r="32" spans="1:8" ht="12.75" customHeight="1" x14ac:dyDescent="0.15">
      <c r="A32" s="214" t="s">
        <v>12</v>
      </c>
      <c r="B32" s="250">
        <v>100</v>
      </c>
      <c r="C32" s="251">
        <f t="shared" si="0"/>
        <v>11.745343257906345</v>
      </c>
      <c r="D32" s="252">
        <f t="shared" si="0"/>
        <v>37.141645893150262</v>
      </c>
      <c r="E32" s="251">
        <f t="shared" si="0"/>
        <v>30.21097016847132</v>
      </c>
      <c r="F32" s="253">
        <f t="shared" si="0"/>
        <v>20.902040680472076</v>
      </c>
      <c r="G32" s="120"/>
    </row>
    <row r="33" spans="1:7" ht="12.75" customHeight="1" x14ac:dyDescent="0.15">
      <c r="A33" s="213" t="s">
        <v>13</v>
      </c>
      <c r="B33" s="254">
        <v>100</v>
      </c>
      <c r="C33" s="255">
        <f t="shared" si="0"/>
        <v>9.140600556246028</v>
      </c>
      <c r="D33" s="256">
        <f t="shared" si="0"/>
        <v>31.728105234436555</v>
      </c>
      <c r="E33" s="255">
        <f t="shared" si="0"/>
        <v>28.291995140685948</v>
      </c>
      <c r="F33" s="257">
        <f t="shared" si="0"/>
        <v>30.839299068631476</v>
      </c>
      <c r="G33" s="120"/>
    </row>
    <row r="34" spans="1:7" ht="12.75" customHeight="1" x14ac:dyDescent="0.15">
      <c r="A34" s="214" t="s">
        <v>14</v>
      </c>
      <c r="B34" s="250">
        <v>100</v>
      </c>
      <c r="C34" s="251">
        <f t="shared" si="0"/>
        <v>8.6688561493248599</v>
      </c>
      <c r="D34" s="252">
        <f t="shared" si="0"/>
        <v>28.179210035651796</v>
      </c>
      <c r="E34" s="251">
        <f t="shared" si="0"/>
        <v>28.397043854032834</v>
      </c>
      <c r="F34" s="253">
        <f t="shared" si="0"/>
        <v>34.754889960990518</v>
      </c>
      <c r="G34" s="120"/>
    </row>
    <row r="35" spans="1:7" ht="12.75" customHeight="1" x14ac:dyDescent="0.15">
      <c r="A35" s="213" t="s">
        <v>15</v>
      </c>
      <c r="B35" s="254">
        <v>100</v>
      </c>
      <c r="C35" s="255">
        <f t="shared" si="0"/>
        <v>10.392738944195759</v>
      </c>
      <c r="D35" s="256">
        <f t="shared" si="0"/>
        <v>31.228171175016961</v>
      </c>
      <c r="E35" s="255">
        <f t="shared" si="0"/>
        <v>27.843153146040645</v>
      </c>
      <c r="F35" s="257">
        <f t="shared" si="0"/>
        <v>30.535936734746631</v>
      </c>
      <c r="G35" s="120"/>
    </row>
    <row r="36" spans="1:7" ht="12.75" customHeight="1" x14ac:dyDescent="0.15">
      <c r="A36" s="214" t="s">
        <v>16</v>
      </c>
      <c r="B36" s="250">
        <v>100</v>
      </c>
      <c r="C36" s="251">
        <f t="shared" si="0"/>
        <v>8.9534931136778368</v>
      </c>
      <c r="D36" s="252">
        <f t="shared" si="0"/>
        <v>27.567206630442538</v>
      </c>
      <c r="E36" s="251">
        <f t="shared" si="0"/>
        <v>26.310491064601958</v>
      </c>
      <c r="F36" s="253">
        <f t="shared" si="0"/>
        <v>37.16880919127766</v>
      </c>
      <c r="G36" s="120"/>
    </row>
    <row r="37" spans="1:7" ht="12.75" customHeight="1" x14ac:dyDescent="0.15">
      <c r="A37" s="213" t="s">
        <v>17</v>
      </c>
      <c r="B37" s="254">
        <v>100</v>
      </c>
      <c r="C37" s="255">
        <f t="shared" si="0"/>
        <v>9.8841623121407256</v>
      </c>
      <c r="D37" s="256">
        <f t="shared" si="0"/>
        <v>31.943091952910063</v>
      </c>
      <c r="E37" s="255">
        <f t="shared" si="0"/>
        <v>30.989341304587807</v>
      </c>
      <c r="F37" s="257">
        <f t="shared" si="0"/>
        <v>27.183404430361403</v>
      </c>
      <c r="G37" s="120"/>
    </row>
    <row r="38" spans="1:7" ht="12.75" customHeight="1" x14ac:dyDescent="0.15">
      <c r="A38" s="214" t="s">
        <v>18</v>
      </c>
      <c r="B38" s="250">
        <v>100</v>
      </c>
      <c r="C38" s="251">
        <f t="shared" si="0"/>
        <v>10.000487140125232</v>
      </c>
      <c r="D38" s="252">
        <f t="shared" si="0"/>
        <v>32.342107268255575</v>
      </c>
      <c r="E38" s="251">
        <f t="shared" si="0"/>
        <v>31.328356176874333</v>
      </c>
      <c r="F38" s="253">
        <f t="shared" si="0"/>
        <v>26.329049414744858</v>
      </c>
      <c r="G38" s="120"/>
    </row>
    <row r="39" spans="1:7" ht="12.75" customHeight="1" x14ac:dyDescent="0.15">
      <c r="A39" s="213" t="s">
        <v>19</v>
      </c>
      <c r="B39" s="258">
        <v>100</v>
      </c>
      <c r="C39" s="255">
        <f t="shared" si="0"/>
        <v>11.186794225040595</v>
      </c>
      <c r="D39" s="256">
        <f t="shared" si="0"/>
        <v>36.099234589353117</v>
      </c>
      <c r="E39" s="255">
        <f t="shared" si="0"/>
        <v>28.520833605987178</v>
      </c>
      <c r="F39" s="257">
        <f t="shared" si="0"/>
        <v>24.193137579619119</v>
      </c>
      <c r="G39" s="120"/>
    </row>
    <row r="40" spans="1:7" ht="12.75" customHeight="1" x14ac:dyDescent="0.15">
      <c r="A40" s="215" t="s">
        <v>20</v>
      </c>
      <c r="B40" s="259">
        <v>100</v>
      </c>
      <c r="C40" s="260">
        <f t="shared" si="0"/>
        <v>10.224118789897307</v>
      </c>
      <c r="D40" s="261">
        <f t="shared" si="0"/>
        <v>32.86670829864002</v>
      </c>
      <c r="E40" s="260">
        <f t="shared" si="0"/>
        <v>32.467487411284246</v>
      </c>
      <c r="F40" s="262">
        <f t="shared" si="0"/>
        <v>24.441685500178423</v>
      </c>
      <c r="G40" s="120"/>
    </row>
    <row r="41" spans="1:7" s="119" customFormat="1" ht="25.5" customHeight="1" x14ac:dyDescent="0.2">
      <c r="A41" s="417" t="s">
        <v>202</v>
      </c>
      <c r="B41" s="417"/>
      <c r="C41" s="417"/>
      <c r="D41" s="417"/>
      <c r="E41" s="417"/>
      <c r="F41" s="417"/>
    </row>
    <row r="42" spans="1:7" s="119" customFormat="1" ht="25.5" customHeight="1" x14ac:dyDescent="0.2">
      <c r="A42" s="417" t="s">
        <v>310</v>
      </c>
      <c r="B42" s="417"/>
      <c r="C42" s="417"/>
      <c r="D42" s="417"/>
      <c r="E42" s="417"/>
      <c r="F42" s="417"/>
    </row>
  </sheetData>
  <mergeCells count="9">
    <mergeCell ref="A1:F1"/>
    <mergeCell ref="A41:F41"/>
    <mergeCell ref="A42:F42"/>
    <mergeCell ref="A2:F2"/>
    <mergeCell ref="B3:B4"/>
    <mergeCell ref="C3:F3"/>
    <mergeCell ref="A3:A5"/>
    <mergeCell ref="B5:F5"/>
    <mergeCell ref="B23:F23"/>
  </mergeCells>
  <hyperlinks>
    <hyperlink ref="A1" location="Inhalt!A1" display="zurück zum Inhaltsverzeichnis"/>
  </hyperlinks>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showGridLines="0" zoomScaleNormal="100" workbookViewId="0">
      <selection sqref="A1:H1"/>
    </sheetView>
  </sheetViews>
  <sheetFormatPr baseColWidth="10" defaultColWidth="14.7109375" defaultRowHeight="12.75" customHeight="1" x14ac:dyDescent="0.15"/>
  <cols>
    <col min="1" max="1" width="25" style="117" customWidth="1"/>
    <col min="2" max="8" width="14.28515625" style="117" customWidth="1"/>
    <col min="9" max="16384" width="14.7109375" style="117"/>
  </cols>
  <sheetData>
    <row r="1" spans="1:8" ht="24" customHeight="1" x14ac:dyDescent="0.15">
      <c r="A1" s="324" t="s">
        <v>271</v>
      </c>
      <c r="B1" s="324"/>
      <c r="C1" s="324"/>
      <c r="D1" s="324"/>
      <c r="E1" s="324"/>
      <c r="F1" s="324"/>
      <c r="G1" s="324"/>
      <c r="H1" s="324"/>
    </row>
    <row r="2" spans="1:8" s="118" customFormat="1" ht="15" customHeight="1" x14ac:dyDescent="0.2">
      <c r="A2" s="426" t="s">
        <v>209</v>
      </c>
      <c r="B2" s="426"/>
      <c r="C2" s="426"/>
      <c r="D2" s="426"/>
      <c r="E2" s="426"/>
      <c r="F2" s="426"/>
      <c r="G2" s="426"/>
      <c r="H2" s="426"/>
    </row>
    <row r="3" spans="1:8" ht="12.75" customHeight="1" x14ac:dyDescent="0.15">
      <c r="A3" s="419" t="s">
        <v>175</v>
      </c>
      <c r="B3" s="419" t="s">
        <v>199</v>
      </c>
      <c r="C3" s="419" t="s">
        <v>198</v>
      </c>
      <c r="D3" s="419"/>
      <c r="E3" s="419"/>
      <c r="F3" s="419"/>
      <c r="G3" s="419"/>
      <c r="H3" s="420"/>
    </row>
    <row r="4" spans="1:8" ht="83.25" customHeight="1" x14ac:dyDescent="0.15">
      <c r="A4" s="419"/>
      <c r="B4" s="419"/>
      <c r="C4" s="45" t="s">
        <v>316</v>
      </c>
      <c r="D4" s="45" t="s">
        <v>317</v>
      </c>
      <c r="E4" s="45" t="s">
        <v>313</v>
      </c>
      <c r="F4" s="45" t="s">
        <v>323</v>
      </c>
      <c r="G4" s="45" t="s">
        <v>314</v>
      </c>
      <c r="H4" s="44" t="s">
        <v>315</v>
      </c>
    </row>
    <row r="5" spans="1:8" ht="12.75" customHeight="1" x14ac:dyDescent="0.15">
      <c r="A5" s="419"/>
      <c r="B5" s="427" t="s">
        <v>309</v>
      </c>
      <c r="C5" s="427"/>
      <c r="D5" s="427"/>
      <c r="E5" s="427"/>
      <c r="F5" s="427"/>
      <c r="G5" s="427"/>
      <c r="H5" s="428"/>
    </row>
    <row r="6" spans="1:8" ht="12.75" customHeight="1" x14ac:dyDescent="0.15">
      <c r="A6" s="51" t="s">
        <v>176</v>
      </c>
      <c r="B6" s="263">
        <v>38061661</v>
      </c>
      <c r="C6" s="264">
        <v>9587054</v>
      </c>
      <c r="D6" s="264">
        <v>9105812</v>
      </c>
      <c r="E6" s="264">
        <v>11790287</v>
      </c>
      <c r="F6" s="264">
        <v>1321546</v>
      </c>
      <c r="G6" s="264">
        <v>5878623</v>
      </c>
      <c r="H6" s="264">
        <v>378339</v>
      </c>
    </row>
    <row r="7" spans="1:8" ht="12.75" customHeight="1" x14ac:dyDescent="0.15">
      <c r="A7" s="213" t="s">
        <v>5</v>
      </c>
      <c r="B7" s="265">
        <v>5423216</v>
      </c>
      <c r="C7" s="266">
        <v>1590390</v>
      </c>
      <c r="D7" s="266">
        <v>1160729</v>
      </c>
      <c r="E7" s="266">
        <v>1645986</v>
      </c>
      <c r="F7" s="266">
        <v>215645</v>
      </c>
      <c r="G7" s="266">
        <v>767016</v>
      </c>
      <c r="H7" s="266">
        <v>43450</v>
      </c>
    </row>
    <row r="8" spans="1:8" ht="12.75" customHeight="1" x14ac:dyDescent="0.15">
      <c r="A8" s="214" t="s">
        <v>6</v>
      </c>
      <c r="B8" s="263">
        <v>6423138</v>
      </c>
      <c r="C8" s="267">
        <v>1723665</v>
      </c>
      <c r="D8" s="267">
        <v>1426070</v>
      </c>
      <c r="E8" s="267">
        <v>2037845</v>
      </c>
      <c r="F8" s="267">
        <v>246131</v>
      </c>
      <c r="G8" s="267">
        <v>934351</v>
      </c>
      <c r="H8" s="267">
        <v>55076</v>
      </c>
    </row>
    <row r="9" spans="1:8" ht="12.75" customHeight="1" x14ac:dyDescent="0.15">
      <c r="A9" s="213" t="s">
        <v>7</v>
      </c>
      <c r="B9" s="265">
        <v>1658969</v>
      </c>
      <c r="C9" s="266">
        <v>268231</v>
      </c>
      <c r="D9" s="266">
        <v>486010</v>
      </c>
      <c r="E9" s="266">
        <v>627278</v>
      </c>
      <c r="F9" s="266">
        <v>66492</v>
      </c>
      <c r="G9" s="266">
        <v>199882</v>
      </c>
      <c r="H9" s="266">
        <v>11076</v>
      </c>
    </row>
    <row r="10" spans="1:8" ht="12.75" customHeight="1" x14ac:dyDescent="0.15">
      <c r="A10" s="214" t="s">
        <v>8</v>
      </c>
      <c r="B10" s="263">
        <v>942763</v>
      </c>
      <c r="C10" s="267">
        <v>244893</v>
      </c>
      <c r="D10" s="267">
        <v>240163</v>
      </c>
      <c r="E10" s="267">
        <v>258285</v>
      </c>
      <c r="F10" s="267">
        <v>18807</v>
      </c>
      <c r="G10" s="267">
        <v>170661</v>
      </c>
      <c r="H10" s="267">
        <v>9954</v>
      </c>
    </row>
    <row r="11" spans="1:8" ht="12.75" customHeight="1" x14ac:dyDescent="0.15">
      <c r="A11" s="213" t="s">
        <v>9</v>
      </c>
      <c r="B11" s="265">
        <v>379915</v>
      </c>
      <c r="C11" s="266">
        <v>83204</v>
      </c>
      <c r="D11" s="266">
        <v>94281</v>
      </c>
      <c r="E11" s="266">
        <v>111695</v>
      </c>
      <c r="F11" s="266">
        <v>12885</v>
      </c>
      <c r="G11" s="266">
        <v>75220</v>
      </c>
      <c r="H11" s="266">
        <v>2630</v>
      </c>
    </row>
    <row r="12" spans="1:8" ht="12.75" customHeight="1" x14ac:dyDescent="0.15">
      <c r="A12" s="214" t="s">
        <v>10</v>
      </c>
      <c r="B12" s="263">
        <v>1093120</v>
      </c>
      <c r="C12" s="267">
        <v>181780</v>
      </c>
      <c r="D12" s="267">
        <v>255893</v>
      </c>
      <c r="E12" s="267">
        <v>429202</v>
      </c>
      <c r="F12" s="267">
        <v>53437</v>
      </c>
      <c r="G12" s="267">
        <v>167412</v>
      </c>
      <c r="H12" s="267">
        <v>5396</v>
      </c>
    </row>
    <row r="13" spans="1:8" ht="12.75" customHeight="1" x14ac:dyDescent="0.15">
      <c r="A13" s="213" t="s">
        <v>11</v>
      </c>
      <c r="B13" s="265">
        <v>2996571</v>
      </c>
      <c r="C13" s="266">
        <v>647834</v>
      </c>
      <c r="D13" s="266">
        <v>671168</v>
      </c>
      <c r="E13" s="266">
        <v>1027182</v>
      </c>
      <c r="F13" s="266">
        <v>134149</v>
      </c>
      <c r="G13" s="266">
        <v>489858</v>
      </c>
      <c r="H13" s="266">
        <v>26380</v>
      </c>
    </row>
    <row r="14" spans="1:8" ht="12.75" customHeight="1" x14ac:dyDescent="0.15">
      <c r="A14" s="214" t="s">
        <v>12</v>
      </c>
      <c r="B14" s="263">
        <v>635233</v>
      </c>
      <c r="C14" s="267">
        <v>154552</v>
      </c>
      <c r="D14" s="267">
        <v>189125</v>
      </c>
      <c r="E14" s="267">
        <v>176278</v>
      </c>
      <c r="F14" s="267">
        <v>10997</v>
      </c>
      <c r="G14" s="267">
        <v>96591</v>
      </c>
      <c r="H14" s="267">
        <v>7690</v>
      </c>
    </row>
    <row r="15" spans="1:8" ht="12.75" customHeight="1" x14ac:dyDescent="0.15">
      <c r="A15" s="213" t="s">
        <v>13</v>
      </c>
      <c r="B15" s="265">
        <v>3493698</v>
      </c>
      <c r="C15" s="266">
        <v>915680</v>
      </c>
      <c r="D15" s="266">
        <v>862415</v>
      </c>
      <c r="E15" s="266">
        <v>997043</v>
      </c>
      <c r="F15" s="266">
        <v>94373</v>
      </c>
      <c r="G15" s="266">
        <v>578520</v>
      </c>
      <c r="H15" s="266">
        <v>45667</v>
      </c>
    </row>
    <row r="16" spans="1:8" ht="12.75" customHeight="1" x14ac:dyDescent="0.15">
      <c r="A16" s="214" t="s">
        <v>14</v>
      </c>
      <c r="B16" s="263">
        <v>8155394</v>
      </c>
      <c r="C16" s="267">
        <v>1932156</v>
      </c>
      <c r="D16" s="267">
        <v>1957816</v>
      </c>
      <c r="E16" s="267">
        <v>2560717</v>
      </c>
      <c r="F16" s="267">
        <v>285906</v>
      </c>
      <c r="G16" s="267">
        <v>1319260</v>
      </c>
      <c r="H16" s="267">
        <v>99539</v>
      </c>
    </row>
    <row r="17" spans="1:8" ht="12.75" customHeight="1" x14ac:dyDescent="0.15">
      <c r="A17" s="213" t="s">
        <v>15</v>
      </c>
      <c r="B17" s="265">
        <v>1687407</v>
      </c>
      <c r="C17" s="266">
        <v>430260</v>
      </c>
      <c r="D17" s="266">
        <v>429947</v>
      </c>
      <c r="E17" s="266">
        <v>481090</v>
      </c>
      <c r="F17" s="266">
        <v>51979</v>
      </c>
      <c r="G17" s="266">
        <v>274070</v>
      </c>
      <c r="H17" s="266">
        <v>20061</v>
      </c>
    </row>
    <row r="18" spans="1:8" ht="12.75" customHeight="1" x14ac:dyDescent="0.15">
      <c r="A18" s="214" t="s">
        <v>16</v>
      </c>
      <c r="B18" s="263">
        <v>457952</v>
      </c>
      <c r="C18" s="267">
        <v>126776</v>
      </c>
      <c r="D18" s="267">
        <v>111542</v>
      </c>
      <c r="E18" s="267">
        <v>128079</v>
      </c>
      <c r="F18" s="267">
        <v>12450</v>
      </c>
      <c r="G18" s="267">
        <v>74394</v>
      </c>
      <c r="H18" s="267">
        <v>4711</v>
      </c>
    </row>
    <row r="19" spans="1:8" ht="12.75" customHeight="1" x14ac:dyDescent="0.15">
      <c r="A19" s="213" t="s">
        <v>17</v>
      </c>
      <c r="B19" s="265">
        <v>1782224</v>
      </c>
      <c r="C19" s="266">
        <v>510984</v>
      </c>
      <c r="D19" s="266">
        <v>468356</v>
      </c>
      <c r="E19" s="266">
        <v>486045</v>
      </c>
      <c r="F19" s="266">
        <v>45804</v>
      </c>
      <c r="G19" s="266">
        <v>257081</v>
      </c>
      <c r="H19" s="266">
        <v>13954</v>
      </c>
    </row>
    <row r="20" spans="1:8" ht="12.75" customHeight="1" x14ac:dyDescent="0.15">
      <c r="A20" s="214" t="s">
        <v>18</v>
      </c>
      <c r="B20" s="263">
        <v>876307</v>
      </c>
      <c r="C20" s="267">
        <v>232254</v>
      </c>
      <c r="D20" s="267">
        <v>229681</v>
      </c>
      <c r="E20" s="267">
        <v>234602</v>
      </c>
      <c r="F20" s="267">
        <v>24439</v>
      </c>
      <c r="G20" s="267">
        <v>144479</v>
      </c>
      <c r="H20" s="267">
        <v>10852</v>
      </c>
    </row>
    <row r="21" spans="1:8" ht="12.75" customHeight="1" x14ac:dyDescent="0.15">
      <c r="A21" s="213" t="s">
        <v>19</v>
      </c>
      <c r="B21" s="265">
        <v>1164534</v>
      </c>
      <c r="C21" s="266">
        <v>265681</v>
      </c>
      <c r="D21" s="266">
        <v>303517</v>
      </c>
      <c r="E21" s="266">
        <v>359320</v>
      </c>
      <c r="F21" s="266">
        <v>28724</v>
      </c>
      <c r="G21" s="266">
        <v>193651</v>
      </c>
      <c r="H21" s="266">
        <v>13641</v>
      </c>
    </row>
    <row r="22" spans="1:8" ht="12.75" customHeight="1" x14ac:dyDescent="0.15">
      <c r="A22" s="215" t="s">
        <v>20</v>
      </c>
      <c r="B22" s="263">
        <v>888897</v>
      </c>
      <c r="C22" s="268">
        <v>278326</v>
      </c>
      <c r="D22" s="268">
        <v>218659</v>
      </c>
      <c r="E22" s="268">
        <v>228894</v>
      </c>
      <c r="F22" s="268">
        <v>19067</v>
      </c>
      <c r="G22" s="268">
        <v>135904</v>
      </c>
      <c r="H22" s="268">
        <v>8047</v>
      </c>
    </row>
    <row r="23" spans="1:8" ht="12.75" customHeight="1" x14ac:dyDescent="0.15">
      <c r="A23" s="242"/>
      <c r="B23" s="430" t="s">
        <v>248</v>
      </c>
      <c r="C23" s="431"/>
      <c r="D23" s="431"/>
      <c r="E23" s="431"/>
      <c r="F23" s="431"/>
      <c r="G23" s="431"/>
      <c r="H23" s="431"/>
    </row>
    <row r="24" spans="1:8" ht="12.75" customHeight="1" x14ac:dyDescent="0.15">
      <c r="A24" s="51" t="s">
        <v>176</v>
      </c>
      <c r="B24" s="269">
        <v>100</v>
      </c>
      <c r="C24" s="270">
        <v>25.188217613519281</v>
      </c>
      <c r="D24" s="270">
        <v>23.923842945267154</v>
      </c>
      <c r="E24" s="270">
        <v>30.976806293345948</v>
      </c>
      <c r="F24" s="270">
        <v>3.4721185709683029</v>
      </c>
      <c r="G24" s="270">
        <v>15.444998577439909</v>
      </c>
      <c r="H24" s="270">
        <v>0.99401599945940344</v>
      </c>
    </row>
    <row r="25" spans="1:8" ht="12.75" customHeight="1" x14ac:dyDescent="0.15">
      <c r="A25" s="213" t="s">
        <v>5</v>
      </c>
      <c r="B25" s="271">
        <v>100</v>
      </c>
      <c r="C25" s="272">
        <v>29.325588359379378</v>
      </c>
      <c r="D25" s="272">
        <v>21.402964587801776</v>
      </c>
      <c r="E25" s="272">
        <v>30.350736537139589</v>
      </c>
      <c r="F25" s="272">
        <v>3.9763306495629163</v>
      </c>
      <c r="G25" s="272">
        <v>14.143194739062578</v>
      </c>
      <c r="H25" s="272">
        <v>0.80118512705376288</v>
      </c>
    </row>
    <row r="26" spans="1:8" ht="12.75" customHeight="1" x14ac:dyDescent="0.15">
      <c r="A26" s="214" t="s">
        <v>6</v>
      </c>
      <c r="B26" s="269">
        <v>100</v>
      </c>
      <c r="C26" s="273">
        <v>26.835247818122543</v>
      </c>
      <c r="D26" s="273">
        <v>22.202076306004948</v>
      </c>
      <c r="E26" s="273">
        <v>31.726626455791546</v>
      </c>
      <c r="F26" s="273">
        <v>3.8319432028394842</v>
      </c>
      <c r="G26" s="273">
        <v>14.546643712154403</v>
      </c>
      <c r="H26" s="273">
        <v>0.85746250508707733</v>
      </c>
    </row>
    <row r="27" spans="1:8" ht="12.75" customHeight="1" x14ac:dyDescent="0.15">
      <c r="A27" s="213" t="s">
        <v>7</v>
      </c>
      <c r="B27" s="271">
        <v>100</v>
      </c>
      <c r="C27" s="272">
        <v>16.168536000371315</v>
      </c>
      <c r="D27" s="272">
        <v>29.29590607178314</v>
      </c>
      <c r="E27" s="272">
        <v>37.811315341034103</v>
      </c>
      <c r="F27" s="272">
        <v>4.0080314942593862</v>
      </c>
      <c r="G27" s="272">
        <v>12.048567513919791</v>
      </c>
      <c r="H27" s="272">
        <v>0.66764357863227097</v>
      </c>
    </row>
    <row r="28" spans="1:8" ht="12.75" customHeight="1" x14ac:dyDescent="0.15">
      <c r="A28" s="214" t="s">
        <v>8</v>
      </c>
      <c r="B28" s="269">
        <v>100.00000000000001</v>
      </c>
      <c r="C28" s="273">
        <v>25.976093673595592</v>
      </c>
      <c r="D28" s="273">
        <v>25.474376911270387</v>
      </c>
      <c r="E28" s="273">
        <v>27.396599145278294</v>
      </c>
      <c r="F28" s="273">
        <v>1.9948810040275231</v>
      </c>
      <c r="G28" s="273">
        <v>18.102216569805986</v>
      </c>
      <c r="H28" s="273">
        <v>1.055832696022224</v>
      </c>
    </row>
    <row r="29" spans="1:8" ht="12.75" customHeight="1" x14ac:dyDescent="0.15">
      <c r="A29" s="213" t="s">
        <v>9</v>
      </c>
      <c r="B29" s="271">
        <v>100</v>
      </c>
      <c r="C29" s="272">
        <v>21.900688311859231</v>
      </c>
      <c r="D29" s="272">
        <v>24.816340497216483</v>
      </c>
      <c r="E29" s="272">
        <v>29.399997367832277</v>
      </c>
      <c r="F29" s="272">
        <v>3.3915481094455338</v>
      </c>
      <c r="G29" s="272">
        <v>19.799165602832215</v>
      </c>
      <c r="H29" s="272">
        <v>0.69226011081426109</v>
      </c>
    </row>
    <row r="30" spans="1:8" ht="12.75" customHeight="1" x14ac:dyDescent="0.15">
      <c r="A30" s="214" t="s">
        <v>10</v>
      </c>
      <c r="B30" s="269">
        <v>100</v>
      </c>
      <c r="C30" s="273">
        <v>16.629464285714285</v>
      </c>
      <c r="D30" s="273">
        <v>23.409415251756442</v>
      </c>
      <c r="E30" s="273">
        <v>39.26394174473068</v>
      </c>
      <c r="F30" s="273">
        <v>4.8884843384074941</v>
      </c>
      <c r="G30" s="273">
        <v>15.315061475409836</v>
      </c>
      <c r="H30" s="273">
        <v>0.49363290398126458</v>
      </c>
    </row>
    <row r="31" spans="1:8" ht="12.75" customHeight="1" x14ac:dyDescent="0.15">
      <c r="A31" s="213" t="s">
        <v>11</v>
      </c>
      <c r="B31" s="271">
        <v>100.00000000000001</v>
      </c>
      <c r="C31" s="272">
        <v>21.619177386419345</v>
      </c>
      <c r="D31" s="272">
        <v>22.39786742913817</v>
      </c>
      <c r="E31" s="272">
        <v>34.27858041741711</v>
      </c>
      <c r="F31" s="272">
        <v>4.4767502588792318</v>
      </c>
      <c r="G31" s="272">
        <v>16.347284946694071</v>
      </c>
      <c r="H31" s="272">
        <v>0.88033956145207293</v>
      </c>
    </row>
    <row r="32" spans="1:8" ht="12.75" customHeight="1" x14ac:dyDescent="0.15">
      <c r="A32" s="214" t="s">
        <v>12</v>
      </c>
      <c r="B32" s="269">
        <v>100.00000000000001</v>
      </c>
      <c r="C32" s="273">
        <v>24.329970262879918</v>
      </c>
      <c r="D32" s="273">
        <v>29.772540154557465</v>
      </c>
      <c r="E32" s="273">
        <v>27.750132628500097</v>
      </c>
      <c r="F32" s="273">
        <v>1.7311758047834418</v>
      </c>
      <c r="G32" s="273">
        <v>15.205601724091791</v>
      </c>
      <c r="H32" s="273">
        <v>1.2105794251872934</v>
      </c>
    </row>
    <row r="33" spans="1:8" ht="12.75" customHeight="1" x14ac:dyDescent="0.15">
      <c r="A33" s="213" t="s">
        <v>13</v>
      </c>
      <c r="B33" s="271">
        <v>100</v>
      </c>
      <c r="C33" s="272">
        <v>26.20947775108209</v>
      </c>
      <c r="D33" s="272">
        <v>24.684875452886885</v>
      </c>
      <c r="E33" s="272">
        <v>28.538328155438737</v>
      </c>
      <c r="F33" s="272">
        <v>2.7012351954862726</v>
      </c>
      <c r="G33" s="272">
        <v>16.558958444605114</v>
      </c>
      <c r="H33" s="272">
        <v>1.3071250005009019</v>
      </c>
    </row>
    <row r="34" spans="1:8" ht="12.75" customHeight="1" x14ac:dyDescent="0.15">
      <c r="A34" s="214" t="s">
        <v>14</v>
      </c>
      <c r="B34" s="269">
        <v>99.999999999999986</v>
      </c>
      <c r="C34" s="273">
        <v>23.691755419787196</v>
      </c>
      <c r="D34" s="273">
        <v>24.006393805130692</v>
      </c>
      <c r="E34" s="273">
        <v>31.399059321965318</v>
      </c>
      <c r="F34" s="273">
        <v>3.5057288464542613</v>
      </c>
      <c r="G34" s="273">
        <v>16.176532979277273</v>
      </c>
      <c r="H34" s="273">
        <v>1.2205296273852619</v>
      </c>
    </row>
    <row r="35" spans="1:8" ht="12.75" customHeight="1" x14ac:dyDescent="0.15">
      <c r="A35" s="213" t="s">
        <v>15</v>
      </c>
      <c r="B35" s="271">
        <v>99.999999999999986</v>
      </c>
      <c r="C35" s="272">
        <v>25.498294128209732</v>
      </c>
      <c r="D35" s="272">
        <v>25.479744957796193</v>
      </c>
      <c r="E35" s="272">
        <v>28.510608288338261</v>
      </c>
      <c r="F35" s="272">
        <v>3.080406801678552</v>
      </c>
      <c r="G35" s="272">
        <v>16.242080304277508</v>
      </c>
      <c r="H35" s="272">
        <v>1.1888655196997524</v>
      </c>
    </row>
    <row r="36" spans="1:8" ht="12.75" customHeight="1" x14ac:dyDescent="0.15">
      <c r="A36" s="214" t="s">
        <v>16</v>
      </c>
      <c r="B36" s="269">
        <v>99.999999999999986</v>
      </c>
      <c r="C36" s="273">
        <v>27.683250646355951</v>
      </c>
      <c r="D36" s="273">
        <v>24.356701138984</v>
      </c>
      <c r="E36" s="273">
        <v>27.967778282440079</v>
      </c>
      <c r="F36" s="273">
        <v>2.7186255328069318</v>
      </c>
      <c r="G36" s="273">
        <v>16.244933966878623</v>
      </c>
      <c r="H36" s="273">
        <v>1.0287104325344141</v>
      </c>
    </row>
    <row r="37" spans="1:8" ht="12.75" customHeight="1" x14ac:dyDescent="0.15">
      <c r="A37" s="213" t="s">
        <v>17</v>
      </c>
      <c r="B37" s="271">
        <v>100</v>
      </c>
      <c r="C37" s="272">
        <v>28.671143470181075</v>
      </c>
      <c r="D37" s="272">
        <v>26.279300469525719</v>
      </c>
      <c r="E37" s="272">
        <v>27.271824417132752</v>
      </c>
      <c r="F37" s="272">
        <v>2.5700473116735045</v>
      </c>
      <c r="G37" s="272">
        <v>14.424730000269326</v>
      </c>
      <c r="H37" s="272">
        <v>0.78295433121762481</v>
      </c>
    </row>
    <row r="38" spans="1:8" ht="12.75" customHeight="1" x14ac:dyDescent="0.15">
      <c r="A38" s="214" t="s">
        <v>18</v>
      </c>
      <c r="B38" s="269">
        <v>100</v>
      </c>
      <c r="C38" s="273">
        <v>26.50372529262005</v>
      </c>
      <c r="D38" s="273">
        <v>26.210106732001453</v>
      </c>
      <c r="E38" s="273">
        <v>26.771667920032595</v>
      </c>
      <c r="F38" s="273">
        <v>2.7888628072125408</v>
      </c>
      <c r="G38" s="273">
        <v>16.487258460790567</v>
      </c>
      <c r="H38" s="273">
        <v>1.2383787873427921</v>
      </c>
    </row>
    <row r="39" spans="1:8" ht="12.75" customHeight="1" x14ac:dyDescent="0.15">
      <c r="A39" s="213" t="s">
        <v>19</v>
      </c>
      <c r="B39" s="271">
        <v>100</v>
      </c>
      <c r="C39" s="272">
        <v>22.814361796220634</v>
      </c>
      <c r="D39" s="272">
        <v>26.063386728081788</v>
      </c>
      <c r="E39" s="272">
        <v>30.855260559159287</v>
      </c>
      <c r="F39" s="272">
        <v>2.4665660255518516</v>
      </c>
      <c r="G39" s="272">
        <v>16.629055055498597</v>
      </c>
      <c r="H39" s="272">
        <v>1.1713698354878432</v>
      </c>
    </row>
    <row r="40" spans="1:8" ht="12.75" customHeight="1" x14ac:dyDescent="0.15">
      <c r="A40" s="215" t="s">
        <v>20</v>
      </c>
      <c r="B40" s="274">
        <v>100.00000000000001</v>
      </c>
      <c r="C40" s="275">
        <v>31.311389283572787</v>
      </c>
      <c r="D40" s="275">
        <v>24.598913034918557</v>
      </c>
      <c r="E40" s="275">
        <v>25.750340028147246</v>
      </c>
      <c r="F40" s="275">
        <v>2.1450179267114189</v>
      </c>
      <c r="G40" s="275">
        <v>15.289060487323052</v>
      </c>
      <c r="H40" s="275">
        <v>0.9052792393269411</v>
      </c>
    </row>
    <row r="41" spans="1:8" s="119" customFormat="1" ht="12.75" customHeight="1" x14ac:dyDescent="0.2">
      <c r="A41" s="429" t="s">
        <v>238</v>
      </c>
      <c r="B41" s="429"/>
      <c r="C41" s="429"/>
      <c r="D41" s="429"/>
      <c r="E41" s="429"/>
      <c r="F41" s="429"/>
      <c r="G41" s="429"/>
      <c r="H41" s="429"/>
    </row>
    <row r="42" spans="1:8" ht="25.5" customHeight="1" x14ac:dyDescent="0.15">
      <c r="A42" s="417" t="s">
        <v>311</v>
      </c>
      <c r="B42" s="417"/>
      <c r="C42" s="417"/>
      <c r="D42" s="417"/>
      <c r="E42" s="417"/>
      <c r="F42" s="417"/>
      <c r="G42" s="417"/>
      <c r="H42" s="417"/>
    </row>
  </sheetData>
  <mergeCells count="9">
    <mergeCell ref="A1:H1"/>
    <mergeCell ref="A42:H42"/>
    <mergeCell ref="A2:H2"/>
    <mergeCell ref="A3:A5"/>
    <mergeCell ref="B3:B4"/>
    <mergeCell ref="C3:H3"/>
    <mergeCell ref="B5:H5"/>
    <mergeCell ref="A41:H41"/>
    <mergeCell ref="B23:H23"/>
  </mergeCells>
  <hyperlinks>
    <hyperlink ref="A1" location="Inhalt!A1" display="zurück zum Inhaltsverzeichnis"/>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workbookViewId="0">
      <selection sqref="A1:G1"/>
    </sheetView>
  </sheetViews>
  <sheetFormatPr baseColWidth="10" defaultRowHeight="12.75" customHeight="1" x14ac:dyDescent="0.2"/>
  <cols>
    <col min="1" max="16384" width="11.42578125" style="146"/>
  </cols>
  <sheetData>
    <row r="1" spans="1:7" s="145" customFormat="1" ht="24" customHeight="1" x14ac:dyDescent="0.2">
      <c r="A1" s="316" t="s">
        <v>271</v>
      </c>
      <c r="B1" s="316"/>
      <c r="C1" s="316"/>
      <c r="D1" s="316"/>
      <c r="E1" s="316"/>
      <c r="F1" s="316"/>
      <c r="G1" s="316"/>
    </row>
    <row r="2" spans="1:7" s="145" customFormat="1" ht="39.950000000000003" customHeight="1" x14ac:dyDescent="0.2">
      <c r="A2" s="317" t="s">
        <v>272</v>
      </c>
      <c r="B2" s="317"/>
      <c r="C2" s="317"/>
      <c r="D2" s="317"/>
      <c r="E2" s="317"/>
      <c r="F2" s="317"/>
      <c r="G2" s="317"/>
    </row>
    <row r="19" spans="1:7" ht="49.5" customHeight="1" x14ac:dyDescent="0.2">
      <c r="A19" s="318" t="s">
        <v>260</v>
      </c>
      <c r="B19" s="318"/>
      <c r="C19" s="318"/>
      <c r="D19" s="318"/>
      <c r="E19" s="318"/>
      <c r="F19" s="318"/>
      <c r="G19" s="318"/>
    </row>
    <row r="20" spans="1:7" ht="25.5" customHeight="1" x14ac:dyDescent="0.2">
      <c r="A20" s="318" t="s">
        <v>274</v>
      </c>
      <c r="B20" s="318"/>
      <c r="C20" s="318"/>
      <c r="D20" s="318"/>
      <c r="E20" s="318"/>
      <c r="F20" s="318"/>
      <c r="G20" s="318"/>
    </row>
    <row r="21" spans="1:7" ht="12.75" customHeight="1" x14ac:dyDescent="0.2">
      <c r="A21" s="319" t="s">
        <v>275</v>
      </c>
      <c r="B21" s="319"/>
      <c r="C21" s="319"/>
      <c r="D21" s="319"/>
      <c r="E21" s="319"/>
      <c r="F21" s="319"/>
      <c r="G21" s="319"/>
    </row>
    <row r="22" spans="1:7" ht="12.75" customHeight="1" x14ac:dyDescent="0.2">
      <c r="A22" s="318"/>
      <c r="B22" s="318"/>
      <c r="C22" s="318"/>
      <c r="D22" s="318"/>
      <c r="E22" s="318"/>
      <c r="F22" s="318"/>
      <c r="G22" s="318"/>
    </row>
  </sheetData>
  <mergeCells count="6">
    <mergeCell ref="A1:G1"/>
    <mergeCell ref="A2:G2"/>
    <mergeCell ref="A22:G22"/>
    <mergeCell ref="A21:G21"/>
    <mergeCell ref="A20:G20"/>
    <mergeCell ref="A19:G19"/>
  </mergeCells>
  <hyperlinks>
    <hyperlink ref="A1:G1" location="Inhalt!A1" display="Zurück zum Inhalt"/>
  </hyperlink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workbookViewId="0">
      <selection sqref="A1:G1"/>
    </sheetView>
  </sheetViews>
  <sheetFormatPr baseColWidth="10" defaultRowHeight="12.75" customHeight="1" x14ac:dyDescent="0.2"/>
  <cols>
    <col min="1" max="16384" width="11.42578125" style="147"/>
  </cols>
  <sheetData>
    <row r="1" spans="1:7" s="144" customFormat="1" ht="24" customHeight="1" x14ac:dyDescent="0.2">
      <c r="A1" s="316" t="s">
        <v>271</v>
      </c>
      <c r="B1" s="316"/>
      <c r="C1" s="316"/>
      <c r="D1" s="316"/>
      <c r="E1" s="316"/>
      <c r="F1" s="316"/>
      <c r="G1" s="316"/>
    </row>
    <row r="2" spans="1:7" s="144" customFormat="1" ht="30" customHeight="1" x14ac:dyDescent="0.2">
      <c r="A2" s="320" t="s">
        <v>277</v>
      </c>
      <c r="B2" s="320"/>
      <c r="C2" s="320"/>
      <c r="D2" s="320"/>
      <c r="E2" s="320"/>
      <c r="F2" s="320"/>
      <c r="G2" s="320"/>
    </row>
    <row r="20" spans="1:7" ht="47.25" customHeight="1" x14ac:dyDescent="0.2">
      <c r="A20" s="323" t="s">
        <v>278</v>
      </c>
      <c r="B20" s="322"/>
      <c r="C20" s="322"/>
      <c r="D20" s="322"/>
      <c r="E20" s="322"/>
      <c r="F20" s="322"/>
      <c r="G20" s="322"/>
    </row>
    <row r="21" spans="1:7" ht="12.75" customHeight="1" x14ac:dyDescent="0.2">
      <c r="A21" s="322" t="s">
        <v>279</v>
      </c>
      <c r="B21" s="322"/>
      <c r="C21" s="322"/>
      <c r="D21" s="322"/>
      <c r="E21" s="322"/>
      <c r="F21" s="322"/>
      <c r="G21" s="322"/>
    </row>
    <row r="22" spans="1:7" ht="12.75" customHeight="1" x14ac:dyDescent="0.2">
      <c r="A22" s="321" t="s">
        <v>280</v>
      </c>
      <c r="B22" s="321"/>
      <c r="C22" s="321"/>
      <c r="D22" s="321"/>
      <c r="E22" s="321"/>
      <c r="F22" s="321"/>
      <c r="G22" s="321"/>
    </row>
  </sheetData>
  <mergeCells count="5">
    <mergeCell ref="A1:G1"/>
    <mergeCell ref="A2:G2"/>
    <mergeCell ref="A22:G22"/>
    <mergeCell ref="A21:G21"/>
    <mergeCell ref="A20:G20"/>
  </mergeCells>
  <hyperlinks>
    <hyperlink ref="A1:G1" location="Inhalt!A1" display="Zurück zum Inhalt"/>
  </hyperlinks>
  <pageMargins left="0.7" right="0.7" top="0.78740157499999996" bottom="0.78740157499999996"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workbookViewId="0">
      <selection sqref="A1:G1"/>
    </sheetView>
  </sheetViews>
  <sheetFormatPr baseColWidth="10" defaultRowHeight="12.75" customHeight="1" x14ac:dyDescent="0.2"/>
  <cols>
    <col min="1" max="16384" width="11.42578125" style="147"/>
  </cols>
  <sheetData>
    <row r="1" spans="1:7" s="143" customFormat="1" ht="24" customHeight="1" x14ac:dyDescent="0.2">
      <c r="A1" s="324" t="s">
        <v>271</v>
      </c>
      <c r="B1" s="324"/>
      <c r="C1" s="324"/>
      <c r="D1" s="324"/>
      <c r="E1" s="324"/>
      <c r="F1" s="324"/>
      <c r="G1" s="324"/>
    </row>
    <row r="2" spans="1:7" s="144" customFormat="1" ht="30" customHeight="1" x14ac:dyDescent="0.2">
      <c r="A2" s="320" t="s">
        <v>281</v>
      </c>
      <c r="B2" s="320"/>
      <c r="C2" s="320"/>
      <c r="D2" s="320"/>
      <c r="E2" s="320"/>
      <c r="F2" s="320"/>
      <c r="G2" s="320"/>
    </row>
    <row r="25" spans="1:7" ht="25.5" customHeight="1" x14ac:dyDescent="0.2">
      <c r="A25" s="323" t="s">
        <v>282</v>
      </c>
      <c r="B25" s="323"/>
      <c r="C25" s="323"/>
      <c r="D25" s="323"/>
      <c r="E25" s="323"/>
      <c r="F25" s="323"/>
      <c r="G25" s="323"/>
    </row>
    <row r="26" spans="1:7" ht="38.25" customHeight="1" x14ac:dyDescent="0.2">
      <c r="A26" s="323" t="s">
        <v>283</v>
      </c>
      <c r="B26" s="323"/>
      <c r="C26" s="323"/>
      <c r="D26" s="323"/>
      <c r="E26" s="323"/>
      <c r="F26" s="323"/>
      <c r="G26" s="323"/>
    </row>
    <row r="27" spans="1:7" ht="12.75" customHeight="1" x14ac:dyDescent="0.2">
      <c r="A27" s="325" t="s">
        <v>284</v>
      </c>
      <c r="B27" s="325"/>
      <c r="C27" s="325"/>
      <c r="D27" s="325"/>
      <c r="E27" s="325"/>
      <c r="F27" s="325"/>
      <c r="G27" s="325"/>
    </row>
    <row r="28" spans="1:7" ht="12.75" customHeight="1" x14ac:dyDescent="0.2">
      <c r="A28" s="323"/>
      <c r="B28" s="323"/>
      <c r="C28" s="323"/>
      <c r="D28" s="323"/>
      <c r="E28" s="323"/>
      <c r="F28" s="323"/>
      <c r="G28" s="323"/>
    </row>
  </sheetData>
  <mergeCells count="6">
    <mergeCell ref="A2:G2"/>
    <mergeCell ref="A1:G1"/>
    <mergeCell ref="A28:G28"/>
    <mergeCell ref="A27:G27"/>
    <mergeCell ref="A26:G26"/>
    <mergeCell ref="A25:G25"/>
  </mergeCells>
  <hyperlinks>
    <hyperlink ref="A1:G1" location="Inhalt!A1" display="Zurück zum Inhalt"/>
  </hyperlinks>
  <pageMargins left="0.7" right="0.7" top="0.78740157499999996" bottom="0.78740157499999996"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showGridLines="0" zoomScaleNormal="100" workbookViewId="0">
      <selection sqref="A1:G1"/>
    </sheetView>
  </sheetViews>
  <sheetFormatPr baseColWidth="10" defaultColWidth="9.140625" defaultRowHeight="12.75" x14ac:dyDescent="0.2"/>
  <cols>
    <col min="1" max="1" width="8.140625" style="86" customWidth="1"/>
    <col min="2" max="7" width="15.7109375" style="86" customWidth="1"/>
    <col min="8" max="1025" width="10.7109375" style="86" customWidth="1"/>
    <col min="1026" max="16384" width="9.140625" style="86"/>
  </cols>
  <sheetData>
    <row r="1" spans="1:9" s="143" customFormat="1" ht="24" customHeight="1" x14ac:dyDescent="0.2">
      <c r="A1" s="324" t="s">
        <v>271</v>
      </c>
      <c r="B1" s="324"/>
      <c r="C1" s="324"/>
      <c r="D1" s="324"/>
      <c r="E1" s="324"/>
      <c r="F1" s="324"/>
      <c r="G1" s="324"/>
    </row>
    <row r="2" spans="1:9" ht="30" customHeight="1" x14ac:dyDescent="0.2">
      <c r="A2" s="328" t="s">
        <v>205</v>
      </c>
      <c r="B2" s="328"/>
      <c r="C2" s="328"/>
      <c r="D2" s="328"/>
      <c r="E2" s="328"/>
      <c r="F2" s="328"/>
      <c r="G2" s="328"/>
    </row>
    <row r="3" spans="1:9" ht="69.75" customHeight="1" x14ac:dyDescent="0.2">
      <c r="A3" s="329" t="s">
        <v>2</v>
      </c>
      <c r="B3" s="14" t="s">
        <v>286</v>
      </c>
      <c r="C3" s="14" t="s">
        <v>287</v>
      </c>
      <c r="D3" s="14" t="s">
        <v>290</v>
      </c>
      <c r="E3" s="14" t="s">
        <v>291</v>
      </c>
      <c r="F3" s="14" t="s">
        <v>288</v>
      </c>
      <c r="G3" s="15" t="s">
        <v>289</v>
      </c>
    </row>
    <row r="4" spans="1:9" ht="12.75" customHeight="1" x14ac:dyDescent="0.2">
      <c r="A4" s="329"/>
      <c r="B4" s="330" t="s">
        <v>0</v>
      </c>
      <c r="C4" s="330"/>
      <c r="D4" s="330"/>
      <c r="E4" s="330"/>
      <c r="F4" s="331" t="s">
        <v>248</v>
      </c>
      <c r="G4" s="331"/>
    </row>
    <row r="5" spans="1:9" ht="12.75" customHeight="1" x14ac:dyDescent="0.2">
      <c r="A5" s="10">
        <v>1995</v>
      </c>
      <c r="B5" s="148">
        <v>572774</v>
      </c>
      <c r="C5" s="148">
        <v>616988</v>
      </c>
      <c r="D5" s="148">
        <v>597736</v>
      </c>
      <c r="E5" s="148">
        <v>611846</v>
      </c>
      <c r="F5" s="149">
        <f t="shared" ref="F5:F29" si="0">C5/D5*100</f>
        <v>103.22081989373235</v>
      </c>
      <c r="G5" s="150">
        <f t="shared" ref="G5:G15" si="1">C5/E5*100</f>
        <v>100.84040755353472</v>
      </c>
    </row>
    <row r="6" spans="1:9" ht="12.75" customHeight="1" x14ac:dyDescent="0.2">
      <c r="A6" s="1">
        <v>1996</v>
      </c>
      <c r="B6" s="151">
        <v>574327</v>
      </c>
      <c r="C6" s="151">
        <v>609274</v>
      </c>
      <c r="D6" s="151">
        <v>612785</v>
      </c>
      <c r="E6" s="151">
        <v>630674</v>
      </c>
      <c r="F6" s="152">
        <f t="shared" si="0"/>
        <v>99.427042111017727</v>
      </c>
      <c r="G6" s="153">
        <f t="shared" si="1"/>
        <v>96.606804783453896</v>
      </c>
    </row>
    <row r="7" spans="1:9" ht="12.75" customHeight="1" x14ac:dyDescent="0.2">
      <c r="A7" s="9">
        <v>1997</v>
      </c>
      <c r="B7" s="154">
        <v>587517</v>
      </c>
      <c r="C7" s="154">
        <v>613382</v>
      </c>
      <c r="D7" s="154">
        <v>634938</v>
      </c>
      <c r="E7" s="154">
        <v>654941</v>
      </c>
      <c r="F7" s="155">
        <f t="shared" si="0"/>
        <v>96.605022852624984</v>
      </c>
      <c r="G7" s="156">
        <f t="shared" si="1"/>
        <v>93.654542928294305</v>
      </c>
    </row>
    <row r="8" spans="1:9" ht="12.75" customHeight="1" x14ac:dyDescent="0.2">
      <c r="A8" s="1">
        <v>1998</v>
      </c>
      <c r="B8" s="151">
        <v>612529</v>
      </c>
      <c r="C8" s="151">
        <v>635933</v>
      </c>
      <c r="D8" s="151">
        <v>648204</v>
      </c>
      <c r="E8" s="151">
        <v>678259</v>
      </c>
      <c r="F8" s="152">
        <f t="shared" si="0"/>
        <v>98.106923129138352</v>
      </c>
      <c r="G8" s="153">
        <f t="shared" si="1"/>
        <v>93.759611004055969</v>
      </c>
    </row>
    <row r="9" spans="1:9" ht="12.75" customHeight="1" x14ac:dyDescent="0.2">
      <c r="A9" s="9">
        <v>1999</v>
      </c>
      <c r="B9" s="154">
        <v>631015</v>
      </c>
      <c r="C9" s="154">
        <v>654454</v>
      </c>
      <c r="D9" s="154">
        <v>660380</v>
      </c>
      <c r="E9" s="154">
        <v>690552</v>
      </c>
      <c r="F9" s="155">
        <f t="shared" si="0"/>
        <v>99.102637875162785</v>
      </c>
      <c r="G9" s="156">
        <f t="shared" si="1"/>
        <v>94.772587726919909</v>
      </c>
      <c r="I9" s="87"/>
    </row>
    <row r="10" spans="1:9" ht="12.75" customHeight="1" x14ac:dyDescent="0.2">
      <c r="A10" s="1">
        <v>2000</v>
      </c>
      <c r="B10" s="151">
        <v>621693</v>
      </c>
      <c r="C10" s="151">
        <v>647383</v>
      </c>
      <c r="D10" s="151">
        <v>645335</v>
      </c>
      <c r="E10" s="151">
        <v>678225</v>
      </c>
      <c r="F10" s="152">
        <f t="shared" si="0"/>
        <v>100.31735455228679</v>
      </c>
      <c r="G10" s="153">
        <f t="shared" si="1"/>
        <v>95.4525415606915</v>
      </c>
      <c r="I10" s="87"/>
    </row>
    <row r="11" spans="1:9" ht="12.75" customHeight="1" x14ac:dyDescent="0.2">
      <c r="A11" s="9">
        <v>2001</v>
      </c>
      <c r="B11" s="154">
        <v>614236</v>
      </c>
      <c r="C11" s="154">
        <v>638771</v>
      </c>
      <c r="D11" s="154">
        <v>634698</v>
      </c>
      <c r="E11" s="154">
        <v>670145</v>
      </c>
      <c r="F11" s="155">
        <f t="shared" si="0"/>
        <v>100.64172252000164</v>
      </c>
      <c r="G11" s="156">
        <f t="shared" si="1"/>
        <v>95.318326630803782</v>
      </c>
      <c r="I11" s="87"/>
    </row>
    <row r="12" spans="1:9" ht="12.75" customHeight="1" x14ac:dyDescent="0.2">
      <c r="A12" s="1">
        <v>2002</v>
      </c>
      <c r="B12" s="151">
        <v>572323</v>
      </c>
      <c r="C12" s="151">
        <v>590328</v>
      </c>
      <c r="D12" s="151">
        <v>595706</v>
      </c>
      <c r="E12" s="151">
        <v>636891</v>
      </c>
      <c r="F12" s="152">
        <f t="shared" si="0"/>
        <v>99.097205668568051</v>
      </c>
      <c r="G12" s="153">
        <f t="shared" si="1"/>
        <v>92.68901585985671</v>
      </c>
      <c r="I12" s="87"/>
    </row>
    <row r="13" spans="1:9" ht="12.75" customHeight="1" x14ac:dyDescent="0.2">
      <c r="A13" s="9">
        <v>2003</v>
      </c>
      <c r="B13" s="154">
        <v>557634</v>
      </c>
      <c r="C13" s="154">
        <v>572474</v>
      </c>
      <c r="D13" s="154">
        <v>592649</v>
      </c>
      <c r="E13" s="154">
        <v>639352</v>
      </c>
      <c r="F13" s="155">
        <f t="shared" si="0"/>
        <v>96.595792787974005</v>
      </c>
      <c r="G13" s="156">
        <f t="shared" si="1"/>
        <v>89.53972146798634</v>
      </c>
      <c r="I13" s="87"/>
    </row>
    <row r="14" spans="1:9" ht="12.75" customHeight="1" x14ac:dyDescent="0.2">
      <c r="A14" s="1">
        <v>2004</v>
      </c>
      <c r="B14" s="151">
        <v>572980</v>
      </c>
      <c r="C14" s="151">
        <v>586374</v>
      </c>
      <c r="D14" s="151">
        <v>617556</v>
      </c>
      <c r="E14" s="151">
        <v>665928</v>
      </c>
      <c r="F14" s="152">
        <f t="shared" si="0"/>
        <v>94.950741309290166</v>
      </c>
      <c r="G14" s="153">
        <f t="shared" si="1"/>
        <v>88.053663459112698</v>
      </c>
      <c r="I14" s="87"/>
    </row>
    <row r="15" spans="1:9" ht="12.75" customHeight="1" x14ac:dyDescent="0.2">
      <c r="A15" s="9">
        <v>2005</v>
      </c>
      <c r="B15" s="154">
        <v>550180</v>
      </c>
      <c r="C15" s="154">
        <v>562816</v>
      </c>
      <c r="D15" s="154">
        <v>590668</v>
      </c>
      <c r="E15" s="154">
        <v>637896</v>
      </c>
      <c r="F15" s="155">
        <f t="shared" si="0"/>
        <v>95.284660756973466</v>
      </c>
      <c r="G15" s="156">
        <f t="shared" si="1"/>
        <v>88.230056310119522</v>
      </c>
      <c r="I15" s="87"/>
    </row>
    <row r="16" spans="1:9" ht="12.75" customHeight="1" x14ac:dyDescent="0.25">
      <c r="A16" s="1">
        <v>2006</v>
      </c>
      <c r="B16" s="151">
        <v>576153</v>
      </c>
      <c r="C16" s="151">
        <v>591540</v>
      </c>
      <c r="D16" s="151">
        <v>625606</v>
      </c>
      <c r="E16" s="157" t="s">
        <v>200</v>
      </c>
      <c r="F16" s="152">
        <f t="shared" si="0"/>
        <v>94.55471974373647</v>
      </c>
      <c r="G16" s="158" t="s">
        <v>200</v>
      </c>
      <c r="H16" s="81"/>
      <c r="I16" s="88"/>
    </row>
    <row r="17" spans="1:10" ht="12.75" customHeight="1" x14ac:dyDescent="0.2">
      <c r="A17" s="9">
        <v>2007</v>
      </c>
      <c r="B17" s="154">
        <v>625885</v>
      </c>
      <c r="C17" s="154">
        <v>644028</v>
      </c>
      <c r="D17" s="154">
        <v>658472</v>
      </c>
      <c r="E17" s="154">
        <v>756486</v>
      </c>
      <c r="F17" s="155">
        <f t="shared" si="0"/>
        <v>97.806436720164257</v>
      </c>
      <c r="G17" s="156">
        <f t="shared" ref="G17:G29" si="2">C17/E17*100</f>
        <v>85.134159786169207</v>
      </c>
      <c r="I17" s="87"/>
    </row>
    <row r="18" spans="1:10" ht="12.75" customHeight="1" x14ac:dyDescent="0.2">
      <c r="A18" s="1">
        <v>2008</v>
      </c>
      <c r="B18" s="151">
        <v>616342</v>
      </c>
      <c r="C18" s="151">
        <v>635758</v>
      </c>
      <c r="D18" s="151">
        <v>630847</v>
      </c>
      <c r="E18" s="159">
        <v>712588</v>
      </c>
      <c r="F18" s="152">
        <f t="shared" si="0"/>
        <v>100.77847719019033</v>
      </c>
      <c r="G18" s="153">
        <f t="shared" si="2"/>
        <v>89.218173755381798</v>
      </c>
      <c r="I18" s="87"/>
      <c r="J18" s="87"/>
    </row>
    <row r="19" spans="1:10" ht="12.75" customHeight="1" x14ac:dyDescent="0.2">
      <c r="A19" s="9">
        <v>2009</v>
      </c>
      <c r="B19" s="154">
        <v>564306</v>
      </c>
      <c r="C19" s="160">
        <v>581448</v>
      </c>
      <c r="D19" s="154">
        <v>579978</v>
      </c>
      <c r="E19" s="160">
        <v>657027</v>
      </c>
      <c r="F19" s="155">
        <f t="shared" si="0"/>
        <v>100.25345788978201</v>
      </c>
      <c r="G19" s="156">
        <f t="shared" si="2"/>
        <v>88.496819765397774</v>
      </c>
      <c r="I19" s="87"/>
      <c r="J19" s="87"/>
    </row>
    <row r="20" spans="1:10" ht="12.75" customHeight="1" x14ac:dyDescent="0.2">
      <c r="A20" s="1">
        <v>2010</v>
      </c>
      <c r="B20" s="151">
        <v>559959</v>
      </c>
      <c r="C20" s="159">
        <v>579456</v>
      </c>
      <c r="D20" s="151">
        <v>572208</v>
      </c>
      <c r="E20" s="159">
        <v>644478</v>
      </c>
      <c r="F20" s="152">
        <f t="shared" si="0"/>
        <v>101.26667225903867</v>
      </c>
      <c r="G20" s="153">
        <f t="shared" si="2"/>
        <v>89.910904639103279</v>
      </c>
    </row>
    <row r="21" spans="1:10" ht="12.75" customHeight="1" x14ac:dyDescent="0.2">
      <c r="A21" s="9">
        <v>2011</v>
      </c>
      <c r="B21" s="154">
        <v>569379</v>
      </c>
      <c r="C21" s="160">
        <v>598935</v>
      </c>
      <c r="D21" s="154">
        <v>580701</v>
      </c>
      <c r="E21" s="160">
        <v>641505</v>
      </c>
      <c r="F21" s="155">
        <f t="shared" si="0"/>
        <v>103.13999803685545</v>
      </c>
      <c r="G21" s="156">
        <f t="shared" si="2"/>
        <v>93.364042369116376</v>
      </c>
    </row>
    <row r="22" spans="1:10" ht="12.75" customHeight="1" x14ac:dyDescent="0.2">
      <c r="A22" s="1">
        <v>2012</v>
      </c>
      <c r="B22" s="151">
        <v>551259</v>
      </c>
      <c r="C22" s="159">
        <v>584409</v>
      </c>
      <c r="D22" s="151">
        <v>566892</v>
      </c>
      <c r="E22" s="159">
        <v>627219</v>
      </c>
      <c r="F22" s="152">
        <f t="shared" si="0"/>
        <v>103.09000656209648</v>
      </c>
      <c r="G22" s="153">
        <f t="shared" si="2"/>
        <v>93.174632783764523</v>
      </c>
    </row>
    <row r="23" spans="1:10" ht="12.75" customHeight="1" x14ac:dyDescent="0.2">
      <c r="A23" s="9">
        <v>2013</v>
      </c>
      <c r="B23" s="154">
        <v>529542</v>
      </c>
      <c r="C23" s="160">
        <v>563208</v>
      </c>
      <c r="D23" s="160">
        <v>550365</v>
      </c>
      <c r="E23" s="160">
        <v>612813</v>
      </c>
      <c r="F23" s="155">
        <f t="shared" si="0"/>
        <v>102.33354228557413</v>
      </c>
      <c r="G23" s="156">
        <f t="shared" si="2"/>
        <v>91.905361015513705</v>
      </c>
    </row>
    <row r="24" spans="1:10" ht="12.75" customHeight="1" x14ac:dyDescent="0.2">
      <c r="A24" s="1">
        <v>2014</v>
      </c>
      <c r="B24" s="151">
        <v>523200</v>
      </c>
      <c r="C24" s="159">
        <v>560220</v>
      </c>
      <c r="D24" s="151">
        <v>543864</v>
      </c>
      <c r="E24" s="159">
        <v>604107</v>
      </c>
      <c r="F24" s="152">
        <f t="shared" si="0"/>
        <v>103.00736948943118</v>
      </c>
      <c r="G24" s="153">
        <f t="shared" si="2"/>
        <v>92.735227368661512</v>
      </c>
      <c r="H24" s="89"/>
    </row>
    <row r="25" spans="1:10" ht="12.75" customHeight="1" x14ac:dyDescent="0.2">
      <c r="A25" s="9">
        <v>2015</v>
      </c>
      <c r="B25" s="154">
        <v>522162</v>
      </c>
      <c r="C25" s="160">
        <v>563685</v>
      </c>
      <c r="D25" s="154">
        <v>542913</v>
      </c>
      <c r="E25" s="154">
        <v>603144</v>
      </c>
      <c r="F25" s="155">
        <f t="shared" si="0"/>
        <v>103.82602737455173</v>
      </c>
      <c r="G25" s="156">
        <f t="shared" si="2"/>
        <v>93.457781226373811</v>
      </c>
      <c r="H25" s="89"/>
    </row>
    <row r="26" spans="1:10" ht="12.75" customHeight="1" x14ac:dyDescent="0.2">
      <c r="A26" s="1">
        <v>2016</v>
      </c>
      <c r="B26" s="151">
        <v>520272</v>
      </c>
      <c r="C26" s="151">
        <v>563736</v>
      </c>
      <c r="D26" s="151">
        <v>540777</v>
      </c>
      <c r="E26" s="151">
        <v>600798</v>
      </c>
      <c r="F26" s="152">
        <f t="shared" si="0"/>
        <v>104.24555778074883</v>
      </c>
      <c r="G26" s="153">
        <f t="shared" si="2"/>
        <v>93.831204498017641</v>
      </c>
      <c r="H26" s="89"/>
    </row>
    <row r="27" spans="1:10" ht="12.75" customHeight="1" x14ac:dyDescent="0.2">
      <c r="A27" s="9">
        <v>2017</v>
      </c>
      <c r="B27" s="154">
        <v>523290</v>
      </c>
      <c r="C27" s="154">
        <v>572232</v>
      </c>
      <c r="D27" s="154">
        <v>546984</v>
      </c>
      <c r="E27" s="154">
        <v>603468</v>
      </c>
      <c r="F27" s="155">
        <f t="shared" si="0"/>
        <v>104.61585713658901</v>
      </c>
      <c r="G27" s="156">
        <f t="shared" si="2"/>
        <v>94.823917755373941</v>
      </c>
      <c r="H27" s="89"/>
      <c r="I27" s="89"/>
      <c r="J27" s="89"/>
    </row>
    <row r="28" spans="1:10" ht="12.75" customHeight="1" x14ac:dyDescent="0.2">
      <c r="A28" s="1">
        <v>2018</v>
      </c>
      <c r="B28" s="151">
        <v>531414</v>
      </c>
      <c r="C28" s="151">
        <v>589059</v>
      </c>
      <c r="D28" s="151">
        <v>555933</v>
      </c>
      <c r="E28" s="151">
        <v>609990</v>
      </c>
      <c r="F28" s="152">
        <f t="shared" si="0"/>
        <v>105.95863170561921</v>
      </c>
      <c r="G28" s="153">
        <f t="shared" si="2"/>
        <v>96.56863227266021</v>
      </c>
      <c r="I28" s="89"/>
      <c r="J28" s="89"/>
    </row>
    <row r="29" spans="1:10" ht="12.75" customHeight="1" x14ac:dyDescent="0.2">
      <c r="A29" s="64">
        <v>2019</v>
      </c>
      <c r="B29" s="161">
        <v>525081</v>
      </c>
      <c r="C29" s="161">
        <v>578205</v>
      </c>
      <c r="D29" s="161">
        <v>549528</v>
      </c>
      <c r="E29" s="161">
        <v>598680</v>
      </c>
      <c r="F29" s="162">
        <f t="shared" si="0"/>
        <v>105.21847840328427</v>
      </c>
      <c r="G29" s="163">
        <f t="shared" si="2"/>
        <v>96.579975947083582</v>
      </c>
      <c r="I29" s="89"/>
      <c r="J29" s="89"/>
    </row>
    <row r="30" spans="1:10" ht="38.25" customHeight="1" x14ac:dyDescent="0.2">
      <c r="A30" s="326" t="s">
        <v>260</v>
      </c>
      <c r="B30" s="326"/>
      <c r="C30" s="326"/>
      <c r="D30" s="326"/>
      <c r="E30" s="326"/>
      <c r="F30" s="326"/>
      <c r="G30" s="326"/>
    </row>
    <row r="31" spans="1:10" ht="12.75" customHeight="1" x14ac:dyDescent="0.2">
      <c r="A31" s="327" t="s">
        <v>201</v>
      </c>
      <c r="B31" s="327"/>
      <c r="C31" s="327"/>
      <c r="D31" s="327"/>
      <c r="E31" s="327"/>
      <c r="F31" s="327"/>
      <c r="G31" s="327"/>
    </row>
    <row r="32" spans="1:10" ht="12.75" customHeight="1" x14ac:dyDescent="0.2">
      <c r="A32" s="327" t="s">
        <v>258</v>
      </c>
      <c r="B32" s="327"/>
      <c r="C32" s="327"/>
      <c r="D32" s="327"/>
      <c r="E32" s="327"/>
      <c r="F32" s="327"/>
      <c r="G32" s="327"/>
    </row>
    <row r="33" spans="1:7" ht="38.25" customHeight="1" x14ac:dyDescent="0.2">
      <c r="A33" s="326" t="s">
        <v>264</v>
      </c>
      <c r="B33" s="326"/>
      <c r="C33" s="326"/>
      <c r="D33" s="326"/>
      <c r="E33" s="326"/>
      <c r="F33" s="326"/>
      <c r="G33" s="326"/>
    </row>
    <row r="34" spans="1:7" ht="38.25" customHeight="1" x14ac:dyDescent="0.2">
      <c r="A34" s="326" t="s">
        <v>285</v>
      </c>
      <c r="B34" s="326"/>
      <c r="C34" s="326"/>
      <c r="D34" s="326"/>
      <c r="E34" s="326"/>
      <c r="F34" s="326"/>
      <c r="G34" s="326"/>
    </row>
    <row r="35" spans="1:7" x14ac:dyDescent="0.2">
      <c r="A35" s="90"/>
      <c r="B35" s="90"/>
      <c r="C35" s="90"/>
      <c r="D35" s="90"/>
      <c r="E35" s="90"/>
      <c r="F35" s="90"/>
      <c r="G35" s="90"/>
    </row>
    <row r="36" spans="1:7" x14ac:dyDescent="0.2">
      <c r="A36" s="91"/>
      <c r="B36" s="91"/>
      <c r="C36" s="91"/>
      <c r="D36" s="91"/>
      <c r="E36" s="91"/>
    </row>
  </sheetData>
  <mergeCells count="10">
    <mergeCell ref="A1:G1"/>
    <mergeCell ref="A34:G34"/>
    <mergeCell ref="A31:G31"/>
    <mergeCell ref="A32:G32"/>
    <mergeCell ref="A33:G33"/>
    <mergeCell ref="A2:G2"/>
    <mergeCell ref="A3:A4"/>
    <mergeCell ref="B4:E4"/>
    <mergeCell ref="F4:G4"/>
    <mergeCell ref="A30:G30"/>
  </mergeCells>
  <hyperlinks>
    <hyperlink ref="A1" location="Inhalt!A1" display="zurück zum Inhaltsverzeichnis"/>
  </hyperlinks>
  <pageMargins left="0.7" right="0.7" top="0.78749999999999998" bottom="0.78749999999999998" header="0.51180555555555496" footer="0.51180555555555496"/>
  <pageSetup paperSize="9" firstPageNumber="0"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L173"/>
  <sheetViews>
    <sheetView showGridLines="0" zoomScaleNormal="100" workbookViewId="0">
      <selection sqref="A1:H1"/>
    </sheetView>
  </sheetViews>
  <sheetFormatPr baseColWidth="10" defaultColWidth="9.140625" defaultRowHeight="12.75" x14ac:dyDescent="0.2"/>
  <cols>
    <col min="1" max="1" width="19.140625" style="86" customWidth="1"/>
    <col min="2" max="2" width="9.140625" style="86" customWidth="1"/>
    <col min="3" max="3" width="19.140625" style="86" customWidth="1"/>
    <col min="4" max="4" width="9.140625" style="86" customWidth="1"/>
    <col min="5" max="5" width="19.140625" style="86" customWidth="1"/>
    <col min="6" max="6" width="9.140625" style="86" customWidth="1"/>
    <col min="7" max="7" width="19.140625" style="86" customWidth="1"/>
    <col min="8" max="8" width="9.140625" style="86" customWidth="1"/>
    <col min="9" max="9" width="10.7109375" style="86" customWidth="1"/>
    <col min="10" max="10" width="17.140625" style="86" customWidth="1"/>
    <col min="11" max="13" width="10.7109375" style="86" customWidth="1"/>
    <col min="14" max="14" width="16" style="86" customWidth="1"/>
    <col min="15" max="1025" width="10.7109375" style="86" customWidth="1"/>
    <col min="1026" max="16384" width="9.140625" style="86"/>
  </cols>
  <sheetData>
    <row r="1" spans="1:194" s="143" customFormat="1" ht="24" customHeight="1" x14ac:dyDescent="0.2">
      <c r="A1" s="324" t="s">
        <v>271</v>
      </c>
      <c r="B1" s="324"/>
      <c r="C1" s="324"/>
      <c r="D1" s="324"/>
      <c r="E1" s="324"/>
      <c r="F1" s="324"/>
      <c r="G1" s="324"/>
      <c r="H1" s="324"/>
    </row>
    <row r="2" spans="1:194" customFormat="1" ht="15" customHeight="1" x14ac:dyDescent="0.2">
      <c r="A2" s="334" t="s">
        <v>245</v>
      </c>
      <c r="B2" s="334"/>
      <c r="C2" s="334"/>
      <c r="D2" s="334"/>
      <c r="E2" s="334"/>
      <c r="F2" s="334"/>
      <c r="G2" s="334"/>
      <c r="H2" s="334"/>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c r="CA2" s="86"/>
      <c r="CB2" s="86"/>
      <c r="CC2" s="86"/>
      <c r="CD2" s="86"/>
      <c r="CE2" s="86"/>
      <c r="CF2" s="86"/>
      <c r="CG2" s="86"/>
      <c r="CH2" s="86"/>
      <c r="CI2" s="86"/>
      <c r="CJ2" s="86"/>
      <c r="CK2" s="86"/>
      <c r="CL2" s="86"/>
      <c r="CM2" s="86"/>
      <c r="CN2" s="86"/>
      <c r="CO2" s="86"/>
      <c r="CP2" s="86"/>
      <c r="CQ2" s="86"/>
      <c r="CR2" s="86"/>
      <c r="CS2" s="86"/>
      <c r="CT2" s="86"/>
      <c r="CU2" s="86"/>
      <c r="CV2" s="86"/>
      <c r="CW2" s="86"/>
      <c r="CX2" s="86"/>
      <c r="CY2" s="86"/>
      <c r="CZ2" s="86"/>
      <c r="DA2" s="86"/>
      <c r="DB2" s="86"/>
      <c r="DC2" s="86"/>
      <c r="DD2" s="86"/>
      <c r="DE2" s="86"/>
      <c r="DF2" s="86"/>
      <c r="DG2" s="86"/>
      <c r="DH2" s="86"/>
      <c r="DI2" s="86"/>
      <c r="DJ2" s="86"/>
      <c r="DK2" s="86"/>
      <c r="DL2" s="86"/>
      <c r="DM2" s="86"/>
      <c r="DN2" s="86"/>
      <c r="DO2" s="86"/>
      <c r="DP2" s="86"/>
      <c r="DQ2" s="86"/>
      <c r="DR2" s="86"/>
      <c r="DS2" s="86"/>
      <c r="DT2" s="86"/>
      <c r="DU2" s="86"/>
      <c r="DV2" s="86"/>
      <c r="DW2" s="86"/>
      <c r="DX2" s="86"/>
      <c r="DY2" s="86"/>
      <c r="DZ2" s="86"/>
      <c r="EA2" s="86"/>
      <c r="EB2" s="86"/>
      <c r="EC2" s="86"/>
      <c r="ED2" s="86"/>
      <c r="EE2" s="86"/>
      <c r="EF2" s="86"/>
      <c r="EG2" s="86"/>
      <c r="EH2" s="86"/>
      <c r="EI2" s="86"/>
      <c r="EJ2" s="86"/>
      <c r="EK2" s="86"/>
      <c r="EL2" s="86"/>
      <c r="EM2" s="86"/>
      <c r="EN2" s="86"/>
      <c r="EO2" s="86"/>
      <c r="EP2" s="86"/>
      <c r="EQ2" s="86"/>
      <c r="ER2" s="86"/>
      <c r="ES2" s="86"/>
      <c r="ET2" s="86"/>
      <c r="EU2" s="86"/>
      <c r="EV2" s="86"/>
      <c r="EW2" s="86"/>
      <c r="EX2" s="86"/>
      <c r="EY2" s="86"/>
      <c r="EZ2" s="86"/>
      <c r="FA2" s="86"/>
      <c r="FB2" s="86"/>
      <c r="FC2" s="86"/>
      <c r="FD2" s="86"/>
      <c r="FE2" s="86"/>
      <c r="FF2" s="86"/>
      <c r="FG2" s="86"/>
      <c r="FH2" s="86"/>
      <c r="FI2" s="86"/>
      <c r="FJ2" s="86"/>
      <c r="FK2" s="86"/>
      <c r="FL2" s="86"/>
      <c r="FM2" s="86"/>
      <c r="FN2" s="86"/>
      <c r="FO2" s="86"/>
      <c r="FP2" s="86"/>
      <c r="FQ2" s="86"/>
      <c r="FR2" s="86"/>
      <c r="FS2" s="86"/>
      <c r="FT2" s="86"/>
      <c r="FU2" s="86"/>
      <c r="FV2" s="86"/>
      <c r="FW2" s="86"/>
      <c r="FX2" s="86"/>
      <c r="FY2" s="86"/>
      <c r="FZ2" s="86"/>
      <c r="GA2" s="86"/>
      <c r="GB2" s="86"/>
      <c r="GC2" s="86"/>
      <c r="GD2" s="86"/>
      <c r="GE2" s="86"/>
      <c r="GF2" s="86"/>
      <c r="GG2" s="86"/>
      <c r="GH2" s="86"/>
      <c r="GI2" s="86"/>
      <c r="GJ2" s="86"/>
      <c r="GK2" s="86"/>
      <c r="GL2" s="86"/>
    </row>
    <row r="3" spans="1:194" customFormat="1" ht="25.5" customHeight="1" x14ac:dyDescent="0.2">
      <c r="A3" s="336" t="s">
        <v>22</v>
      </c>
      <c r="B3" s="2" t="s">
        <v>23</v>
      </c>
      <c r="C3" s="336" t="s">
        <v>22</v>
      </c>
      <c r="D3" s="2" t="s">
        <v>23</v>
      </c>
      <c r="E3" s="336" t="s">
        <v>22</v>
      </c>
      <c r="F3" s="2" t="s">
        <v>23</v>
      </c>
      <c r="G3" s="336" t="s">
        <v>22</v>
      </c>
      <c r="H3" s="3" t="s">
        <v>23</v>
      </c>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c r="EO3" s="86"/>
      <c r="EP3" s="86"/>
      <c r="EQ3" s="86"/>
      <c r="ER3" s="86"/>
      <c r="ES3" s="86"/>
      <c r="ET3" s="86"/>
      <c r="EU3" s="86"/>
      <c r="EV3" s="86"/>
      <c r="EW3" s="86"/>
      <c r="EX3" s="86"/>
      <c r="EY3" s="86"/>
      <c r="EZ3" s="86"/>
      <c r="FA3" s="86"/>
      <c r="FB3" s="86"/>
      <c r="FC3" s="86"/>
      <c r="FD3" s="86"/>
      <c r="FE3" s="86"/>
      <c r="FF3" s="86"/>
      <c r="FG3" s="86"/>
      <c r="FH3" s="86"/>
      <c r="FI3" s="86"/>
      <c r="FJ3" s="86"/>
      <c r="FK3" s="86"/>
      <c r="FL3" s="86"/>
      <c r="FM3" s="86"/>
      <c r="FN3" s="86"/>
      <c r="FO3" s="86"/>
      <c r="FP3" s="86"/>
      <c r="FQ3" s="86"/>
      <c r="FR3" s="86"/>
      <c r="FS3" s="86"/>
      <c r="FT3" s="86"/>
      <c r="FU3" s="86"/>
      <c r="FV3" s="86"/>
      <c r="FW3" s="86"/>
      <c r="FX3" s="86"/>
      <c r="FY3" s="86"/>
      <c r="FZ3" s="86"/>
      <c r="GA3" s="86"/>
      <c r="GB3" s="86"/>
      <c r="GC3" s="86"/>
      <c r="GD3" s="86"/>
      <c r="GE3" s="86"/>
      <c r="GF3" s="86"/>
      <c r="GG3" s="86"/>
      <c r="GH3" s="86"/>
      <c r="GI3" s="86"/>
      <c r="GJ3" s="86"/>
      <c r="GK3" s="86"/>
      <c r="GL3" s="86"/>
    </row>
    <row r="4" spans="1:194" customFormat="1" x14ac:dyDescent="0.2">
      <c r="A4" s="336"/>
      <c r="B4" s="100" t="s">
        <v>248</v>
      </c>
      <c r="C4" s="337"/>
      <c r="D4" s="100" t="s">
        <v>248</v>
      </c>
      <c r="E4" s="337"/>
      <c r="F4" s="100" t="s">
        <v>248</v>
      </c>
      <c r="G4" s="337"/>
      <c r="H4" s="101" t="s">
        <v>248</v>
      </c>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c r="CA4" s="86"/>
      <c r="CB4" s="86"/>
      <c r="CC4" s="86"/>
      <c r="CD4" s="86"/>
      <c r="CE4" s="86"/>
      <c r="CF4" s="86"/>
      <c r="CG4" s="86"/>
      <c r="CH4" s="86"/>
      <c r="CI4" s="86"/>
      <c r="CJ4" s="86"/>
      <c r="CK4" s="86"/>
      <c r="CL4" s="86"/>
      <c r="CM4" s="86"/>
      <c r="CN4" s="86"/>
      <c r="CO4" s="86"/>
      <c r="CP4" s="86"/>
      <c r="CQ4" s="86"/>
      <c r="CR4" s="86"/>
      <c r="CS4" s="86"/>
      <c r="CT4" s="86"/>
      <c r="CU4" s="86"/>
      <c r="CV4" s="86"/>
      <c r="CW4" s="86"/>
      <c r="CX4" s="86"/>
      <c r="CY4" s="86"/>
      <c r="CZ4" s="86"/>
      <c r="DA4" s="86"/>
      <c r="DB4" s="86"/>
      <c r="DC4" s="86"/>
      <c r="DD4" s="86"/>
      <c r="DE4" s="86"/>
      <c r="DF4" s="86"/>
      <c r="DG4" s="86"/>
      <c r="DH4" s="86"/>
      <c r="DI4" s="86"/>
      <c r="DJ4" s="86"/>
      <c r="DK4" s="86"/>
      <c r="DL4" s="86"/>
      <c r="DM4" s="86"/>
      <c r="DN4" s="86"/>
      <c r="DO4" s="86"/>
      <c r="DP4" s="86"/>
      <c r="DQ4" s="86"/>
      <c r="DR4" s="86"/>
      <c r="DS4" s="86"/>
      <c r="DT4" s="86"/>
      <c r="DU4" s="86"/>
      <c r="DV4" s="86"/>
      <c r="DW4" s="86"/>
      <c r="DX4" s="86"/>
      <c r="DY4" s="86"/>
      <c r="DZ4" s="86"/>
      <c r="EA4" s="86"/>
      <c r="EB4" s="86"/>
      <c r="EC4" s="86"/>
      <c r="ED4" s="86"/>
      <c r="EE4" s="86"/>
      <c r="EF4" s="86"/>
      <c r="EG4" s="86"/>
      <c r="EH4" s="86"/>
      <c r="EI4" s="86"/>
      <c r="EJ4" s="86"/>
      <c r="EK4" s="86"/>
      <c r="EL4" s="86"/>
      <c r="EM4" s="86"/>
      <c r="EN4" s="86"/>
      <c r="EO4" s="86"/>
      <c r="EP4" s="86"/>
      <c r="EQ4" s="86"/>
      <c r="ER4" s="86"/>
      <c r="ES4" s="86"/>
      <c r="ET4" s="86"/>
      <c r="EU4" s="86"/>
      <c r="EV4" s="86"/>
      <c r="EW4" s="86"/>
      <c r="EX4" s="86"/>
      <c r="EY4" s="86"/>
      <c r="EZ4" s="86"/>
      <c r="FA4" s="86"/>
      <c r="FB4" s="86"/>
      <c r="FC4" s="86"/>
      <c r="FD4" s="86"/>
      <c r="FE4" s="86"/>
      <c r="FF4" s="86"/>
      <c r="FG4" s="86"/>
      <c r="FH4" s="86"/>
      <c r="FI4" s="86"/>
      <c r="FJ4" s="86"/>
      <c r="FK4" s="86"/>
      <c r="FL4" s="86"/>
      <c r="FM4" s="86"/>
      <c r="FN4" s="86"/>
      <c r="FO4" s="86"/>
      <c r="FP4" s="86"/>
      <c r="FQ4" s="86"/>
      <c r="FR4" s="86"/>
      <c r="FS4" s="86"/>
      <c r="FT4" s="86"/>
      <c r="FU4" s="86"/>
      <c r="FV4" s="86"/>
      <c r="FW4" s="86"/>
      <c r="FX4" s="86"/>
      <c r="FY4" s="86"/>
      <c r="FZ4" s="86"/>
      <c r="GA4" s="86"/>
      <c r="GB4" s="86"/>
      <c r="GC4" s="86"/>
      <c r="GD4" s="86"/>
      <c r="GE4" s="86"/>
      <c r="GF4" s="86"/>
      <c r="GG4" s="86"/>
      <c r="GH4" s="86"/>
      <c r="GI4" s="86"/>
      <c r="GJ4" s="86"/>
      <c r="GK4" s="86"/>
      <c r="GL4" s="86"/>
    </row>
    <row r="5" spans="1:194" customFormat="1" ht="12.75" customHeight="1" x14ac:dyDescent="0.2">
      <c r="A5" s="164" t="s">
        <v>56</v>
      </c>
      <c r="B5" s="168">
        <v>81.540203850509627</v>
      </c>
      <c r="C5" s="171" t="s">
        <v>45</v>
      </c>
      <c r="D5" s="168">
        <v>90.968955785512691</v>
      </c>
      <c r="E5" s="171" t="s">
        <v>142</v>
      </c>
      <c r="F5" s="168">
        <v>96.594982078853036</v>
      </c>
      <c r="G5" s="171" t="s">
        <v>55</v>
      </c>
      <c r="H5" s="168">
        <v>104.46866485013624</v>
      </c>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BD5" s="86"/>
      <c r="BE5" s="86"/>
      <c r="BF5" s="86"/>
      <c r="BG5" s="86"/>
      <c r="BH5" s="86"/>
      <c r="BI5" s="86"/>
      <c r="BJ5" s="86"/>
      <c r="BK5" s="86"/>
      <c r="BL5" s="86"/>
      <c r="BM5" s="86"/>
      <c r="BN5" s="86"/>
      <c r="BO5" s="86"/>
      <c r="BP5" s="86"/>
      <c r="BQ5" s="86"/>
      <c r="BR5" s="86"/>
      <c r="BS5" s="86"/>
      <c r="BT5" s="86"/>
      <c r="BU5" s="86"/>
      <c r="BV5" s="86"/>
      <c r="BW5" s="86"/>
      <c r="BX5" s="86"/>
      <c r="BY5" s="86"/>
      <c r="BZ5" s="86"/>
      <c r="CA5" s="86"/>
      <c r="CB5" s="86"/>
      <c r="CC5" s="86"/>
      <c r="CD5" s="86"/>
      <c r="CE5" s="86"/>
      <c r="CF5" s="86"/>
      <c r="CG5" s="86"/>
      <c r="CH5" s="86"/>
      <c r="CI5" s="86"/>
      <c r="CJ5" s="86"/>
      <c r="CK5" s="86"/>
      <c r="CL5" s="86"/>
      <c r="CM5" s="86"/>
      <c r="CN5" s="86"/>
      <c r="CO5" s="86"/>
      <c r="CP5" s="86"/>
      <c r="CQ5" s="86"/>
      <c r="CR5" s="86"/>
      <c r="CS5" s="86"/>
      <c r="CT5" s="86"/>
      <c r="CU5" s="86"/>
      <c r="CV5" s="86"/>
      <c r="CW5" s="86"/>
      <c r="CX5" s="86"/>
      <c r="CY5" s="86"/>
      <c r="CZ5" s="86"/>
      <c r="DA5" s="86"/>
      <c r="DB5" s="86"/>
      <c r="DC5" s="86"/>
      <c r="DD5" s="86"/>
      <c r="DE5" s="86"/>
      <c r="DF5" s="86"/>
      <c r="DG5" s="86"/>
      <c r="DH5" s="86"/>
      <c r="DI5" s="86"/>
      <c r="DJ5" s="86"/>
      <c r="DK5" s="86"/>
      <c r="DL5" s="86"/>
      <c r="DM5" s="86"/>
      <c r="DN5" s="86"/>
      <c r="DO5" s="86"/>
      <c r="DP5" s="86"/>
      <c r="DQ5" s="86"/>
      <c r="DR5" s="86"/>
      <c r="DS5" s="86"/>
      <c r="DT5" s="86"/>
      <c r="DU5" s="86"/>
      <c r="DV5" s="86"/>
      <c r="DW5" s="86"/>
      <c r="DX5" s="86"/>
      <c r="DY5" s="86"/>
      <c r="DZ5" s="86"/>
      <c r="EA5" s="86"/>
      <c r="EB5" s="86"/>
      <c r="EC5" s="86"/>
      <c r="ED5" s="86"/>
      <c r="EE5" s="86"/>
      <c r="EF5" s="86"/>
      <c r="EG5" s="86"/>
      <c r="EH5" s="86"/>
      <c r="EI5" s="86"/>
      <c r="EJ5" s="86"/>
      <c r="EK5" s="86"/>
      <c r="EL5" s="86"/>
      <c r="EM5" s="86"/>
      <c r="EN5" s="86"/>
      <c r="EO5" s="86"/>
      <c r="EP5" s="86"/>
      <c r="EQ5" s="86"/>
      <c r="ER5" s="86"/>
      <c r="ES5" s="86"/>
      <c r="ET5" s="86"/>
      <c r="EU5" s="86"/>
      <c r="EV5" s="86"/>
      <c r="EW5" s="86"/>
      <c r="EX5" s="86"/>
      <c r="EY5" s="86"/>
      <c r="EZ5" s="86"/>
      <c r="FA5" s="86"/>
      <c r="FB5" s="86"/>
      <c r="FC5" s="86"/>
      <c r="FD5" s="86"/>
      <c r="FE5" s="86"/>
      <c r="FF5" s="86"/>
      <c r="FG5" s="86"/>
      <c r="FH5" s="86"/>
      <c r="FI5" s="86"/>
      <c r="FJ5" s="86"/>
      <c r="FK5" s="86"/>
      <c r="FL5" s="86"/>
      <c r="FM5" s="86"/>
      <c r="FN5" s="86"/>
      <c r="FO5" s="86"/>
      <c r="FP5" s="86"/>
      <c r="FQ5" s="86"/>
      <c r="FR5" s="86"/>
      <c r="FS5" s="86"/>
      <c r="FT5" s="86"/>
      <c r="FU5" s="86"/>
      <c r="FV5" s="86"/>
      <c r="FW5" s="86"/>
      <c r="FX5" s="86"/>
      <c r="FY5" s="86"/>
      <c r="FZ5" s="86"/>
      <c r="GA5" s="86"/>
      <c r="GB5" s="86"/>
      <c r="GC5" s="86"/>
      <c r="GD5" s="86"/>
      <c r="GE5" s="86"/>
      <c r="GF5" s="86"/>
      <c r="GG5" s="86"/>
      <c r="GH5" s="86"/>
      <c r="GI5" s="86"/>
      <c r="GJ5" s="86"/>
      <c r="GK5" s="86"/>
      <c r="GL5" s="86"/>
    </row>
    <row r="6" spans="1:194" customFormat="1" ht="12.75" customHeight="1" x14ac:dyDescent="0.2">
      <c r="A6" s="165" t="s">
        <v>83</v>
      </c>
      <c r="B6" s="169">
        <v>84.030837004405285</v>
      </c>
      <c r="C6" s="172" t="s">
        <v>68</v>
      </c>
      <c r="D6" s="169">
        <v>90.986132511556235</v>
      </c>
      <c r="E6" s="172" t="s">
        <v>140</v>
      </c>
      <c r="F6" s="169">
        <v>96.621004566210047</v>
      </c>
      <c r="G6" s="172" t="s">
        <v>121</v>
      </c>
      <c r="H6" s="169">
        <v>104.59272097053727</v>
      </c>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BD6" s="86"/>
      <c r="BE6" s="86"/>
      <c r="BF6" s="86"/>
      <c r="BG6" s="86"/>
      <c r="BH6" s="86"/>
      <c r="BI6" s="86"/>
      <c r="BJ6" s="86"/>
      <c r="BK6" s="86"/>
      <c r="BL6" s="86"/>
      <c r="BM6" s="86"/>
      <c r="BN6" s="86"/>
      <c r="BO6" s="86"/>
      <c r="BP6" s="86"/>
      <c r="BQ6" s="86"/>
      <c r="BR6" s="86"/>
      <c r="BS6" s="86"/>
      <c r="BT6" s="86"/>
      <c r="BU6" s="86"/>
      <c r="BV6" s="86"/>
      <c r="BW6" s="86"/>
      <c r="BX6" s="86"/>
      <c r="BY6" s="86"/>
      <c r="BZ6" s="86"/>
      <c r="CA6" s="86"/>
      <c r="CB6" s="86"/>
      <c r="CC6" s="86"/>
      <c r="CD6" s="86"/>
      <c r="CE6" s="86"/>
      <c r="CF6" s="86"/>
      <c r="CG6" s="86"/>
      <c r="CH6" s="86"/>
      <c r="CI6" s="86"/>
      <c r="CJ6" s="86"/>
      <c r="CK6" s="86"/>
      <c r="CL6" s="86"/>
      <c r="CM6" s="86"/>
      <c r="CN6" s="86"/>
      <c r="CO6" s="86"/>
      <c r="CP6" s="86"/>
      <c r="CQ6" s="86"/>
      <c r="CR6" s="86"/>
      <c r="CS6" s="86"/>
      <c r="CT6" s="86"/>
      <c r="CU6" s="86"/>
      <c r="CV6" s="86"/>
      <c r="CW6" s="86"/>
      <c r="CX6" s="86"/>
      <c r="CY6" s="86"/>
      <c r="CZ6" s="86"/>
      <c r="DA6" s="86"/>
      <c r="DB6" s="86"/>
      <c r="DC6" s="86"/>
      <c r="DD6" s="86"/>
      <c r="DE6" s="86"/>
      <c r="DF6" s="86"/>
      <c r="DG6" s="86"/>
      <c r="DH6" s="86"/>
      <c r="DI6" s="86"/>
      <c r="DJ6" s="86"/>
      <c r="DK6" s="86"/>
      <c r="DL6" s="86"/>
      <c r="DM6" s="86"/>
      <c r="DN6" s="86"/>
      <c r="DO6" s="86"/>
      <c r="DP6" s="86"/>
      <c r="DQ6" s="86"/>
      <c r="DR6" s="86"/>
      <c r="DS6" s="86"/>
      <c r="DT6" s="86"/>
      <c r="DU6" s="86"/>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c r="EV6" s="86"/>
      <c r="EW6" s="86"/>
      <c r="EX6" s="86"/>
      <c r="EY6" s="86"/>
      <c r="EZ6" s="86"/>
      <c r="FA6" s="86"/>
      <c r="FB6" s="86"/>
      <c r="FC6" s="86"/>
      <c r="FD6" s="86"/>
      <c r="FE6" s="86"/>
      <c r="FF6" s="86"/>
      <c r="FG6" s="86"/>
      <c r="FH6" s="86"/>
      <c r="FI6" s="86"/>
      <c r="FJ6" s="86"/>
      <c r="FK6" s="86"/>
      <c r="FL6" s="86"/>
      <c r="FM6" s="86"/>
      <c r="FN6" s="86"/>
      <c r="FO6" s="86"/>
      <c r="FP6" s="86"/>
      <c r="FQ6" s="86"/>
      <c r="FR6" s="86"/>
      <c r="FS6" s="86"/>
      <c r="FT6" s="86"/>
      <c r="FU6" s="86"/>
      <c r="FV6" s="86"/>
      <c r="FW6" s="86"/>
      <c r="FX6" s="86"/>
      <c r="FY6" s="86"/>
      <c r="FZ6" s="86"/>
      <c r="GA6" s="86"/>
      <c r="GB6" s="86"/>
      <c r="GC6" s="86"/>
      <c r="GD6" s="86"/>
      <c r="GE6" s="86"/>
      <c r="GF6" s="86"/>
      <c r="GG6" s="86"/>
      <c r="GH6" s="86"/>
      <c r="GI6" s="86"/>
      <c r="GJ6" s="86"/>
      <c r="GK6" s="86"/>
      <c r="GL6" s="86"/>
    </row>
    <row r="7" spans="1:194" customFormat="1" ht="12.75" customHeight="1" x14ac:dyDescent="0.2">
      <c r="A7" s="166" t="s">
        <v>111</v>
      </c>
      <c r="B7" s="168">
        <v>84.381939304219102</v>
      </c>
      <c r="C7" s="171" t="s">
        <v>169</v>
      </c>
      <c r="D7" s="168">
        <v>91.034195162635541</v>
      </c>
      <c r="E7" s="171" t="s">
        <v>54</v>
      </c>
      <c r="F7" s="168">
        <v>96.838331160365058</v>
      </c>
      <c r="G7" s="171" t="s">
        <v>39</v>
      </c>
      <c r="H7" s="168">
        <v>104.78359908883827</v>
      </c>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BD7" s="86"/>
      <c r="BE7" s="86"/>
      <c r="BF7" s="86"/>
      <c r="BG7" s="86"/>
      <c r="BH7" s="86"/>
      <c r="BI7" s="86"/>
      <c r="BJ7" s="86"/>
      <c r="BK7" s="86"/>
      <c r="BL7" s="86"/>
      <c r="BM7" s="86"/>
      <c r="BN7" s="86"/>
      <c r="BO7" s="86"/>
      <c r="BP7" s="86"/>
      <c r="BQ7" s="86"/>
      <c r="BR7" s="86"/>
      <c r="BS7" s="86"/>
      <c r="BT7" s="86"/>
      <c r="BU7" s="86"/>
      <c r="BV7" s="86"/>
      <c r="BW7" s="86"/>
      <c r="BX7" s="86"/>
      <c r="BY7" s="86"/>
      <c r="BZ7" s="86"/>
      <c r="CA7" s="86"/>
      <c r="CB7" s="86"/>
      <c r="CC7" s="86"/>
      <c r="CD7" s="86"/>
      <c r="CE7" s="86"/>
      <c r="CF7" s="86"/>
      <c r="CG7" s="86"/>
      <c r="CH7" s="86"/>
      <c r="CI7" s="86"/>
      <c r="CJ7" s="86"/>
      <c r="CK7" s="86"/>
      <c r="CL7" s="86"/>
      <c r="CM7" s="86"/>
      <c r="CN7" s="86"/>
      <c r="CO7" s="86"/>
      <c r="CP7" s="86"/>
      <c r="CQ7" s="86"/>
      <c r="CR7" s="86"/>
      <c r="CS7" s="86"/>
      <c r="CT7" s="86"/>
      <c r="CU7" s="86"/>
      <c r="CV7" s="86"/>
      <c r="CW7" s="86"/>
      <c r="CX7" s="86"/>
      <c r="CY7" s="86"/>
      <c r="CZ7" s="86"/>
      <c r="DA7" s="86"/>
      <c r="DB7" s="86"/>
      <c r="DC7" s="86"/>
      <c r="DD7" s="86"/>
      <c r="DE7" s="86"/>
      <c r="DF7" s="86"/>
      <c r="DG7" s="86"/>
      <c r="DH7" s="86"/>
      <c r="DI7" s="86"/>
      <c r="DJ7" s="86"/>
      <c r="DK7" s="86"/>
      <c r="DL7" s="86"/>
      <c r="DM7" s="86"/>
      <c r="DN7" s="86"/>
      <c r="DO7" s="86"/>
      <c r="DP7" s="86"/>
      <c r="DQ7" s="86"/>
      <c r="DR7" s="86"/>
      <c r="DS7" s="86"/>
      <c r="DT7" s="86"/>
      <c r="DU7" s="86"/>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6"/>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row>
    <row r="8" spans="1:194" customFormat="1" ht="12.75" customHeight="1" x14ac:dyDescent="0.2">
      <c r="A8" s="167" t="s">
        <v>7</v>
      </c>
      <c r="B8" s="170">
        <v>84.745513386290085</v>
      </c>
      <c r="C8" s="172" t="s">
        <v>103</v>
      </c>
      <c r="D8" s="169">
        <v>91.096394407652681</v>
      </c>
      <c r="E8" s="172" t="s">
        <v>147</v>
      </c>
      <c r="F8" s="169">
        <v>97.037037037037038</v>
      </c>
      <c r="G8" s="172" t="s">
        <v>137</v>
      </c>
      <c r="H8" s="169">
        <v>105.17711171662125</v>
      </c>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BD8" s="86"/>
      <c r="BE8" s="86"/>
      <c r="BF8" s="86"/>
      <c r="BG8" s="86"/>
      <c r="BH8" s="86"/>
      <c r="BI8" s="86"/>
      <c r="BJ8" s="86"/>
      <c r="BK8" s="86"/>
      <c r="BL8" s="86"/>
      <c r="BM8" s="86"/>
      <c r="BN8" s="86"/>
      <c r="BO8" s="86"/>
      <c r="BP8" s="86"/>
      <c r="BQ8" s="86"/>
      <c r="BR8" s="86"/>
      <c r="BS8" s="86"/>
      <c r="BT8" s="86"/>
      <c r="BU8" s="86"/>
      <c r="BV8" s="86"/>
      <c r="BW8" s="86"/>
      <c r="BX8" s="86"/>
      <c r="BY8" s="86"/>
      <c r="BZ8" s="86"/>
      <c r="CA8" s="86"/>
      <c r="CB8" s="86"/>
      <c r="CC8" s="86"/>
      <c r="CD8" s="86"/>
      <c r="CE8" s="86"/>
      <c r="CF8" s="86"/>
      <c r="CG8" s="86"/>
      <c r="CH8" s="86"/>
      <c r="CI8" s="86"/>
      <c r="CJ8" s="86"/>
      <c r="CK8" s="86"/>
      <c r="CL8" s="86"/>
      <c r="CM8" s="86"/>
      <c r="CN8" s="86"/>
      <c r="CO8" s="86"/>
      <c r="CP8" s="86"/>
      <c r="CQ8" s="86"/>
      <c r="CR8" s="86"/>
      <c r="CS8" s="86"/>
      <c r="CT8" s="86"/>
      <c r="CU8" s="86"/>
      <c r="CV8" s="86"/>
      <c r="CW8" s="86"/>
      <c r="CX8" s="86"/>
      <c r="CY8" s="86"/>
      <c r="CZ8" s="86"/>
      <c r="DA8" s="86"/>
      <c r="DB8" s="86"/>
      <c r="DC8" s="86"/>
      <c r="DD8" s="86"/>
      <c r="DE8" s="86"/>
      <c r="DF8" s="86"/>
      <c r="DG8" s="86"/>
      <c r="DH8" s="86"/>
      <c r="DI8" s="86"/>
      <c r="DJ8" s="86"/>
      <c r="DK8" s="86"/>
      <c r="DL8" s="86"/>
      <c r="DM8" s="86"/>
      <c r="DN8" s="86"/>
      <c r="DO8" s="86"/>
      <c r="DP8" s="86"/>
      <c r="DQ8" s="86"/>
      <c r="DR8" s="86"/>
      <c r="DS8" s="86"/>
      <c r="DT8" s="86"/>
      <c r="DU8" s="86"/>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c r="EV8" s="86"/>
      <c r="EW8" s="86"/>
      <c r="EX8" s="86"/>
      <c r="EY8" s="86"/>
      <c r="EZ8" s="86"/>
      <c r="FA8" s="86"/>
      <c r="FB8" s="86"/>
      <c r="FC8" s="86"/>
      <c r="FD8" s="86"/>
      <c r="FE8" s="86"/>
      <c r="FF8" s="86"/>
      <c r="FG8" s="86"/>
      <c r="FH8" s="86"/>
      <c r="FI8" s="86"/>
      <c r="FJ8" s="86"/>
      <c r="FK8" s="86"/>
      <c r="FL8" s="86"/>
      <c r="FM8" s="86"/>
      <c r="FN8" s="86"/>
      <c r="FO8" s="86"/>
      <c r="FP8" s="86"/>
      <c r="FQ8" s="86"/>
      <c r="FR8" s="86"/>
      <c r="FS8" s="86"/>
      <c r="FT8" s="86"/>
      <c r="FU8" s="86"/>
      <c r="FV8" s="86"/>
      <c r="FW8" s="86"/>
      <c r="FX8" s="86"/>
      <c r="FY8" s="86"/>
      <c r="FZ8" s="86"/>
      <c r="GA8" s="86"/>
      <c r="GB8" s="86"/>
      <c r="GC8" s="86"/>
      <c r="GD8" s="86"/>
      <c r="GE8" s="86"/>
      <c r="GF8" s="86"/>
      <c r="GG8" s="86"/>
      <c r="GH8" s="86"/>
      <c r="GI8" s="86"/>
      <c r="GJ8" s="86"/>
      <c r="GK8" s="86"/>
      <c r="GL8" s="86"/>
    </row>
    <row r="9" spans="1:194" customFormat="1" ht="12.75" customHeight="1" x14ac:dyDescent="0.2">
      <c r="A9" s="166" t="s">
        <v>64</v>
      </c>
      <c r="B9" s="168">
        <v>85.071574642126791</v>
      </c>
      <c r="C9" s="171" t="s">
        <v>146</v>
      </c>
      <c r="D9" s="168">
        <v>91.26315789473685</v>
      </c>
      <c r="E9" s="171" t="s">
        <v>61</v>
      </c>
      <c r="F9" s="168">
        <v>97.120708748615726</v>
      </c>
      <c r="G9" s="171" t="s">
        <v>138</v>
      </c>
      <c r="H9" s="168">
        <v>105.32938564026647</v>
      </c>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6"/>
      <c r="AY9" s="86"/>
      <c r="AZ9" s="86"/>
      <c r="BA9" s="86"/>
      <c r="BB9" s="86"/>
      <c r="BC9" s="86"/>
      <c r="BD9" s="86"/>
      <c r="BE9" s="86"/>
      <c r="BF9" s="86"/>
      <c r="BG9" s="86"/>
      <c r="BH9" s="86"/>
      <c r="BI9" s="86"/>
      <c r="BJ9" s="86"/>
      <c r="BK9" s="86"/>
      <c r="BL9" s="86"/>
      <c r="BM9" s="86"/>
      <c r="BN9" s="86"/>
      <c r="BO9" s="86"/>
      <c r="BP9" s="86"/>
      <c r="BQ9" s="86"/>
      <c r="BR9" s="86"/>
      <c r="BS9" s="86"/>
      <c r="BT9" s="86"/>
      <c r="BU9" s="86"/>
      <c r="BV9" s="86"/>
      <c r="BW9" s="86"/>
      <c r="BX9" s="86"/>
      <c r="BY9" s="86"/>
      <c r="BZ9" s="86"/>
      <c r="CA9" s="86"/>
      <c r="CB9" s="86"/>
      <c r="CC9" s="86"/>
      <c r="CD9" s="86"/>
      <c r="CE9" s="86"/>
      <c r="CF9" s="86"/>
      <c r="CG9" s="86"/>
      <c r="CH9" s="86"/>
      <c r="CI9" s="86"/>
      <c r="CJ9" s="86"/>
      <c r="CK9" s="86"/>
      <c r="CL9" s="86"/>
      <c r="CM9" s="86"/>
      <c r="CN9" s="86"/>
      <c r="CO9" s="86"/>
      <c r="CP9" s="86"/>
      <c r="CQ9" s="86"/>
      <c r="CR9" s="86"/>
      <c r="CS9" s="86"/>
      <c r="CT9" s="86"/>
      <c r="CU9" s="86"/>
      <c r="CV9" s="86"/>
      <c r="CW9" s="86"/>
      <c r="CX9" s="86"/>
      <c r="CY9" s="86"/>
      <c r="CZ9" s="86"/>
      <c r="DA9" s="86"/>
      <c r="DB9" s="86"/>
      <c r="DC9" s="86"/>
      <c r="DD9" s="86"/>
      <c r="DE9" s="86"/>
      <c r="DF9" s="86"/>
      <c r="DG9" s="86"/>
      <c r="DH9" s="86"/>
      <c r="DI9" s="86"/>
      <c r="DJ9" s="86"/>
      <c r="DK9" s="86"/>
      <c r="DL9" s="86"/>
      <c r="DM9" s="86"/>
      <c r="DN9" s="86"/>
      <c r="DO9" s="86"/>
      <c r="DP9" s="86"/>
      <c r="DQ9" s="86"/>
      <c r="DR9" s="86"/>
      <c r="DS9" s="86"/>
      <c r="DT9" s="86"/>
      <c r="DU9" s="86"/>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86"/>
      <c r="FK9" s="86"/>
      <c r="FL9" s="86"/>
      <c r="FM9" s="86"/>
      <c r="FN9" s="86"/>
      <c r="FO9" s="86"/>
      <c r="FP9" s="86"/>
      <c r="FQ9" s="86"/>
      <c r="FR9" s="86"/>
      <c r="FS9" s="86"/>
      <c r="FT9" s="86"/>
      <c r="FU9" s="86"/>
      <c r="FV9" s="86"/>
      <c r="FW9" s="86"/>
      <c r="FX9" s="86"/>
      <c r="FY9" s="86"/>
      <c r="FZ9" s="86"/>
      <c r="GA9" s="86"/>
      <c r="GB9" s="86"/>
      <c r="GC9" s="86"/>
      <c r="GD9" s="86"/>
      <c r="GE9" s="86"/>
      <c r="GF9" s="86"/>
      <c r="GG9" s="86"/>
      <c r="GH9" s="86"/>
      <c r="GI9" s="86"/>
      <c r="GJ9" s="86"/>
      <c r="GK9" s="86"/>
      <c r="GL9" s="86"/>
    </row>
    <row r="10" spans="1:194" customFormat="1" ht="12.75" customHeight="1" x14ac:dyDescent="0.2">
      <c r="A10" s="165" t="s">
        <v>40</v>
      </c>
      <c r="B10" s="169">
        <v>85.165205664194204</v>
      </c>
      <c r="C10" s="172" t="s">
        <v>115</v>
      </c>
      <c r="D10" s="169">
        <v>91.385023194168326</v>
      </c>
      <c r="E10" s="172" t="s">
        <v>42</v>
      </c>
      <c r="F10" s="169">
        <v>97.156783103168152</v>
      </c>
      <c r="G10" s="172" t="s">
        <v>117</v>
      </c>
      <c r="H10" s="169">
        <v>105.60747663551402</v>
      </c>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c r="AW10" s="86"/>
      <c r="AX10" s="86"/>
      <c r="AY10" s="86"/>
      <c r="AZ10" s="86"/>
      <c r="BA10" s="86"/>
      <c r="BB10" s="86"/>
      <c r="BC10" s="86"/>
      <c r="BD10" s="86"/>
      <c r="BE10" s="86"/>
      <c r="BF10" s="86"/>
      <c r="BG10" s="86"/>
      <c r="BH10" s="86"/>
      <c r="BI10" s="86"/>
      <c r="BJ10" s="86"/>
      <c r="BK10" s="86"/>
      <c r="BL10" s="86"/>
      <c r="BM10" s="86"/>
      <c r="BN10" s="86"/>
      <c r="BO10" s="86"/>
      <c r="BP10" s="86"/>
      <c r="BQ10" s="86"/>
      <c r="BR10" s="86"/>
      <c r="BS10" s="86"/>
      <c r="BT10" s="86"/>
      <c r="BU10" s="86"/>
      <c r="BV10" s="86"/>
      <c r="BW10" s="86"/>
      <c r="BX10" s="86"/>
      <c r="BY10" s="86"/>
      <c r="BZ10" s="86"/>
      <c r="CA10" s="86"/>
      <c r="CB10" s="86"/>
      <c r="CC10" s="86"/>
      <c r="CD10" s="86"/>
      <c r="CE10" s="86"/>
      <c r="CF10" s="86"/>
      <c r="CG10" s="86"/>
      <c r="CH10" s="86"/>
      <c r="CI10" s="86"/>
      <c r="CJ10" s="86"/>
      <c r="CK10" s="86"/>
      <c r="CL10" s="86"/>
      <c r="CM10" s="86"/>
      <c r="CN10" s="86"/>
      <c r="CO10" s="86"/>
      <c r="CP10" s="86"/>
      <c r="CQ10" s="86"/>
      <c r="CR10" s="86"/>
      <c r="CS10" s="86"/>
      <c r="CT10" s="86"/>
      <c r="CU10" s="86"/>
      <c r="CV10" s="86"/>
      <c r="CW10" s="86"/>
      <c r="CX10" s="86"/>
      <c r="CY10" s="86"/>
      <c r="CZ10" s="86"/>
      <c r="DA10" s="86"/>
      <c r="DB10" s="86"/>
      <c r="DC10" s="86"/>
      <c r="DD10" s="86"/>
      <c r="DE10" s="86"/>
      <c r="DF10" s="86"/>
      <c r="DG10" s="86"/>
      <c r="DH10" s="86"/>
      <c r="DI10" s="86"/>
      <c r="DJ10" s="86"/>
      <c r="DK10" s="86"/>
      <c r="DL10" s="86"/>
      <c r="DM10" s="86"/>
      <c r="DN10" s="86"/>
      <c r="DO10" s="86"/>
      <c r="DP10" s="86"/>
      <c r="DQ10" s="86"/>
      <c r="DR10" s="86"/>
      <c r="DS10" s="86"/>
      <c r="DT10" s="86"/>
      <c r="DU10" s="86"/>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86"/>
      <c r="FK10" s="86"/>
      <c r="FL10" s="86"/>
      <c r="FM10" s="86"/>
      <c r="FN10" s="86"/>
      <c r="FO10" s="86"/>
      <c r="FP10" s="86"/>
      <c r="FQ10" s="86"/>
      <c r="FR10" s="86"/>
      <c r="FS10" s="86"/>
      <c r="FT10" s="86"/>
      <c r="FU10" s="86"/>
      <c r="FV10" s="86"/>
      <c r="FW10" s="86"/>
      <c r="FX10" s="86"/>
      <c r="FY10" s="86"/>
      <c r="FZ10" s="86"/>
      <c r="GA10" s="86"/>
      <c r="GB10" s="86"/>
      <c r="GC10" s="86"/>
      <c r="GD10" s="86"/>
      <c r="GE10" s="86"/>
      <c r="GF10" s="86"/>
      <c r="GG10" s="86"/>
      <c r="GH10" s="86"/>
      <c r="GI10" s="86"/>
      <c r="GJ10" s="86"/>
      <c r="GK10" s="86"/>
      <c r="GL10" s="86"/>
    </row>
    <row r="11" spans="1:194" customFormat="1" ht="25.5" customHeight="1" x14ac:dyDescent="0.2">
      <c r="A11" s="166" t="s">
        <v>36</v>
      </c>
      <c r="B11" s="168">
        <v>85.38205980066445</v>
      </c>
      <c r="C11" s="171" t="s">
        <v>87</v>
      </c>
      <c r="D11" s="168">
        <v>91.433418150975399</v>
      </c>
      <c r="E11" s="171" t="s">
        <v>35</v>
      </c>
      <c r="F11" s="168">
        <v>97.366185216652497</v>
      </c>
      <c r="G11" s="171" t="s">
        <v>27</v>
      </c>
      <c r="H11" s="168">
        <v>105.75427682737168</v>
      </c>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c r="AW11" s="86"/>
      <c r="AX11" s="86"/>
      <c r="AY11" s="86"/>
      <c r="AZ11" s="86"/>
      <c r="BA11" s="86"/>
      <c r="BB11" s="86"/>
      <c r="BC11" s="86"/>
      <c r="BD11" s="86"/>
      <c r="BE11" s="86"/>
      <c r="BF11" s="86"/>
      <c r="BG11" s="86"/>
      <c r="BH11" s="86"/>
      <c r="BI11" s="86"/>
      <c r="BJ11" s="86"/>
      <c r="BK11" s="86"/>
      <c r="BL11" s="86"/>
      <c r="BM11" s="86"/>
      <c r="BN11" s="86"/>
      <c r="BO11" s="86"/>
      <c r="BP11" s="86"/>
      <c r="BQ11" s="86"/>
      <c r="BR11" s="86"/>
      <c r="BS11" s="86"/>
      <c r="BT11" s="86"/>
      <c r="BU11" s="86"/>
      <c r="BV11" s="86"/>
      <c r="BW11" s="86"/>
      <c r="BX11" s="86"/>
      <c r="BY11" s="86"/>
      <c r="BZ11" s="86"/>
      <c r="CA11" s="86"/>
      <c r="CB11" s="86"/>
      <c r="CC11" s="86"/>
      <c r="CD11" s="86"/>
      <c r="CE11" s="86"/>
      <c r="CF11" s="86"/>
      <c r="CG11" s="86"/>
      <c r="CH11" s="86"/>
      <c r="CI11" s="86"/>
      <c r="CJ11" s="86"/>
      <c r="CK11" s="86"/>
      <c r="CL11" s="86"/>
      <c r="CM11" s="86"/>
      <c r="CN11" s="86"/>
      <c r="CO11" s="86"/>
      <c r="CP11" s="86"/>
      <c r="CQ11" s="86"/>
      <c r="CR11" s="86"/>
      <c r="CS11" s="86"/>
      <c r="CT11" s="86"/>
      <c r="CU11" s="86"/>
      <c r="CV11" s="86"/>
      <c r="CW11" s="86"/>
      <c r="CX11" s="86"/>
      <c r="CY11" s="86"/>
      <c r="CZ11" s="86"/>
      <c r="DA11" s="86"/>
      <c r="DB11" s="86"/>
      <c r="DC11" s="86"/>
      <c r="DD11" s="86"/>
      <c r="DE11" s="86"/>
      <c r="DF11" s="86"/>
      <c r="DG11" s="86"/>
      <c r="DH11" s="86"/>
      <c r="DI11" s="86"/>
      <c r="DJ11" s="86"/>
      <c r="DK11" s="86"/>
      <c r="DL11" s="86"/>
      <c r="DM11" s="86"/>
      <c r="DN11" s="86"/>
      <c r="DO11" s="86"/>
      <c r="DP11" s="86"/>
      <c r="DQ11" s="86"/>
      <c r="DR11" s="86"/>
      <c r="DS11" s="86"/>
      <c r="DT11" s="86"/>
      <c r="DU11" s="86"/>
      <c r="DV11" s="86"/>
      <c r="DW11" s="86"/>
      <c r="DX11" s="86"/>
      <c r="DY11" s="86"/>
      <c r="DZ11" s="86"/>
      <c r="EA11" s="86"/>
      <c r="EB11" s="86"/>
      <c r="EC11" s="86"/>
      <c r="ED11" s="86"/>
      <c r="EE11" s="86"/>
      <c r="EF11" s="86"/>
      <c r="EG11" s="86"/>
      <c r="EH11" s="86"/>
      <c r="EI11" s="86"/>
      <c r="EJ11" s="86"/>
      <c r="EK11" s="86"/>
      <c r="EL11" s="86"/>
      <c r="EM11" s="86"/>
      <c r="EN11" s="86"/>
      <c r="EO11" s="86"/>
      <c r="EP11" s="86"/>
      <c r="EQ11" s="86"/>
      <c r="ER11" s="86"/>
      <c r="ES11" s="86"/>
      <c r="ET11" s="86"/>
      <c r="EU11" s="86"/>
      <c r="EV11" s="86"/>
      <c r="EW11" s="86"/>
      <c r="EX11" s="86"/>
      <c r="EY11" s="86"/>
      <c r="EZ11" s="86"/>
      <c r="FA11" s="86"/>
      <c r="FB11" s="86"/>
      <c r="FC11" s="86"/>
      <c r="FD11" s="86"/>
      <c r="FE11" s="86"/>
      <c r="FF11" s="86"/>
      <c r="FG11" s="86"/>
      <c r="FH11" s="86"/>
      <c r="FI11" s="86"/>
      <c r="FJ11" s="86"/>
      <c r="FK11" s="86"/>
      <c r="FL11" s="86"/>
      <c r="FM11" s="86"/>
      <c r="FN11" s="86"/>
      <c r="FO11" s="86"/>
      <c r="FP11" s="86"/>
      <c r="FQ11" s="86"/>
      <c r="FR11" s="86"/>
      <c r="FS11" s="86"/>
      <c r="FT11" s="86"/>
      <c r="FU11" s="86"/>
      <c r="FV11" s="86"/>
      <c r="FW11" s="86"/>
      <c r="FX11" s="86"/>
      <c r="FY11" s="86"/>
      <c r="FZ11" s="86"/>
      <c r="GA11" s="86"/>
      <c r="GB11" s="86"/>
      <c r="GC11" s="86"/>
      <c r="GD11" s="86"/>
      <c r="GE11" s="86"/>
      <c r="GF11" s="86"/>
      <c r="GG11" s="86"/>
      <c r="GH11" s="86"/>
      <c r="GI11" s="86"/>
      <c r="GJ11" s="86"/>
      <c r="GK11" s="86"/>
      <c r="GL11" s="86"/>
    </row>
    <row r="12" spans="1:194" customFormat="1" ht="12.75" customHeight="1" x14ac:dyDescent="0.2">
      <c r="A12" s="165" t="s">
        <v>95</v>
      </c>
      <c r="B12" s="169">
        <v>85.464654487688634</v>
      </c>
      <c r="C12" s="172" t="s">
        <v>165</v>
      </c>
      <c r="D12" s="169">
        <v>91.524042379788114</v>
      </c>
      <c r="E12" s="172" t="s">
        <v>16</v>
      </c>
      <c r="F12" s="169">
        <v>97.435897435897431</v>
      </c>
      <c r="G12" s="172" t="s">
        <v>151</v>
      </c>
      <c r="H12" s="169">
        <v>105.9782608695652</v>
      </c>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6"/>
      <c r="AT12" s="86"/>
      <c r="AU12" s="86"/>
      <c r="AV12" s="86"/>
      <c r="AW12" s="86"/>
      <c r="AX12" s="86"/>
      <c r="AY12" s="86"/>
      <c r="AZ12" s="86"/>
      <c r="BA12" s="86"/>
      <c r="BB12" s="86"/>
      <c r="BC12" s="86"/>
      <c r="BD12" s="86"/>
      <c r="BE12" s="86"/>
      <c r="BF12" s="86"/>
      <c r="BG12" s="86"/>
      <c r="BH12" s="86"/>
      <c r="BI12" s="86"/>
      <c r="BJ12" s="86"/>
      <c r="BK12" s="86"/>
      <c r="BL12" s="86"/>
      <c r="BM12" s="86"/>
      <c r="BN12" s="86"/>
      <c r="BO12" s="86"/>
      <c r="BP12" s="86"/>
      <c r="BQ12" s="86"/>
      <c r="BR12" s="86"/>
      <c r="BS12" s="86"/>
      <c r="BT12" s="86"/>
      <c r="BU12" s="86"/>
      <c r="BV12" s="86"/>
      <c r="BW12" s="86"/>
      <c r="BX12" s="86"/>
      <c r="BY12" s="86"/>
      <c r="BZ12" s="86"/>
      <c r="CA12" s="86"/>
      <c r="CB12" s="86"/>
      <c r="CC12" s="86"/>
      <c r="CD12" s="86"/>
      <c r="CE12" s="86"/>
      <c r="CF12" s="86"/>
      <c r="CG12" s="86"/>
      <c r="CH12" s="86"/>
      <c r="CI12" s="86"/>
      <c r="CJ12" s="86"/>
      <c r="CK12" s="86"/>
      <c r="CL12" s="86"/>
      <c r="CM12" s="86"/>
      <c r="CN12" s="86"/>
      <c r="CO12" s="86"/>
      <c r="CP12" s="86"/>
      <c r="CQ12" s="86"/>
      <c r="CR12" s="86"/>
      <c r="CS12" s="86"/>
      <c r="CT12" s="86"/>
      <c r="CU12" s="86"/>
      <c r="CV12" s="86"/>
      <c r="CW12" s="86"/>
      <c r="CX12" s="86"/>
      <c r="CY12" s="86"/>
      <c r="CZ12" s="86"/>
      <c r="DA12" s="86"/>
      <c r="DB12" s="86"/>
      <c r="DC12" s="86"/>
      <c r="DD12" s="86"/>
      <c r="DE12" s="86"/>
      <c r="DF12" s="86"/>
      <c r="DG12" s="86"/>
      <c r="DH12" s="86"/>
      <c r="DI12" s="86"/>
      <c r="DJ12" s="86"/>
      <c r="DK12" s="86"/>
      <c r="DL12" s="86"/>
      <c r="DM12" s="86"/>
      <c r="DN12" s="86"/>
      <c r="DO12" s="86"/>
      <c r="DP12" s="86"/>
      <c r="DQ12" s="86"/>
      <c r="DR12" s="86"/>
      <c r="DS12" s="86"/>
      <c r="DT12" s="86"/>
      <c r="DU12" s="86"/>
      <c r="DV12" s="86"/>
      <c r="DW12" s="86"/>
      <c r="DX12" s="86"/>
      <c r="DY12" s="86"/>
      <c r="DZ12" s="86"/>
      <c r="EA12" s="86"/>
      <c r="EB12" s="86"/>
      <c r="EC12" s="86"/>
      <c r="ED12" s="86"/>
      <c r="EE12" s="86"/>
      <c r="EF12" s="86"/>
      <c r="EG12" s="86"/>
      <c r="EH12" s="86"/>
      <c r="EI12" s="86"/>
      <c r="EJ12" s="86"/>
      <c r="EK12" s="86"/>
      <c r="EL12" s="86"/>
      <c r="EM12" s="86"/>
      <c r="EN12" s="86"/>
      <c r="EO12" s="86"/>
      <c r="EP12" s="86"/>
      <c r="EQ12" s="86"/>
      <c r="ER12" s="86"/>
      <c r="ES12" s="86"/>
      <c r="ET12" s="86"/>
      <c r="EU12" s="86"/>
      <c r="EV12" s="86"/>
      <c r="EW12" s="86"/>
      <c r="EX12" s="86"/>
      <c r="EY12" s="86"/>
      <c r="EZ12" s="86"/>
      <c r="FA12" s="86"/>
      <c r="FB12" s="86"/>
      <c r="FC12" s="86"/>
      <c r="FD12" s="86"/>
      <c r="FE12" s="86"/>
      <c r="FF12" s="86"/>
      <c r="FG12" s="86"/>
      <c r="FH12" s="86"/>
      <c r="FI12" s="86"/>
      <c r="FJ12" s="86"/>
      <c r="FK12" s="86"/>
      <c r="FL12" s="86"/>
      <c r="FM12" s="86"/>
      <c r="FN12" s="86"/>
      <c r="FO12" s="86"/>
      <c r="FP12" s="86"/>
      <c r="FQ12" s="86"/>
      <c r="FR12" s="86"/>
      <c r="FS12" s="86"/>
      <c r="FT12" s="86"/>
      <c r="FU12" s="86"/>
      <c r="FV12" s="86"/>
      <c r="FW12" s="86"/>
      <c r="FX12" s="86"/>
      <c r="FY12" s="86"/>
      <c r="FZ12" s="86"/>
      <c r="GA12" s="86"/>
      <c r="GB12" s="86"/>
      <c r="GC12" s="86"/>
      <c r="GD12" s="86"/>
      <c r="GE12" s="86"/>
      <c r="GF12" s="86"/>
      <c r="GG12" s="86"/>
      <c r="GH12" s="86"/>
      <c r="GI12" s="86"/>
      <c r="GJ12" s="86"/>
      <c r="GK12" s="86"/>
      <c r="GL12" s="86"/>
    </row>
    <row r="13" spans="1:194" customFormat="1" ht="12.75" customHeight="1" x14ac:dyDescent="0.2">
      <c r="A13" s="166" t="s">
        <v>52</v>
      </c>
      <c r="B13" s="168">
        <v>85.973397823458285</v>
      </c>
      <c r="C13" s="171" t="s">
        <v>38</v>
      </c>
      <c r="D13" s="168">
        <v>91.666666666666657</v>
      </c>
      <c r="E13" s="171" t="s">
        <v>112</v>
      </c>
      <c r="F13" s="168">
        <v>97.49492213947191</v>
      </c>
      <c r="G13" s="171" t="s">
        <v>109</v>
      </c>
      <c r="H13" s="168">
        <v>106.15194054500412</v>
      </c>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6"/>
      <c r="AL13" s="86"/>
      <c r="AM13" s="86"/>
      <c r="AN13" s="86"/>
      <c r="AO13" s="86"/>
      <c r="AP13" s="86"/>
      <c r="AQ13" s="86"/>
      <c r="AR13" s="86"/>
      <c r="AS13" s="86"/>
      <c r="AT13" s="86"/>
      <c r="AU13" s="86"/>
      <c r="AV13" s="86"/>
      <c r="AW13" s="86"/>
      <c r="AX13" s="86"/>
      <c r="AY13" s="86"/>
      <c r="AZ13" s="86"/>
      <c r="BA13" s="86"/>
      <c r="BB13" s="86"/>
      <c r="BC13" s="86"/>
      <c r="BD13" s="86"/>
      <c r="BE13" s="86"/>
      <c r="BF13" s="86"/>
      <c r="BG13" s="86"/>
      <c r="BH13" s="86"/>
      <c r="BI13" s="86"/>
      <c r="BJ13" s="86"/>
      <c r="BK13" s="86"/>
      <c r="BL13" s="86"/>
      <c r="BM13" s="86"/>
      <c r="BN13" s="86"/>
      <c r="BO13" s="86"/>
      <c r="BP13" s="86"/>
      <c r="BQ13" s="86"/>
      <c r="BR13" s="86"/>
      <c r="BS13" s="86"/>
      <c r="BT13" s="86"/>
      <c r="BU13" s="86"/>
      <c r="BV13" s="86"/>
      <c r="BW13" s="86"/>
      <c r="BX13" s="86"/>
      <c r="BY13" s="86"/>
      <c r="BZ13" s="86"/>
      <c r="CA13" s="86"/>
      <c r="CB13" s="86"/>
      <c r="CC13" s="86"/>
      <c r="CD13" s="86"/>
      <c r="CE13" s="86"/>
      <c r="CF13" s="86"/>
      <c r="CG13" s="86"/>
      <c r="CH13" s="86"/>
      <c r="CI13" s="86"/>
      <c r="CJ13" s="86"/>
      <c r="CK13" s="86"/>
      <c r="CL13" s="86"/>
      <c r="CM13" s="86"/>
      <c r="CN13" s="86"/>
      <c r="CO13" s="86"/>
      <c r="CP13" s="86"/>
      <c r="CQ13" s="86"/>
      <c r="CR13" s="86"/>
      <c r="CS13" s="86"/>
      <c r="CT13" s="86"/>
      <c r="CU13" s="86"/>
      <c r="CV13" s="86"/>
      <c r="CW13" s="86"/>
      <c r="CX13" s="86"/>
      <c r="CY13" s="86"/>
      <c r="CZ13" s="86"/>
      <c r="DA13" s="86"/>
      <c r="DB13" s="86"/>
      <c r="DC13" s="86"/>
      <c r="DD13" s="86"/>
      <c r="DE13" s="86"/>
      <c r="DF13" s="86"/>
      <c r="DG13" s="86"/>
      <c r="DH13" s="86"/>
      <c r="DI13" s="86"/>
      <c r="DJ13" s="86"/>
      <c r="DK13" s="86"/>
      <c r="DL13" s="86"/>
      <c r="DM13" s="86"/>
      <c r="DN13" s="86"/>
      <c r="DO13" s="86"/>
      <c r="DP13" s="86"/>
      <c r="DQ13" s="86"/>
      <c r="DR13" s="86"/>
      <c r="DS13" s="86"/>
      <c r="DT13" s="86"/>
      <c r="DU13" s="86"/>
      <c r="DV13" s="86"/>
      <c r="DW13" s="86"/>
      <c r="DX13" s="86"/>
      <c r="DY13" s="86"/>
      <c r="DZ13" s="86"/>
      <c r="EA13" s="86"/>
      <c r="EB13" s="86"/>
      <c r="EC13" s="86"/>
      <c r="ED13" s="86"/>
      <c r="EE13" s="86"/>
      <c r="EF13" s="86"/>
      <c r="EG13" s="86"/>
      <c r="EH13" s="86"/>
      <c r="EI13" s="86"/>
      <c r="EJ13" s="86"/>
      <c r="EK13" s="86"/>
      <c r="EL13" s="86"/>
      <c r="EM13" s="86"/>
      <c r="EN13" s="86"/>
      <c r="EO13" s="86"/>
      <c r="EP13" s="86"/>
      <c r="EQ13" s="86"/>
      <c r="ER13" s="86"/>
      <c r="ES13" s="86"/>
      <c r="ET13" s="86"/>
      <c r="EU13" s="86"/>
      <c r="EV13" s="86"/>
      <c r="EW13" s="86"/>
      <c r="EX13" s="86"/>
      <c r="EY13" s="86"/>
      <c r="EZ13" s="86"/>
      <c r="FA13" s="86"/>
      <c r="FB13" s="86"/>
      <c r="FC13" s="86"/>
      <c r="FD13" s="86"/>
      <c r="FE13" s="86"/>
      <c r="FF13" s="86"/>
      <c r="FG13" s="86"/>
      <c r="FH13" s="86"/>
      <c r="FI13" s="86"/>
      <c r="FJ13" s="86"/>
      <c r="FK13" s="86"/>
      <c r="FL13" s="86"/>
      <c r="FM13" s="86"/>
      <c r="FN13" s="86"/>
      <c r="FO13" s="86"/>
      <c r="FP13" s="86"/>
      <c r="FQ13" s="86"/>
      <c r="FR13" s="86"/>
      <c r="FS13" s="86"/>
      <c r="FT13" s="86"/>
      <c r="FU13" s="86"/>
      <c r="FV13" s="86"/>
      <c r="FW13" s="86"/>
      <c r="FX13" s="86"/>
      <c r="FY13" s="86"/>
      <c r="FZ13" s="86"/>
      <c r="GA13" s="86"/>
      <c r="GB13" s="86"/>
      <c r="GC13" s="86"/>
      <c r="GD13" s="86"/>
      <c r="GE13" s="86"/>
      <c r="GF13" s="86"/>
      <c r="GG13" s="86"/>
      <c r="GH13" s="86"/>
      <c r="GI13" s="86"/>
      <c r="GJ13" s="86"/>
      <c r="GK13" s="86"/>
      <c r="GL13" s="86"/>
    </row>
    <row r="14" spans="1:194" customFormat="1" ht="12.75" customHeight="1" x14ac:dyDescent="0.2">
      <c r="A14" s="167" t="s">
        <v>91</v>
      </c>
      <c r="B14" s="170">
        <v>86.475644699140403</v>
      </c>
      <c r="C14" s="172" t="s">
        <v>53</v>
      </c>
      <c r="D14" s="169">
        <v>91.762013729977127</v>
      </c>
      <c r="E14" s="172" t="s">
        <v>50</v>
      </c>
      <c r="F14" s="169">
        <v>97.507418397626111</v>
      </c>
      <c r="G14" s="172" t="s">
        <v>167</v>
      </c>
      <c r="H14" s="169">
        <v>106.18932038834951</v>
      </c>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c r="DF14" s="86"/>
      <c r="DG14" s="86"/>
      <c r="DH14" s="86"/>
      <c r="DI14" s="86"/>
      <c r="DJ14" s="86"/>
      <c r="DK14" s="86"/>
      <c r="DL14" s="86"/>
      <c r="DM14" s="86"/>
      <c r="DN14" s="86"/>
      <c r="DO14" s="86"/>
      <c r="DP14" s="86"/>
      <c r="DQ14" s="86"/>
      <c r="DR14" s="86"/>
      <c r="DS14" s="86"/>
      <c r="DT14" s="86"/>
      <c r="DU14" s="86"/>
      <c r="DV14" s="86"/>
      <c r="DW14" s="86"/>
      <c r="DX14" s="86"/>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row>
    <row r="15" spans="1:194" customFormat="1" ht="12.75" customHeight="1" x14ac:dyDescent="0.2">
      <c r="A15" s="166" t="s">
        <v>75</v>
      </c>
      <c r="B15" s="168">
        <v>86.554621848739501</v>
      </c>
      <c r="C15" s="171" t="s">
        <v>81</v>
      </c>
      <c r="D15" s="168">
        <v>91.878172588832484</v>
      </c>
      <c r="E15" s="171" t="s">
        <v>57</v>
      </c>
      <c r="F15" s="168">
        <v>97.551928783382792</v>
      </c>
      <c r="G15" s="171" t="s">
        <v>93</v>
      </c>
      <c r="H15" s="168">
        <v>106.25</v>
      </c>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row>
    <row r="16" spans="1:194" customFormat="1" ht="24" x14ac:dyDescent="0.2">
      <c r="A16" s="165" t="s">
        <v>25</v>
      </c>
      <c r="B16" s="169">
        <v>86.794055201698512</v>
      </c>
      <c r="C16" s="172" t="s">
        <v>104</v>
      </c>
      <c r="D16" s="169">
        <v>91.89765458422174</v>
      </c>
      <c r="E16" s="172" t="s">
        <v>105</v>
      </c>
      <c r="F16" s="169">
        <v>97.943925233644862</v>
      </c>
      <c r="G16" s="172" t="s">
        <v>122</v>
      </c>
      <c r="H16" s="169">
        <v>106.55105973025047</v>
      </c>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c r="AO16" s="86"/>
      <c r="AP16" s="86"/>
      <c r="AQ16" s="86"/>
      <c r="AR16" s="86"/>
      <c r="AS16" s="86"/>
      <c r="AT16" s="86"/>
      <c r="AU16" s="86"/>
      <c r="AV16" s="86"/>
      <c r="AW16" s="86"/>
      <c r="AX16" s="86"/>
      <c r="AY16" s="86"/>
      <c r="AZ16" s="86"/>
      <c r="BA16" s="86"/>
      <c r="BB16" s="86"/>
      <c r="BC16" s="86"/>
      <c r="BD16" s="86"/>
      <c r="BE16" s="86"/>
      <c r="BF16" s="86"/>
      <c r="BG16" s="86"/>
      <c r="BH16" s="86"/>
      <c r="BI16" s="86"/>
      <c r="BJ16" s="86"/>
      <c r="BK16" s="86"/>
      <c r="BL16" s="86"/>
      <c r="BM16" s="86"/>
      <c r="BN16" s="86"/>
      <c r="BO16" s="86"/>
      <c r="BP16" s="86"/>
      <c r="BQ16" s="86"/>
      <c r="BR16" s="86"/>
      <c r="BS16" s="86"/>
      <c r="BT16" s="86"/>
      <c r="BU16" s="86"/>
      <c r="BV16" s="86"/>
      <c r="BW16" s="86"/>
      <c r="BX16" s="86"/>
      <c r="BY16" s="86"/>
      <c r="BZ16" s="86"/>
      <c r="CA16" s="86"/>
      <c r="CB16" s="86"/>
      <c r="CC16" s="86"/>
      <c r="CD16" s="86"/>
      <c r="CE16" s="86"/>
      <c r="CF16" s="86"/>
      <c r="CG16" s="86"/>
      <c r="CH16" s="86"/>
      <c r="CI16" s="86"/>
      <c r="CJ16" s="86"/>
      <c r="CK16" s="86"/>
      <c r="CL16" s="86"/>
      <c r="CM16" s="86"/>
      <c r="CN16" s="86"/>
      <c r="CO16" s="86"/>
      <c r="CP16" s="86"/>
      <c r="CQ16" s="86"/>
      <c r="CR16" s="86"/>
      <c r="CS16" s="86"/>
      <c r="CT16" s="86"/>
      <c r="CU16" s="86"/>
      <c r="CV16" s="86"/>
      <c r="CW16" s="86"/>
      <c r="CX16" s="86"/>
      <c r="CY16" s="86"/>
      <c r="CZ16" s="86"/>
      <c r="DA16" s="86"/>
      <c r="DB16" s="86"/>
      <c r="DC16" s="86"/>
      <c r="DD16" s="86"/>
      <c r="DE16" s="86"/>
      <c r="DF16" s="86"/>
      <c r="DG16" s="86"/>
      <c r="DH16" s="86"/>
      <c r="DI16" s="86"/>
      <c r="DJ16" s="86"/>
      <c r="DK16" s="86"/>
      <c r="DL16" s="86"/>
      <c r="DM16" s="86"/>
      <c r="DN16" s="86"/>
      <c r="DO16" s="86"/>
      <c r="DP16" s="86"/>
      <c r="DQ16" s="86"/>
      <c r="DR16" s="86"/>
      <c r="DS16" s="86"/>
      <c r="DT16" s="86"/>
      <c r="DU16" s="86"/>
      <c r="DV16" s="86"/>
      <c r="DW16" s="86"/>
      <c r="DX16" s="86"/>
      <c r="DY16" s="86"/>
      <c r="DZ16" s="86"/>
      <c r="EA16" s="86"/>
      <c r="EB16" s="86"/>
      <c r="EC16" s="86"/>
      <c r="ED16" s="86"/>
      <c r="EE16" s="86"/>
      <c r="EF16" s="86"/>
      <c r="EG16" s="86"/>
      <c r="EH16" s="86"/>
      <c r="EI16" s="86"/>
      <c r="EJ16" s="86"/>
      <c r="EK16" s="86"/>
      <c r="EL16" s="86"/>
      <c r="EM16" s="86"/>
      <c r="EN16" s="86"/>
      <c r="EO16" s="86"/>
      <c r="EP16" s="86"/>
      <c r="EQ16" s="86"/>
      <c r="ER16" s="86"/>
      <c r="ES16" s="86"/>
      <c r="ET16" s="86"/>
      <c r="EU16" s="86"/>
      <c r="EV16" s="86"/>
      <c r="EW16" s="86"/>
      <c r="EX16" s="86"/>
      <c r="EY16" s="86"/>
      <c r="EZ16" s="86"/>
      <c r="FA16" s="86"/>
      <c r="FB16" s="86"/>
      <c r="FC16" s="86"/>
      <c r="FD16" s="86"/>
      <c r="FE16" s="86"/>
      <c r="FF16" s="86"/>
      <c r="FG16" s="86"/>
      <c r="FH16" s="86"/>
      <c r="FI16" s="86"/>
      <c r="FJ16" s="86"/>
      <c r="FK16" s="86"/>
      <c r="FL16" s="86"/>
      <c r="FM16" s="86"/>
      <c r="FN16" s="86"/>
      <c r="FO16" s="86"/>
      <c r="FP16" s="86"/>
      <c r="FQ16" s="86"/>
      <c r="FR16" s="86"/>
      <c r="FS16" s="86"/>
      <c r="FT16" s="86"/>
      <c r="FU16" s="86"/>
      <c r="FV16" s="86"/>
      <c r="FW16" s="86"/>
      <c r="FX16" s="86"/>
      <c r="FY16" s="86"/>
      <c r="FZ16" s="86"/>
      <c r="GA16" s="86"/>
      <c r="GB16" s="86"/>
      <c r="GC16" s="86"/>
      <c r="GD16" s="86"/>
      <c r="GE16" s="86"/>
      <c r="GF16" s="86"/>
      <c r="GG16" s="86"/>
      <c r="GH16" s="86"/>
      <c r="GI16" s="86"/>
      <c r="GJ16" s="86"/>
      <c r="GK16" s="86"/>
      <c r="GL16" s="86"/>
    </row>
    <row r="17" spans="1:194" customFormat="1" ht="12.75" customHeight="1" x14ac:dyDescent="0.2">
      <c r="A17" s="166" t="s">
        <v>80</v>
      </c>
      <c r="B17" s="168">
        <v>86.800699300699307</v>
      </c>
      <c r="C17" s="171" t="s">
        <v>29</v>
      </c>
      <c r="D17" s="168">
        <v>92.046276211135208</v>
      </c>
      <c r="E17" s="171" t="s">
        <v>120</v>
      </c>
      <c r="F17" s="168">
        <v>98.004987531172077</v>
      </c>
      <c r="G17" s="171" t="s">
        <v>74</v>
      </c>
      <c r="H17" s="168">
        <v>106.80515759312321</v>
      </c>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c r="AR17" s="86"/>
      <c r="AS17" s="86"/>
      <c r="AT17" s="86"/>
      <c r="AU17" s="86"/>
      <c r="AV17" s="86"/>
      <c r="AW17" s="86"/>
      <c r="AX17" s="86"/>
      <c r="AY17" s="86"/>
      <c r="AZ17" s="86"/>
      <c r="BA17" s="86"/>
      <c r="BB17" s="86"/>
      <c r="BC17" s="86"/>
      <c r="BD17" s="86"/>
      <c r="BE17" s="86"/>
      <c r="BF17" s="86"/>
      <c r="BG17" s="86"/>
      <c r="BH17" s="86"/>
      <c r="BI17" s="86"/>
      <c r="BJ17" s="86"/>
      <c r="BK17" s="86"/>
      <c r="BL17" s="86"/>
      <c r="BM17" s="86"/>
      <c r="BN17" s="86"/>
      <c r="BO17" s="86"/>
      <c r="BP17" s="86"/>
      <c r="BQ17" s="86"/>
      <c r="BR17" s="86"/>
      <c r="BS17" s="86"/>
      <c r="BT17" s="86"/>
      <c r="BU17" s="86"/>
      <c r="BV17" s="86"/>
      <c r="BW17" s="86"/>
      <c r="BX17" s="86"/>
      <c r="BY17" s="86"/>
      <c r="BZ17" s="86"/>
      <c r="CA17" s="86"/>
      <c r="CB17" s="86"/>
      <c r="CC17" s="86"/>
      <c r="CD17" s="86"/>
      <c r="CE17" s="86"/>
      <c r="CF17" s="86"/>
      <c r="CG17" s="86"/>
      <c r="CH17" s="86"/>
      <c r="CI17" s="86"/>
      <c r="CJ17" s="86"/>
      <c r="CK17" s="86"/>
      <c r="CL17" s="86"/>
      <c r="CM17" s="86"/>
      <c r="CN17" s="86"/>
      <c r="CO17" s="86"/>
      <c r="CP17" s="86"/>
      <c r="CQ17" s="86"/>
      <c r="CR17" s="86"/>
      <c r="CS17" s="86"/>
      <c r="CT17" s="86"/>
      <c r="CU17" s="86"/>
      <c r="CV17" s="86"/>
      <c r="CW17" s="86"/>
      <c r="CX17" s="86"/>
      <c r="CY17" s="86"/>
      <c r="CZ17" s="86"/>
      <c r="DA17" s="86"/>
      <c r="DB17" s="86"/>
      <c r="DC17" s="86"/>
      <c r="DD17" s="86"/>
      <c r="DE17" s="86"/>
      <c r="DF17" s="86"/>
      <c r="DG17" s="86"/>
      <c r="DH17" s="86"/>
      <c r="DI17" s="86"/>
      <c r="DJ17" s="86"/>
      <c r="DK17" s="86"/>
      <c r="DL17" s="86"/>
      <c r="DM17" s="86"/>
      <c r="DN17" s="86"/>
      <c r="DO17" s="86"/>
      <c r="DP17" s="86"/>
      <c r="DQ17" s="86"/>
      <c r="DR17" s="86"/>
      <c r="DS17" s="86"/>
      <c r="DT17" s="86"/>
      <c r="DU17" s="86"/>
      <c r="DV17" s="86"/>
      <c r="DW17" s="86"/>
      <c r="DX17" s="86"/>
      <c r="DY17" s="86"/>
      <c r="DZ17" s="86"/>
      <c r="EA17" s="86"/>
      <c r="EB17" s="86"/>
      <c r="EC17" s="86"/>
      <c r="ED17" s="86"/>
      <c r="EE17" s="86"/>
      <c r="EF17" s="86"/>
      <c r="EG17" s="86"/>
      <c r="EH17" s="86"/>
      <c r="EI17" s="86"/>
      <c r="EJ17" s="86"/>
      <c r="EK17" s="86"/>
      <c r="EL17" s="86"/>
      <c r="EM17" s="86"/>
      <c r="EN17" s="86"/>
      <c r="EO17" s="86"/>
      <c r="EP17" s="86"/>
      <c r="EQ17" s="86"/>
      <c r="ER17" s="86"/>
      <c r="ES17" s="86"/>
      <c r="ET17" s="86"/>
      <c r="EU17" s="86"/>
      <c r="EV17" s="86"/>
      <c r="EW17" s="86"/>
      <c r="EX17" s="86"/>
      <c r="EY17" s="86"/>
      <c r="EZ17" s="86"/>
      <c r="FA17" s="86"/>
      <c r="FB17" s="86"/>
      <c r="FC17" s="86"/>
      <c r="FD17" s="86"/>
      <c r="FE17" s="86"/>
      <c r="FF17" s="86"/>
      <c r="FG17" s="86"/>
      <c r="FH17" s="86"/>
      <c r="FI17" s="86"/>
      <c r="FJ17" s="86"/>
      <c r="FK17" s="86"/>
      <c r="FL17" s="86"/>
      <c r="FM17" s="86"/>
      <c r="FN17" s="86"/>
      <c r="FO17" s="86"/>
      <c r="FP17" s="86"/>
      <c r="FQ17" s="86"/>
      <c r="FR17" s="86"/>
      <c r="FS17" s="86"/>
      <c r="FT17" s="86"/>
      <c r="FU17" s="86"/>
      <c r="FV17" s="86"/>
      <c r="FW17" s="86"/>
      <c r="FX17" s="86"/>
      <c r="FY17" s="86"/>
      <c r="FZ17" s="86"/>
      <c r="GA17" s="86"/>
      <c r="GB17" s="86"/>
      <c r="GC17" s="86"/>
      <c r="GD17" s="86"/>
      <c r="GE17" s="86"/>
      <c r="GF17" s="86"/>
      <c r="GG17" s="86"/>
      <c r="GH17" s="86"/>
      <c r="GI17" s="86"/>
      <c r="GJ17" s="86"/>
      <c r="GK17" s="86"/>
      <c r="GL17" s="86"/>
    </row>
    <row r="18" spans="1:194" customFormat="1" ht="12.75" customHeight="1" x14ac:dyDescent="0.2">
      <c r="A18" s="165" t="s">
        <v>33</v>
      </c>
      <c r="B18" s="169">
        <v>86.863607793840345</v>
      </c>
      <c r="C18" s="172" t="s">
        <v>116</v>
      </c>
      <c r="D18" s="169">
        <v>92.092457420924575</v>
      </c>
      <c r="E18" s="172" t="s">
        <v>124</v>
      </c>
      <c r="F18" s="169">
        <v>98.034934497816593</v>
      </c>
      <c r="G18" s="172" t="s">
        <v>98</v>
      </c>
      <c r="H18" s="169">
        <v>107.08333333333333</v>
      </c>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86"/>
      <c r="AS18" s="86"/>
      <c r="AT18" s="86"/>
      <c r="AU18" s="86"/>
      <c r="AV18" s="86"/>
      <c r="AW18" s="86"/>
      <c r="AX18" s="86"/>
      <c r="AY18" s="86"/>
      <c r="AZ18" s="86"/>
      <c r="BA18" s="86"/>
      <c r="BB18" s="86"/>
      <c r="BC18" s="86"/>
      <c r="BD18" s="86"/>
      <c r="BE18" s="86"/>
      <c r="BF18" s="86"/>
      <c r="BG18" s="86"/>
      <c r="BH18" s="86"/>
      <c r="BI18" s="86"/>
      <c r="BJ18" s="86"/>
      <c r="BK18" s="86"/>
      <c r="BL18" s="86"/>
      <c r="BM18" s="86"/>
      <c r="BN18" s="86"/>
      <c r="BO18" s="86"/>
      <c r="BP18" s="86"/>
      <c r="BQ18" s="86"/>
      <c r="BR18" s="86"/>
      <c r="BS18" s="86"/>
      <c r="BT18" s="86"/>
      <c r="BU18" s="86"/>
      <c r="BV18" s="86"/>
      <c r="BW18" s="86"/>
      <c r="BX18" s="86"/>
      <c r="BY18" s="86"/>
      <c r="BZ18" s="86"/>
      <c r="CA18" s="86"/>
      <c r="CB18" s="86"/>
      <c r="CC18" s="86"/>
      <c r="CD18" s="86"/>
      <c r="CE18" s="86"/>
      <c r="CF18" s="86"/>
      <c r="CG18" s="86"/>
      <c r="CH18" s="86"/>
      <c r="CI18" s="86"/>
      <c r="CJ18" s="86"/>
      <c r="CK18" s="86"/>
      <c r="CL18" s="86"/>
      <c r="CM18" s="86"/>
      <c r="CN18" s="86"/>
      <c r="CO18" s="86"/>
      <c r="CP18" s="86"/>
      <c r="CQ18" s="86"/>
      <c r="CR18" s="86"/>
      <c r="CS18" s="86"/>
      <c r="CT18" s="86"/>
      <c r="CU18" s="86"/>
      <c r="CV18" s="86"/>
      <c r="CW18" s="86"/>
      <c r="CX18" s="86"/>
      <c r="CY18" s="86"/>
      <c r="CZ18" s="86"/>
      <c r="DA18" s="86"/>
      <c r="DB18" s="86"/>
      <c r="DC18" s="86"/>
      <c r="DD18" s="86"/>
      <c r="DE18" s="86"/>
      <c r="DF18" s="86"/>
      <c r="DG18" s="86"/>
      <c r="DH18" s="86"/>
      <c r="DI18" s="86"/>
      <c r="DJ18" s="86"/>
      <c r="DK18" s="86"/>
      <c r="DL18" s="86"/>
      <c r="DM18" s="86"/>
      <c r="DN18" s="86"/>
      <c r="DO18" s="86"/>
      <c r="DP18" s="86"/>
      <c r="DQ18" s="86"/>
      <c r="DR18" s="86"/>
      <c r="DS18" s="86"/>
      <c r="DT18" s="86"/>
      <c r="DU18" s="86"/>
      <c r="DV18" s="86"/>
      <c r="DW18" s="86"/>
      <c r="DX18" s="86"/>
      <c r="DY18" s="86"/>
      <c r="DZ18" s="86"/>
      <c r="EA18" s="86"/>
      <c r="EB18" s="86"/>
      <c r="EC18" s="86"/>
      <c r="ED18" s="86"/>
      <c r="EE18" s="86"/>
      <c r="EF18" s="86"/>
      <c r="EG18" s="86"/>
      <c r="EH18" s="86"/>
      <c r="EI18" s="86"/>
      <c r="EJ18" s="86"/>
      <c r="EK18" s="86"/>
      <c r="EL18" s="86"/>
      <c r="EM18" s="86"/>
      <c r="EN18" s="86"/>
      <c r="EO18" s="86"/>
      <c r="EP18" s="86"/>
      <c r="EQ18" s="86"/>
      <c r="ER18" s="86"/>
      <c r="ES18" s="86"/>
      <c r="ET18" s="86"/>
      <c r="EU18" s="86"/>
      <c r="EV18" s="86"/>
      <c r="EW18" s="86"/>
      <c r="EX18" s="86"/>
      <c r="EY18" s="86"/>
      <c r="EZ18" s="86"/>
      <c r="FA18" s="86"/>
      <c r="FB18" s="86"/>
      <c r="FC18" s="86"/>
      <c r="FD18" s="86"/>
      <c r="FE18" s="86"/>
      <c r="FF18" s="86"/>
      <c r="FG18" s="86"/>
      <c r="FH18" s="86"/>
      <c r="FI18" s="86"/>
      <c r="FJ18" s="86"/>
      <c r="FK18" s="86"/>
      <c r="FL18" s="86"/>
      <c r="FM18" s="86"/>
      <c r="FN18" s="86"/>
      <c r="FO18" s="86"/>
      <c r="FP18" s="86"/>
      <c r="FQ18" s="86"/>
      <c r="FR18" s="86"/>
      <c r="FS18" s="86"/>
      <c r="FT18" s="86"/>
      <c r="FU18" s="86"/>
      <c r="FV18" s="86"/>
      <c r="FW18" s="86"/>
      <c r="FX18" s="86"/>
      <c r="FY18" s="86"/>
      <c r="FZ18" s="86"/>
      <c r="GA18" s="86"/>
      <c r="GB18" s="86"/>
      <c r="GC18" s="86"/>
      <c r="GD18" s="86"/>
      <c r="GE18" s="86"/>
      <c r="GF18" s="86"/>
      <c r="GG18" s="86"/>
      <c r="GH18" s="86"/>
      <c r="GI18" s="86"/>
      <c r="GJ18" s="86"/>
      <c r="GK18" s="86"/>
      <c r="GL18" s="86"/>
    </row>
    <row r="19" spans="1:194" customFormat="1" ht="12.75" customHeight="1" x14ac:dyDescent="0.2">
      <c r="A19" s="166" t="s">
        <v>32</v>
      </c>
      <c r="B19" s="168">
        <v>86.863905325443795</v>
      </c>
      <c r="C19" s="171" t="s">
        <v>139</v>
      </c>
      <c r="D19" s="168">
        <v>92.131696428571431</v>
      </c>
      <c r="E19" s="171" t="s">
        <v>101</v>
      </c>
      <c r="F19" s="168">
        <v>98.046875</v>
      </c>
      <c r="G19" s="171" t="s">
        <v>130</v>
      </c>
      <c r="H19" s="168">
        <v>107.65171503957785</v>
      </c>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6"/>
      <c r="BA19" s="86"/>
      <c r="BB19" s="86"/>
      <c r="BC19" s="86"/>
      <c r="BD19" s="86"/>
      <c r="BE19" s="86"/>
      <c r="BF19" s="86"/>
      <c r="BG19" s="86"/>
      <c r="BH19" s="86"/>
      <c r="BI19" s="86"/>
      <c r="BJ19" s="86"/>
      <c r="BK19" s="86"/>
      <c r="BL19" s="86"/>
      <c r="BM19" s="86"/>
      <c r="BN19" s="86"/>
      <c r="BO19" s="86"/>
      <c r="BP19" s="86"/>
      <c r="BQ19" s="86"/>
      <c r="BR19" s="86"/>
      <c r="BS19" s="86"/>
      <c r="BT19" s="86"/>
      <c r="BU19" s="86"/>
      <c r="BV19" s="86"/>
      <c r="BW19" s="86"/>
      <c r="BX19" s="86"/>
      <c r="BY19" s="86"/>
      <c r="BZ19" s="86"/>
      <c r="CA19" s="86"/>
      <c r="CB19" s="86"/>
      <c r="CC19" s="86"/>
      <c r="CD19" s="86"/>
      <c r="CE19" s="86"/>
      <c r="CF19" s="86"/>
      <c r="CG19" s="86"/>
      <c r="CH19" s="86"/>
      <c r="CI19" s="86"/>
      <c r="CJ19" s="86"/>
      <c r="CK19" s="86"/>
      <c r="CL19" s="86"/>
      <c r="CM19" s="86"/>
      <c r="CN19" s="86"/>
      <c r="CO19" s="86"/>
      <c r="CP19" s="86"/>
      <c r="CQ19" s="86"/>
      <c r="CR19" s="86"/>
      <c r="CS19" s="86"/>
      <c r="CT19" s="86"/>
      <c r="CU19" s="86"/>
      <c r="CV19" s="86"/>
      <c r="CW19" s="86"/>
      <c r="CX19" s="86"/>
      <c r="CY19" s="86"/>
      <c r="CZ19" s="86"/>
      <c r="DA19" s="86"/>
      <c r="DB19" s="86"/>
      <c r="DC19" s="86"/>
      <c r="DD19" s="86"/>
      <c r="DE19" s="86"/>
      <c r="DF19" s="86"/>
      <c r="DG19" s="86"/>
      <c r="DH19" s="86"/>
      <c r="DI19" s="86"/>
      <c r="DJ19" s="86"/>
      <c r="DK19" s="86"/>
      <c r="DL19" s="86"/>
      <c r="DM19" s="86"/>
      <c r="DN19" s="86"/>
      <c r="DO19" s="86"/>
      <c r="DP19" s="86"/>
      <c r="DQ19" s="86"/>
      <c r="DR19" s="86"/>
      <c r="DS19" s="86"/>
      <c r="DT19" s="86"/>
      <c r="DU19" s="86"/>
      <c r="DV19" s="86"/>
      <c r="DW19" s="86"/>
      <c r="DX19" s="86"/>
      <c r="DY19" s="86"/>
      <c r="DZ19" s="86"/>
      <c r="EA19" s="86"/>
      <c r="EB19" s="86"/>
      <c r="EC19" s="86"/>
      <c r="ED19" s="86"/>
      <c r="EE19" s="86"/>
      <c r="EF19" s="86"/>
      <c r="EG19" s="86"/>
      <c r="EH19" s="86"/>
      <c r="EI19" s="86"/>
      <c r="EJ19" s="86"/>
      <c r="EK19" s="86"/>
      <c r="EL19" s="86"/>
      <c r="EM19" s="86"/>
      <c r="EN19" s="86"/>
      <c r="EO19" s="86"/>
      <c r="EP19" s="86"/>
      <c r="EQ19" s="86"/>
      <c r="ER19" s="86"/>
      <c r="ES19" s="86"/>
      <c r="ET19" s="86"/>
      <c r="EU19" s="86"/>
      <c r="EV19" s="86"/>
      <c r="EW19" s="86"/>
      <c r="EX19" s="86"/>
      <c r="EY19" s="86"/>
      <c r="EZ19" s="86"/>
      <c r="FA19" s="86"/>
      <c r="FB19" s="86"/>
      <c r="FC19" s="86"/>
      <c r="FD19" s="86"/>
      <c r="FE19" s="86"/>
      <c r="FF19" s="86"/>
      <c r="FG19" s="86"/>
      <c r="FH19" s="86"/>
      <c r="FI19" s="86"/>
      <c r="FJ19" s="86"/>
      <c r="FK19" s="86"/>
      <c r="FL19" s="86"/>
      <c r="FM19" s="86"/>
      <c r="FN19" s="86"/>
      <c r="FO19" s="86"/>
      <c r="FP19" s="86"/>
      <c r="FQ19" s="86"/>
      <c r="FR19" s="86"/>
      <c r="FS19" s="86"/>
      <c r="FT19" s="86"/>
      <c r="FU19" s="86"/>
      <c r="FV19" s="86"/>
      <c r="FW19" s="86"/>
      <c r="FX19" s="86"/>
      <c r="FY19" s="86"/>
      <c r="FZ19" s="86"/>
      <c r="GA19" s="86"/>
      <c r="GB19" s="86"/>
      <c r="GC19" s="86"/>
      <c r="GD19" s="86"/>
      <c r="GE19" s="86"/>
      <c r="GF19" s="86"/>
      <c r="GG19" s="86"/>
      <c r="GH19" s="86"/>
      <c r="GI19" s="86"/>
      <c r="GJ19" s="86"/>
      <c r="GK19" s="86"/>
      <c r="GL19" s="86"/>
    </row>
    <row r="20" spans="1:194" customFormat="1" ht="12.75" customHeight="1" x14ac:dyDescent="0.2">
      <c r="A20" s="167" t="s">
        <v>48</v>
      </c>
      <c r="B20" s="170">
        <v>86.891117478510026</v>
      </c>
      <c r="C20" s="172" t="s">
        <v>100</v>
      </c>
      <c r="D20" s="169">
        <v>92.291066282420758</v>
      </c>
      <c r="E20" s="172" t="s">
        <v>125</v>
      </c>
      <c r="F20" s="169">
        <v>98.054316984191331</v>
      </c>
      <c r="G20" s="172" t="s">
        <v>67</v>
      </c>
      <c r="H20" s="169">
        <v>107.72200772200773</v>
      </c>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c r="AO20" s="86"/>
      <c r="AP20" s="86"/>
      <c r="AQ20" s="86"/>
      <c r="AR20" s="86"/>
      <c r="AS20" s="86"/>
      <c r="AT20" s="86"/>
      <c r="AU20" s="86"/>
      <c r="AV20" s="86"/>
      <c r="AW20" s="86"/>
      <c r="AX20" s="86"/>
      <c r="AY20" s="86"/>
      <c r="AZ20" s="86"/>
      <c r="BA20" s="86"/>
      <c r="BB20" s="86"/>
      <c r="BC20" s="86"/>
      <c r="BD20" s="86"/>
      <c r="BE20" s="86"/>
      <c r="BF20" s="86"/>
      <c r="BG20" s="86"/>
      <c r="BH20" s="86"/>
      <c r="BI20" s="86"/>
      <c r="BJ20" s="86"/>
      <c r="BK20" s="86"/>
      <c r="BL20" s="86"/>
      <c r="BM20" s="86"/>
      <c r="BN20" s="86"/>
      <c r="BO20" s="86"/>
      <c r="BP20" s="86"/>
      <c r="BQ20" s="86"/>
      <c r="BR20" s="86"/>
      <c r="BS20" s="86"/>
      <c r="BT20" s="86"/>
      <c r="BU20" s="86"/>
      <c r="BV20" s="86"/>
      <c r="BW20" s="86"/>
      <c r="BX20" s="86"/>
      <c r="BY20" s="86"/>
      <c r="BZ20" s="86"/>
      <c r="CA20" s="86"/>
      <c r="CB20" s="86"/>
      <c r="CC20" s="86"/>
      <c r="CD20" s="86"/>
      <c r="CE20" s="86"/>
      <c r="CF20" s="86"/>
      <c r="CG20" s="86"/>
      <c r="CH20" s="86"/>
      <c r="CI20" s="86"/>
      <c r="CJ20" s="86"/>
      <c r="CK20" s="86"/>
      <c r="CL20" s="86"/>
      <c r="CM20" s="86"/>
      <c r="CN20" s="86"/>
      <c r="CO20" s="86"/>
      <c r="CP20" s="86"/>
      <c r="CQ20" s="86"/>
      <c r="CR20" s="86"/>
      <c r="CS20" s="86"/>
      <c r="CT20" s="86"/>
      <c r="CU20" s="86"/>
      <c r="CV20" s="86"/>
      <c r="CW20" s="86"/>
      <c r="CX20" s="86"/>
      <c r="CY20" s="86"/>
      <c r="CZ20" s="86"/>
      <c r="DA20" s="86"/>
      <c r="DB20" s="86"/>
      <c r="DC20" s="86"/>
      <c r="DD20" s="86"/>
      <c r="DE20" s="86"/>
      <c r="DF20" s="86"/>
      <c r="DG20" s="86"/>
      <c r="DH20" s="86"/>
      <c r="DI20" s="86"/>
      <c r="DJ20" s="86"/>
      <c r="DK20" s="86"/>
      <c r="DL20" s="86"/>
      <c r="DM20" s="86"/>
      <c r="DN20" s="86"/>
      <c r="DO20" s="86"/>
      <c r="DP20" s="86"/>
      <c r="DQ20" s="86"/>
      <c r="DR20" s="86"/>
      <c r="DS20" s="86"/>
      <c r="DT20" s="86"/>
      <c r="DU20" s="86"/>
      <c r="DV20" s="86"/>
      <c r="DW20" s="86"/>
      <c r="DX20" s="86"/>
      <c r="DY20" s="86"/>
      <c r="DZ20" s="86"/>
      <c r="EA20" s="86"/>
      <c r="EB20" s="86"/>
      <c r="EC20" s="86"/>
      <c r="ED20" s="86"/>
      <c r="EE20" s="86"/>
      <c r="EF20" s="86"/>
      <c r="EG20" s="86"/>
      <c r="EH20" s="86"/>
      <c r="EI20" s="86"/>
      <c r="EJ20" s="86"/>
      <c r="EK20" s="86"/>
      <c r="EL20" s="86"/>
      <c r="EM20" s="86"/>
      <c r="EN20" s="86"/>
      <c r="EO20" s="86"/>
      <c r="EP20" s="86"/>
      <c r="EQ20" s="86"/>
      <c r="ER20" s="86"/>
      <c r="ES20" s="86"/>
      <c r="ET20" s="86"/>
      <c r="EU20" s="86"/>
      <c r="EV20" s="86"/>
      <c r="EW20" s="86"/>
      <c r="EX20" s="86"/>
      <c r="EY20" s="86"/>
      <c r="EZ20" s="86"/>
      <c r="FA20" s="86"/>
      <c r="FB20" s="86"/>
      <c r="FC20" s="86"/>
      <c r="FD20" s="86"/>
      <c r="FE20" s="86"/>
      <c r="FF20" s="86"/>
      <c r="FG20" s="86"/>
      <c r="FH20" s="86"/>
      <c r="FI20" s="86"/>
      <c r="FJ20" s="86"/>
      <c r="FK20" s="86"/>
      <c r="FL20" s="86"/>
      <c r="FM20" s="86"/>
      <c r="FN20" s="86"/>
      <c r="FO20" s="86"/>
      <c r="FP20" s="86"/>
      <c r="FQ20" s="86"/>
      <c r="FR20" s="86"/>
      <c r="FS20" s="86"/>
      <c r="FT20" s="86"/>
      <c r="FU20" s="86"/>
      <c r="FV20" s="86"/>
      <c r="FW20" s="86"/>
      <c r="FX20" s="86"/>
      <c r="FY20" s="86"/>
      <c r="FZ20" s="86"/>
      <c r="GA20" s="86"/>
      <c r="GB20" s="86"/>
      <c r="GC20" s="86"/>
      <c r="GD20" s="86"/>
      <c r="GE20" s="86"/>
      <c r="GF20" s="86"/>
      <c r="GG20" s="86"/>
      <c r="GH20" s="86"/>
      <c r="GI20" s="86"/>
      <c r="GJ20" s="86"/>
      <c r="GK20" s="86"/>
      <c r="GL20" s="86"/>
    </row>
    <row r="21" spans="1:194" customFormat="1" ht="12.75" customHeight="1" x14ac:dyDescent="0.2">
      <c r="A21" s="166" t="s">
        <v>161</v>
      </c>
      <c r="B21" s="168">
        <v>87.123862841147655</v>
      </c>
      <c r="C21" s="171" t="s">
        <v>92</v>
      </c>
      <c r="D21" s="168">
        <v>92.415730337078656</v>
      </c>
      <c r="E21" s="171" t="s">
        <v>62</v>
      </c>
      <c r="F21" s="168">
        <v>98.090277777777786</v>
      </c>
      <c r="G21" s="171" t="s">
        <v>86</v>
      </c>
      <c r="H21" s="168">
        <v>108.01165331391114</v>
      </c>
      <c r="I21" s="86"/>
      <c r="J21" s="86"/>
      <c r="K21" s="86"/>
      <c r="L21" s="86"/>
      <c r="M21" s="86"/>
      <c r="N21" s="86"/>
      <c r="O21" s="86"/>
      <c r="P21" s="86"/>
      <c r="Q21" s="86"/>
      <c r="R21" s="86"/>
      <c r="S21" s="86"/>
      <c r="T21" s="86"/>
      <c r="U21" s="86"/>
      <c r="V21" s="86"/>
      <c r="W21" s="86"/>
      <c r="X21" s="86"/>
      <c r="Y21" s="86"/>
      <c r="Z21" s="86"/>
      <c r="AA21" s="86"/>
      <c r="AB21" s="86"/>
      <c r="AC21" s="86"/>
      <c r="AD21" s="86"/>
      <c r="AE21" s="86"/>
      <c r="AF21" s="86"/>
      <c r="AG21" s="86"/>
      <c r="AH21" s="86"/>
      <c r="AI21" s="86"/>
      <c r="AJ21" s="86"/>
      <c r="AK21" s="86"/>
      <c r="AL21" s="86"/>
      <c r="AM21" s="86"/>
      <c r="AN21" s="86"/>
      <c r="AO21" s="86"/>
      <c r="AP21" s="86"/>
      <c r="AQ21" s="86"/>
      <c r="AR21" s="86"/>
      <c r="AS21" s="86"/>
      <c r="AT21" s="86"/>
      <c r="AU21" s="86"/>
      <c r="AV21" s="86"/>
      <c r="AW21" s="86"/>
      <c r="AX21" s="86"/>
      <c r="AY21" s="86"/>
      <c r="AZ21" s="86"/>
      <c r="BA21" s="86"/>
      <c r="BB21" s="86"/>
      <c r="BC21" s="86"/>
      <c r="BD21" s="86"/>
      <c r="BE21" s="86"/>
      <c r="BF21" s="86"/>
      <c r="BG21" s="86"/>
      <c r="BH21" s="86"/>
      <c r="BI21" s="86"/>
      <c r="BJ21" s="86"/>
      <c r="BK21" s="86"/>
      <c r="BL21" s="86"/>
      <c r="BM21" s="86"/>
      <c r="BN21" s="86"/>
      <c r="BO21" s="86"/>
      <c r="BP21" s="86"/>
      <c r="BQ21" s="86"/>
      <c r="BR21" s="86"/>
      <c r="BS21" s="86"/>
      <c r="BT21" s="86"/>
      <c r="BU21" s="86"/>
      <c r="BV21" s="86"/>
      <c r="BW21" s="86"/>
      <c r="BX21" s="86"/>
      <c r="BY21" s="86"/>
      <c r="BZ21" s="86"/>
      <c r="CA21" s="86"/>
      <c r="CB21" s="86"/>
      <c r="CC21" s="86"/>
      <c r="CD21" s="86"/>
      <c r="CE21" s="86"/>
      <c r="CF21" s="86"/>
      <c r="CG21" s="86"/>
      <c r="CH21" s="86"/>
      <c r="CI21" s="86"/>
      <c r="CJ21" s="86"/>
      <c r="CK21" s="86"/>
      <c r="CL21" s="86"/>
      <c r="CM21" s="86"/>
      <c r="CN21" s="86"/>
      <c r="CO21" s="86"/>
      <c r="CP21" s="86"/>
      <c r="CQ21" s="86"/>
      <c r="CR21" s="86"/>
      <c r="CS21" s="86"/>
      <c r="CT21" s="86"/>
      <c r="CU21" s="86"/>
      <c r="CV21" s="86"/>
      <c r="CW21" s="86"/>
      <c r="CX21" s="86"/>
      <c r="CY21" s="86"/>
      <c r="CZ21" s="86"/>
      <c r="DA21" s="86"/>
      <c r="DB21" s="86"/>
      <c r="DC21" s="86"/>
      <c r="DD21" s="86"/>
      <c r="DE21" s="86"/>
      <c r="DF21" s="86"/>
      <c r="DG21" s="86"/>
      <c r="DH21" s="86"/>
      <c r="DI21" s="86"/>
      <c r="DJ21" s="86"/>
      <c r="DK21" s="86"/>
      <c r="DL21" s="86"/>
      <c r="DM21" s="86"/>
      <c r="DN21" s="86"/>
      <c r="DO21" s="86"/>
      <c r="DP21" s="86"/>
      <c r="DQ21" s="86"/>
      <c r="DR21" s="86"/>
      <c r="DS21" s="86"/>
      <c r="DT21" s="86"/>
      <c r="DU21" s="86"/>
      <c r="DV21" s="86"/>
      <c r="DW21" s="86"/>
      <c r="DX21" s="86"/>
      <c r="DY21" s="86"/>
      <c r="DZ21" s="86"/>
      <c r="EA21" s="86"/>
      <c r="EB21" s="86"/>
      <c r="EC21" s="86"/>
      <c r="ED21" s="86"/>
      <c r="EE21" s="86"/>
      <c r="EF21" s="86"/>
      <c r="EG21" s="86"/>
      <c r="EH21" s="86"/>
      <c r="EI21" s="86"/>
      <c r="EJ21" s="86"/>
      <c r="EK21" s="86"/>
      <c r="EL21" s="86"/>
      <c r="EM21" s="86"/>
      <c r="EN21" s="86"/>
      <c r="EO21" s="86"/>
      <c r="EP21" s="86"/>
      <c r="EQ21" s="86"/>
      <c r="ER21" s="86"/>
      <c r="ES21" s="86"/>
      <c r="ET21" s="86"/>
      <c r="EU21" s="86"/>
      <c r="EV21" s="86"/>
      <c r="EW21" s="86"/>
      <c r="EX21" s="86"/>
      <c r="EY21" s="86"/>
      <c r="EZ21" s="86"/>
      <c r="FA21" s="86"/>
      <c r="FB21" s="86"/>
      <c r="FC21" s="86"/>
      <c r="FD21" s="86"/>
      <c r="FE21" s="86"/>
      <c r="FF21" s="86"/>
      <c r="FG21" s="86"/>
      <c r="FH21" s="86"/>
      <c r="FI21" s="86"/>
      <c r="FJ21" s="86"/>
      <c r="FK21" s="86"/>
      <c r="FL21" s="86"/>
      <c r="FM21" s="86"/>
      <c r="FN21" s="86"/>
      <c r="FO21" s="86"/>
      <c r="FP21" s="86"/>
      <c r="FQ21" s="86"/>
      <c r="FR21" s="86"/>
      <c r="FS21" s="86"/>
      <c r="FT21" s="86"/>
      <c r="FU21" s="86"/>
      <c r="FV21" s="86"/>
      <c r="FW21" s="86"/>
      <c r="FX21" s="86"/>
      <c r="FY21" s="86"/>
      <c r="FZ21" s="86"/>
      <c r="GA21" s="86"/>
      <c r="GB21" s="86"/>
      <c r="GC21" s="86"/>
      <c r="GD21" s="86"/>
      <c r="GE21" s="86"/>
      <c r="GF21" s="86"/>
      <c r="GG21" s="86"/>
      <c r="GH21" s="86"/>
      <c r="GI21" s="86"/>
      <c r="GJ21" s="86"/>
      <c r="GK21" s="86"/>
      <c r="GL21" s="86"/>
    </row>
    <row r="22" spans="1:194" customFormat="1" ht="12.75" customHeight="1" x14ac:dyDescent="0.2">
      <c r="A22" s="165" t="s">
        <v>24</v>
      </c>
      <c r="B22" s="169">
        <v>87.5</v>
      </c>
      <c r="C22" s="172" t="s">
        <v>128</v>
      </c>
      <c r="D22" s="169">
        <v>92.771929824561411</v>
      </c>
      <c r="E22" s="172" t="s">
        <v>159</v>
      </c>
      <c r="F22" s="169">
        <v>98.122065727699521</v>
      </c>
      <c r="G22" s="172" t="s">
        <v>94</v>
      </c>
      <c r="H22" s="169">
        <v>108.7087087087087</v>
      </c>
      <c r="I22" s="86"/>
      <c r="J22" s="86"/>
      <c r="K22" s="86"/>
      <c r="L22" s="86"/>
      <c r="M22" s="86"/>
      <c r="N22" s="86"/>
      <c r="O22" s="86"/>
      <c r="P22" s="86"/>
      <c r="Q22" s="86"/>
      <c r="R22" s="86"/>
      <c r="S22" s="86"/>
      <c r="T22" s="86"/>
      <c r="U22" s="86"/>
      <c r="V22" s="86"/>
      <c r="W22" s="86"/>
      <c r="X22" s="86"/>
      <c r="Y22" s="86"/>
      <c r="Z22" s="86"/>
      <c r="AA22" s="86"/>
      <c r="AB22" s="86"/>
      <c r="AC22" s="86"/>
      <c r="AD22" s="86"/>
      <c r="AE22" s="86"/>
      <c r="AF22" s="86"/>
      <c r="AG22" s="86"/>
      <c r="AH22" s="86"/>
      <c r="AI22" s="86"/>
      <c r="AJ22" s="86"/>
      <c r="AK22" s="86"/>
      <c r="AL22" s="86"/>
      <c r="AM22" s="86"/>
      <c r="AN22" s="86"/>
      <c r="AO22" s="86"/>
      <c r="AP22" s="86"/>
      <c r="AQ22" s="86"/>
      <c r="AR22" s="86"/>
      <c r="AS22" s="86"/>
      <c r="AT22" s="86"/>
      <c r="AU22" s="86"/>
      <c r="AV22" s="86"/>
      <c r="AW22" s="86"/>
      <c r="AX22" s="86"/>
      <c r="AY22" s="86"/>
      <c r="AZ22" s="86"/>
      <c r="BA22" s="86"/>
      <c r="BB22" s="86"/>
      <c r="BC22" s="86"/>
      <c r="BD22" s="86"/>
      <c r="BE22" s="86"/>
      <c r="BF22" s="86"/>
      <c r="BG22" s="86"/>
      <c r="BH22" s="86"/>
      <c r="BI22" s="86"/>
      <c r="BJ22" s="86"/>
      <c r="BK22" s="86"/>
      <c r="BL22" s="86"/>
      <c r="BM22" s="86"/>
      <c r="BN22" s="86"/>
      <c r="BO22" s="86"/>
      <c r="BP22" s="86"/>
      <c r="BQ22" s="86"/>
      <c r="BR22" s="86"/>
      <c r="BS22" s="86"/>
      <c r="BT22" s="86"/>
      <c r="BU22" s="86"/>
      <c r="BV22" s="86"/>
      <c r="BW22" s="86"/>
      <c r="BX22" s="86"/>
      <c r="BY22" s="86"/>
      <c r="BZ22" s="86"/>
      <c r="CA22" s="86"/>
      <c r="CB22" s="86"/>
      <c r="CC22" s="86"/>
      <c r="CD22" s="86"/>
      <c r="CE22" s="86"/>
      <c r="CF22" s="86"/>
      <c r="CG22" s="86"/>
      <c r="CH22" s="86"/>
      <c r="CI22" s="86"/>
      <c r="CJ22" s="86"/>
      <c r="CK22" s="86"/>
      <c r="CL22" s="86"/>
      <c r="CM22" s="86"/>
      <c r="CN22" s="86"/>
      <c r="CO22" s="86"/>
      <c r="CP22" s="86"/>
      <c r="CQ22" s="86"/>
      <c r="CR22" s="86"/>
      <c r="CS22" s="86"/>
      <c r="CT22" s="86"/>
      <c r="CU22" s="86"/>
      <c r="CV22" s="86"/>
      <c r="CW22" s="86"/>
      <c r="CX22" s="86"/>
      <c r="CY22" s="86"/>
      <c r="CZ22" s="86"/>
      <c r="DA22" s="86"/>
      <c r="DB22" s="86"/>
      <c r="DC22" s="86"/>
      <c r="DD22" s="86"/>
      <c r="DE22" s="86"/>
      <c r="DF22" s="86"/>
      <c r="DG22" s="86"/>
      <c r="DH22" s="86"/>
      <c r="DI22" s="86"/>
      <c r="DJ22" s="86"/>
      <c r="DK22" s="86"/>
      <c r="DL22" s="86"/>
      <c r="DM22" s="86"/>
      <c r="DN22" s="86"/>
      <c r="DO22" s="86"/>
      <c r="DP22" s="86"/>
      <c r="DQ22" s="86"/>
      <c r="DR22" s="86"/>
      <c r="DS22" s="86"/>
      <c r="DT22" s="86"/>
      <c r="DU22" s="86"/>
      <c r="DV22" s="86"/>
      <c r="DW22" s="86"/>
      <c r="DX22" s="86"/>
      <c r="DY22" s="86"/>
      <c r="DZ22" s="86"/>
      <c r="EA22" s="86"/>
      <c r="EB22" s="86"/>
      <c r="EC22" s="86"/>
      <c r="ED22" s="86"/>
      <c r="EE22" s="86"/>
      <c r="EF22" s="86"/>
      <c r="EG22" s="86"/>
      <c r="EH22" s="86"/>
      <c r="EI22" s="86"/>
      <c r="EJ22" s="86"/>
      <c r="EK22" s="86"/>
      <c r="EL22" s="86"/>
      <c r="EM22" s="86"/>
      <c r="EN22" s="86"/>
      <c r="EO22" s="86"/>
      <c r="EP22" s="86"/>
      <c r="EQ22" s="86"/>
      <c r="ER22" s="86"/>
      <c r="ES22" s="86"/>
      <c r="ET22" s="86"/>
      <c r="EU22" s="86"/>
      <c r="EV22" s="86"/>
      <c r="EW22" s="86"/>
      <c r="EX22" s="86"/>
      <c r="EY22" s="86"/>
      <c r="EZ22" s="86"/>
      <c r="FA22" s="86"/>
      <c r="FB22" s="86"/>
      <c r="FC22" s="86"/>
      <c r="FD22" s="86"/>
      <c r="FE22" s="86"/>
      <c r="FF22" s="86"/>
      <c r="FG22" s="86"/>
      <c r="FH22" s="86"/>
      <c r="FI22" s="86"/>
      <c r="FJ22" s="86"/>
      <c r="FK22" s="86"/>
      <c r="FL22" s="86"/>
      <c r="FM22" s="86"/>
      <c r="FN22" s="86"/>
      <c r="FO22" s="86"/>
      <c r="FP22" s="86"/>
      <c r="FQ22" s="86"/>
      <c r="FR22" s="86"/>
      <c r="FS22" s="86"/>
      <c r="FT22" s="86"/>
      <c r="FU22" s="86"/>
      <c r="FV22" s="86"/>
      <c r="FW22" s="86"/>
      <c r="FX22" s="86"/>
      <c r="FY22" s="86"/>
      <c r="FZ22" s="86"/>
      <c r="GA22" s="86"/>
      <c r="GB22" s="86"/>
      <c r="GC22" s="86"/>
      <c r="GD22" s="86"/>
      <c r="GE22" s="86"/>
      <c r="GF22" s="86"/>
      <c r="GG22" s="86"/>
      <c r="GH22" s="86"/>
      <c r="GI22" s="86"/>
      <c r="GJ22" s="86"/>
      <c r="GK22" s="86"/>
      <c r="GL22" s="86"/>
    </row>
    <row r="23" spans="1:194" customFormat="1" ht="12.75" customHeight="1" x14ac:dyDescent="0.2">
      <c r="A23" s="166" t="s">
        <v>136</v>
      </c>
      <c r="B23" s="168">
        <v>87.516600265604254</v>
      </c>
      <c r="C23" s="171" t="s">
        <v>65</v>
      </c>
      <c r="D23" s="168">
        <v>92.97153024911033</v>
      </c>
      <c r="E23" s="171" t="s">
        <v>63</v>
      </c>
      <c r="F23" s="168">
        <v>98.580121703853948</v>
      </c>
      <c r="G23" s="171" t="s">
        <v>90</v>
      </c>
      <c r="H23" s="168">
        <v>109.57190957190957</v>
      </c>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c r="AY23" s="86"/>
      <c r="AZ23" s="86"/>
      <c r="BA23" s="86"/>
      <c r="BB23" s="86"/>
      <c r="BC23" s="86"/>
      <c r="BD23" s="86"/>
      <c r="BE23" s="86"/>
      <c r="BF23" s="86"/>
      <c r="BG23" s="86"/>
      <c r="BH23" s="86"/>
      <c r="BI23" s="86"/>
      <c r="BJ23" s="86"/>
      <c r="BK23" s="86"/>
      <c r="BL23" s="86"/>
      <c r="BM23" s="86"/>
      <c r="BN23" s="86"/>
      <c r="BO23" s="86"/>
      <c r="BP23" s="86"/>
      <c r="BQ23" s="86"/>
      <c r="BR23" s="86"/>
      <c r="BS23" s="86"/>
      <c r="BT23" s="86"/>
      <c r="BU23" s="86"/>
      <c r="BV23" s="86"/>
      <c r="BW23" s="86"/>
      <c r="BX23" s="86"/>
      <c r="BY23" s="86"/>
      <c r="BZ23" s="86"/>
      <c r="CA23" s="86"/>
      <c r="CB23" s="86"/>
      <c r="CC23" s="86"/>
      <c r="CD23" s="86"/>
      <c r="CE23" s="86"/>
      <c r="CF23" s="86"/>
      <c r="CG23" s="86"/>
      <c r="CH23" s="86"/>
      <c r="CI23" s="86"/>
      <c r="CJ23" s="86"/>
      <c r="CK23" s="86"/>
      <c r="CL23" s="86"/>
      <c r="CM23" s="86"/>
      <c r="CN23" s="86"/>
      <c r="CO23" s="86"/>
      <c r="CP23" s="86"/>
      <c r="CQ23" s="86"/>
      <c r="CR23" s="86"/>
      <c r="CS23" s="86"/>
      <c r="CT23" s="86"/>
      <c r="CU23" s="86"/>
      <c r="CV23" s="86"/>
      <c r="CW23" s="86"/>
      <c r="CX23" s="86"/>
      <c r="CY23" s="86"/>
      <c r="CZ23" s="86"/>
      <c r="DA23" s="86"/>
      <c r="DB23" s="86"/>
      <c r="DC23" s="86"/>
      <c r="DD23" s="86"/>
      <c r="DE23" s="86"/>
      <c r="DF23" s="86"/>
      <c r="DG23" s="86"/>
      <c r="DH23" s="86"/>
      <c r="DI23" s="86"/>
      <c r="DJ23" s="86"/>
      <c r="DK23" s="86"/>
      <c r="DL23" s="86"/>
      <c r="DM23" s="86"/>
      <c r="DN23" s="86"/>
      <c r="DO23" s="86"/>
      <c r="DP23" s="86"/>
      <c r="DQ23" s="86"/>
      <c r="DR23" s="86"/>
      <c r="DS23" s="86"/>
      <c r="DT23" s="86"/>
      <c r="DU23" s="86"/>
      <c r="DV23" s="86"/>
      <c r="DW23" s="86"/>
      <c r="DX23" s="86"/>
      <c r="DY23" s="86"/>
      <c r="DZ23" s="86"/>
      <c r="EA23" s="86"/>
      <c r="EB23" s="86"/>
      <c r="EC23" s="86"/>
      <c r="ED23" s="86"/>
      <c r="EE23" s="86"/>
      <c r="EF23" s="86"/>
      <c r="EG23" s="86"/>
      <c r="EH23" s="86"/>
      <c r="EI23" s="86"/>
      <c r="EJ23" s="86"/>
      <c r="EK23" s="86"/>
      <c r="EL23" s="86"/>
      <c r="EM23" s="86"/>
      <c r="EN23" s="86"/>
      <c r="EO23" s="86"/>
      <c r="EP23" s="86"/>
      <c r="EQ23" s="86"/>
      <c r="ER23" s="86"/>
      <c r="ES23" s="86"/>
      <c r="ET23" s="86"/>
      <c r="EU23" s="86"/>
      <c r="EV23" s="86"/>
      <c r="EW23" s="86"/>
      <c r="EX23" s="86"/>
      <c r="EY23" s="86"/>
      <c r="EZ23" s="86"/>
      <c r="FA23" s="86"/>
      <c r="FB23" s="86"/>
      <c r="FC23" s="86"/>
      <c r="FD23" s="86"/>
      <c r="FE23" s="86"/>
      <c r="FF23" s="86"/>
      <c r="FG23" s="86"/>
      <c r="FH23" s="86"/>
      <c r="FI23" s="86"/>
      <c r="FJ23" s="86"/>
      <c r="FK23" s="86"/>
      <c r="FL23" s="86"/>
      <c r="FM23" s="86"/>
      <c r="FN23" s="86"/>
      <c r="FO23" s="86"/>
      <c r="FP23" s="86"/>
      <c r="FQ23" s="86"/>
      <c r="FR23" s="86"/>
      <c r="FS23" s="86"/>
      <c r="FT23" s="86"/>
      <c r="FU23" s="86"/>
      <c r="FV23" s="86"/>
      <c r="FW23" s="86"/>
      <c r="FX23" s="86"/>
      <c r="FY23" s="86"/>
      <c r="FZ23" s="86"/>
      <c r="GA23" s="86"/>
      <c r="GB23" s="86"/>
      <c r="GC23" s="86"/>
      <c r="GD23" s="86"/>
      <c r="GE23" s="86"/>
      <c r="GF23" s="86"/>
      <c r="GG23" s="86"/>
      <c r="GH23" s="86"/>
      <c r="GI23" s="86"/>
      <c r="GJ23" s="86"/>
      <c r="GK23" s="86"/>
      <c r="GL23" s="86"/>
    </row>
    <row r="24" spans="1:194" customFormat="1" ht="12.75" customHeight="1" x14ac:dyDescent="0.2">
      <c r="A24" s="165" t="s">
        <v>123</v>
      </c>
      <c r="B24" s="169">
        <v>87.922077922077918</v>
      </c>
      <c r="C24" s="172" t="s">
        <v>107</v>
      </c>
      <c r="D24" s="169">
        <v>93.103448275862064</v>
      </c>
      <c r="E24" s="172" t="s">
        <v>108</v>
      </c>
      <c r="F24" s="169">
        <v>98.894154818325433</v>
      </c>
      <c r="G24" s="172" t="s">
        <v>47</v>
      </c>
      <c r="H24" s="169">
        <v>110.07751937984496</v>
      </c>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6"/>
      <c r="AH24" s="86"/>
      <c r="AI24" s="86"/>
      <c r="AJ24" s="86"/>
      <c r="AK24" s="86"/>
      <c r="AL24" s="86"/>
      <c r="AM24" s="86"/>
      <c r="AN24" s="86"/>
      <c r="AO24" s="86"/>
      <c r="AP24" s="86"/>
      <c r="AQ24" s="86"/>
      <c r="AR24" s="86"/>
      <c r="AS24" s="86"/>
      <c r="AT24" s="86"/>
      <c r="AU24" s="86"/>
      <c r="AV24" s="86"/>
      <c r="AW24" s="86"/>
      <c r="AX24" s="86"/>
      <c r="AY24" s="86"/>
      <c r="AZ24" s="86"/>
      <c r="BA24" s="86"/>
      <c r="BB24" s="86"/>
      <c r="BC24" s="86"/>
      <c r="BD24" s="86"/>
      <c r="BE24" s="86"/>
      <c r="BF24" s="86"/>
      <c r="BG24" s="86"/>
      <c r="BH24" s="86"/>
      <c r="BI24" s="86"/>
      <c r="BJ24" s="86"/>
      <c r="BK24" s="86"/>
      <c r="BL24" s="86"/>
      <c r="BM24" s="86"/>
      <c r="BN24" s="86"/>
      <c r="BO24" s="86"/>
      <c r="BP24" s="86"/>
      <c r="BQ24" s="86"/>
      <c r="BR24" s="86"/>
      <c r="BS24" s="86"/>
      <c r="BT24" s="86"/>
      <c r="BU24" s="86"/>
      <c r="BV24" s="86"/>
      <c r="BW24" s="86"/>
      <c r="BX24" s="86"/>
      <c r="BY24" s="86"/>
      <c r="BZ24" s="86"/>
      <c r="CA24" s="86"/>
      <c r="CB24" s="86"/>
      <c r="CC24" s="86"/>
      <c r="CD24" s="86"/>
      <c r="CE24" s="86"/>
      <c r="CF24" s="86"/>
      <c r="CG24" s="86"/>
      <c r="CH24" s="86"/>
      <c r="CI24" s="86"/>
      <c r="CJ24" s="86"/>
      <c r="CK24" s="86"/>
      <c r="CL24" s="86"/>
      <c r="CM24" s="86"/>
      <c r="CN24" s="86"/>
      <c r="CO24" s="86"/>
      <c r="CP24" s="86"/>
      <c r="CQ24" s="86"/>
      <c r="CR24" s="86"/>
      <c r="CS24" s="86"/>
      <c r="CT24" s="86"/>
      <c r="CU24" s="86"/>
      <c r="CV24" s="86"/>
      <c r="CW24" s="86"/>
      <c r="CX24" s="86"/>
      <c r="CY24" s="86"/>
      <c r="CZ24" s="86"/>
      <c r="DA24" s="86"/>
      <c r="DB24" s="86"/>
      <c r="DC24" s="86"/>
      <c r="DD24" s="86"/>
      <c r="DE24" s="86"/>
      <c r="DF24" s="86"/>
      <c r="DG24" s="86"/>
      <c r="DH24" s="86"/>
      <c r="DI24" s="86"/>
      <c r="DJ24" s="86"/>
      <c r="DK24" s="86"/>
      <c r="DL24" s="86"/>
      <c r="DM24" s="86"/>
      <c r="DN24" s="86"/>
      <c r="DO24" s="86"/>
      <c r="DP24" s="86"/>
      <c r="DQ24" s="86"/>
      <c r="DR24" s="86"/>
      <c r="DS24" s="86"/>
      <c r="DT24" s="86"/>
      <c r="DU24" s="86"/>
      <c r="DV24" s="86"/>
      <c r="DW24" s="86"/>
      <c r="DX24" s="86"/>
      <c r="DY24" s="86"/>
      <c r="DZ24" s="86"/>
      <c r="EA24" s="86"/>
      <c r="EB24" s="86"/>
      <c r="EC24" s="86"/>
      <c r="ED24" s="86"/>
      <c r="EE24" s="86"/>
      <c r="EF24" s="86"/>
      <c r="EG24" s="86"/>
      <c r="EH24" s="86"/>
      <c r="EI24" s="86"/>
      <c r="EJ24" s="86"/>
      <c r="EK24" s="86"/>
      <c r="EL24" s="86"/>
      <c r="EM24" s="86"/>
      <c r="EN24" s="86"/>
      <c r="EO24" s="86"/>
      <c r="EP24" s="86"/>
      <c r="EQ24" s="86"/>
      <c r="ER24" s="86"/>
      <c r="ES24" s="86"/>
      <c r="ET24" s="86"/>
      <c r="EU24" s="86"/>
      <c r="EV24" s="86"/>
      <c r="EW24" s="86"/>
      <c r="EX24" s="86"/>
      <c r="EY24" s="86"/>
      <c r="EZ24" s="86"/>
      <c r="FA24" s="86"/>
      <c r="FB24" s="86"/>
      <c r="FC24" s="86"/>
      <c r="FD24" s="86"/>
      <c r="FE24" s="86"/>
      <c r="FF24" s="86"/>
      <c r="FG24" s="86"/>
      <c r="FH24" s="86"/>
      <c r="FI24" s="86"/>
      <c r="FJ24" s="86"/>
      <c r="FK24" s="86"/>
      <c r="FL24" s="86"/>
      <c r="FM24" s="86"/>
      <c r="FN24" s="86"/>
      <c r="FO24" s="86"/>
      <c r="FP24" s="86"/>
      <c r="FQ24" s="86"/>
      <c r="FR24" s="86"/>
      <c r="FS24" s="86"/>
      <c r="FT24" s="86"/>
      <c r="FU24" s="86"/>
      <c r="FV24" s="86"/>
      <c r="FW24" s="86"/>
      <c r="FX24" s="86"/>
      <c r="FY24" s="86"/>
      <c r="FZ24" s="86"/>
      <c r="GA24" s="86"/>
      <c r="GB24" s="86"/>
      <c r="GC24" s="86"/>
      <c r="GD24" s="86"/>
      <c r="GE24" s="86"/>
      <c r="GF24" s="86"/>
      <c r="GG24" s="86"/>
      <c r="GH24" s="86"/>
      <c r="GI24" s="86"/>
      <c r="GJ24" s="86"/>
      <c r="GK24" s="86"/>
      <c r="GL24" s="86"/>
    </row>
    <row r="25" spans="1:194" customFormat="1" ht="12.75" customHeight="1" x14ac:dyDescent="0.2">
      <c r="A25" s="166" t="s">
        <v>37</v>
      </c>
      <c r="B25" s="168">
        <v>88.494492044063648</v>
      </c>
      <c r="C25" s="171" t="s">
        <v>76</v>
      </c>
      <c r="D25" s="168">
        <v>93.196544276457885</v>
      </c>
      <c r="E25" s="171" t="s">
        <v>129</v>
      </c>
      <c r="F25" s="168">
        <v>98.991172761664572</v>
      </c>
      <c r="G25" s="171" t="s">
        <v>78</v>
      </c>
      <c r="H25" s="168">
        <v>110.51004636785163</v>
      </c>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6"/>
      <c r="AN25" s="86"/>
      <c r="AO25" s="86"/>
      <c r="AP25" s="86"/>
      <c r="AQ25" s="86"/>
      <c r="AR25" s="86"/>
      <c r="AS25" s="86"/>
      <c r="AT25" s="86"/>
      <c r="AU25" s="86"/>
      <c r="AV25" s="86"/>
      <c r="AW25" s="86"/>
      <c r="AX25" s="86"/>
      <c r="AY25" s="86"/>
      <c r="AZ25" s="86"/>
      <c r="BA25" s="86"/>
      <c r="BB25" s="86"/>
      <c r="BC25" s="86"/>
      <c r="BD25" s="86"/>
      <c r="BE25" s="86"/>
      <c r="BF25" s="86"/>
      <c r="BG25" s="86"/>
      <c r="BH25" s="86"/>
      <c r="BI25" s="86"/>
      <c r="BJ25" s="86"/>
      <c r="BK25" s="86"/>
      <c r="BL25" s="86"/>
      <c r="BM25" s="86"/>
      <c r="BN25" s="86"/>
      <c r="BO25" s="86"/>
      <c r="BP25" s="86"/>
      <c r="BQ25" s="86"/>
      <c r="BR25" s="86"/>
      <c r="BS25" s="86"/>
      <c r="BT25" s="86"/>
      <c r="BU25" s="86"/>
      <c r="BV25" s="86"/>
      <c r="BW25" s="86"/>
      <c r="BX25" s="86"/>
      <c r="BY25" s="86"/>
      <c r="BZ25" s="86"/>
      <c r="CA25" s="86"/>
      <c r="CB25" s="86"/>
      <c r="CC25" s="86"/>
      <c r="CD25" s="86"/>
      <c r="CE25" s="86"/>
      <c r="CF25" s="86"/>
      <c r="CG25" s="86"/>
      <c r="CH25" s="86"/>
      <c r="CI25" s="86"/>
      <c r="CJ25" s="86"/>
      <c r="CK25" s="86"/>
      <c r="CL25" s="86"/>
      <c r="CM25" s="86"/>
      <c r="CN25" s="86"/>
      <c r="CO25" s="86"/>
      <c r="CP25" s="86"/>
      <c r="CQ25" s="86"/>
      <c r="CR25" s="86"/>
      <c r="CS25" s="86"/>
      <c r="CT25" s="86"/>
      <c r="CU25" s="86"/>
      <c r="CV25" s="86"/>
      <c r="CW25" s="86"/>
      <c r="CX25" s="86"/>
      <c r="CY25" s="86"/>
      <c r="CZ25" s="86"/>
      <c r="DA25" s="86"/>
      <c r="DB25" s="86"/>
      <c r="DC25" s="86"/>
      <c r="DD25" s="86"/>
      <c r="DE25" s="86"/>
      <c r="DF25" s="86"/>
      <c r="DG25" s="86"/>
      <c r="DH25" s="86"/>
      <c r="DI25" s="86"/>
      <c r="DJ25" s="86"/>
      <c r="DK25" s="86"/>
      <c r="DL25" s="86"/>
      <c r="DM25" s="86"/>
      <c r="DN25" s="86"/>
      <c r="DO25" s="86"/>
      <c r="DP25" s="86"/>
      <c r="DQ25" s="86"/>
      <c r="DR25" s="86"/>
      <c r="DS25" s="86"/>
      <c r="DT25" s="86"/>
      <c r="DU25" s="86"/>
      <c r="DV25" s="86"/>
      <c r="DW25" s="86"/>
      <c r="DX25" s="86"/>
      <c r="DY25" s="86"/>
      <c r="DZ25" s="86"/>
      <c r="EA25" s="86"/>
      <c r="EB25" s="86"/>
      <c r="EC25" s="86"/>
      <c r="ED25" s="86"/>
      <c r="EE25" s="86"/>
      <c r="EF25" s="86"/>
      <c r="EG25" s="86"/>
      <c r="EH25" s="86"/>
      <c r="EI25" s="86"/>
      <c r="EJ25" s="86"/>
      <c r="EK25" s="86"/>
      <c r="EL25" s="86"/>
      <c r="EM25" s="86"/>
      <c r="EN25" s="86"/>
      <c r="EO25" s="86"/>
      <c r="EP25" s="86"/>
      <c r="EQ25" s="86"/>
      <c r="ER25" s="86"/>
      <c r="ES25" s="86"/>
      <c r="ET25" s="86"/>
      <c r="EU25" s="86"/>
      <c r="EV25" s="86"/>
      <c r="EW25" s="86"/>
      <c r="EX25" s="86"/>
      <c r="EY25" s="86"/>
      <c r="EZ25" s="86"/>
      <c r="FA25" s="86"/>
      <c r="FB25" s="86"/>
      <c r="FC25" s="86"/>
      <c r="FD25" s="86"/>
      <c r="FE25" s="86"/>
      <c r="FF25" s="86"/>
      <c r="FG25" s="86"/>
      <c r="FH25" s="86"/>
      <c r="FI25" s="86"/>
      <c r="FJ25" s="86"/>
      <c r="FK25" s="86"/>
      <c r="FL25" s="86"/>
      <c r="FM25" s="86"/>
      <c r="FN25" s="86"/>
      <c r="FO25" s="86"/>
      <c r="FP25" s="86"/>
      <c r="FQ25" s="86"/>
      <c r="FR25" s="86"/>
      <c r="FS25" s="86"/>
      <c r="FT25" s="86"/>
      <c r="FU25" s="86"/>
      <c r="FV25" s="86"/>
      <c r="FW25" s="86"/>
      <c r="FX25" s="86"/>
      <c r="FY25" s="86"/>
      <c r="FZ25" s="86"/>
      <c r="GA25" s="86"/>
      <c r="GB25" s="86"/>
      <c r="GC25" s="86"/>
      <c r="GD25" s="86"/>
      <c r="GE25" s="86"/>
      <c r="GF25" s="86"/>
      <c r="GG25" s="86"/>
      <c r="GH25" s="86"/>
      <c r="GI25" s="86"/>
      <c r="GJ25" s="86"/>
      <c r="GK25" s="86"/>
      <c r="GL25" s="86"/>
    </row>
    <row r="26" spans="1:194" customFormat="1" ht="12.75" customHeight="1" x14ac:dyDescent="0.2">
      <c r="A26" s="167" t="s">
        <v>10</v>
      </c>
      <c r="B26" s="170">
        <v>88.510638297872333</v>
      </c>
      <c r="C26" s="172" t="s">
        <v>149</v>
      </c>
      <c r="D26" s="169">
        <v>93.211334120425022</v>
      </c>
      <c r="E26" s="172" t="s">
        <v>171</v>
      </c>
      <c r="F26" s="169">
        <v>99.149840595111584</v>
      </c>
      <c r="G26" s="172" t="s">
        <v>141</v>
      </c>
      <c r="H26" s="169">
        <v>110.78767123287672</v>
      </c>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6"/>
      <c r="AO26" s="86"/>
      <c r="AP26" s="86"/>
      <c r="AQ26" s="86"/>
      <c r="AR26" s="86"/>
      <c r="AS26" s="86"/>
      <c r="AT26" s="86"/>
      <c r="AU26" s="86"/>
      <c r="AV26" s="86"/>
      <c r="AW26" s="86"/>
      <c r="AX26" s="86"/>
      <c r="AY26" s="86"/>
      <c r="AZ26" s="86"/>
      <c r="BA26" s="86"/>
      <c r="BB26" s="86"/>
      <c r="BC26" s="86"/>
      <c r="BD26" s="86"/>
      <c r="BE26" s="86"/>
      <c r="BF26" s="86"/>
      <c r="BG26" s="86"/>
      <c r="BH26" s="86"/>
      <c r="BI26" s="86"/>
      <c r="BJ26" s="86"/>
      <c r="BK26" s="86"/>
      <c r="BL26" s="86"/>
      <c r="BM26" s="86"/>
      <c r="BN26" s="86"/>
      <c r="BO26" s="86"/>
      <c r="BP26" s="86"/>
      <c r="BQ26" s="86"/>
      <c r="BR26" s="86"/>
      <c r="BS26" s="86"/>
      <c r="BT26" s="86"/>
      <c r="BU26" s="86"/>
      <c r="BV26" s="86"/>
      <c r="BW26" s="86"/>
      <c r="BX26" s="86"/>
      <c r="BY26" s="86"/>
      <c r="BZ26" s="86"/>
      <c r="CA26" s="86"/>
      <c r="CB26" s="86"/>
      <c r="CC26" s="86"/>
      <c r="CD26" s="86"/>
      <c r="CE26" s="86"/>
      <c r="CF26" s="86"/>
      <c r="CG26" s="86"/>
      <c r="CH26" s="86"/>
      <c r="CI26" s="86"/>
      <c r="CJ26" s="86"/>
      <c r="CK26" s="86"/>
      <c r="CL26" s="86"/>
      <c r="CM26" s="86"/>
      <c r="CN26" s="86"/>
      <c r="CO26" s="86"/>
      <c r="CP26" s="86"/>
      <c r="CQ26" s="86"/>
      <c r="CR26" s="86"/>
      <c r="CS26" s="86"/>
      <c r="CT26" s="86"/>
      <c r="CU26" s="86"/>
      <c r="CV26" s="86"/>
      <c r="CW26" s="86"/>
      <c r="CX26" s="86"/>
      <c r="CY26" s="86"/>
      <c r="CZ26" s="86"/>
      <c r="DA26" s="86"/>
      <c r="DB26" s="86"/>
      <c r="DC26" s="86"/>
      <c r="DD26" s="86"/>
      <c r="DE26" s="86"/>
      <c r="DF26" s="86"/>
      <c r="DG26" s="86"/>
      <c r="DH26" s="86"/>
      <c r="DI26" s="86"/>
      <c r="DJ26" s="86"/>
      <c r="DK26" s="86"/>
      <c r="DL26" s="86"/>
      <c r="DM26" s="86"/>
      <c r="DN26" s="86"/>
      <c r="DO26" s="86"/>
      <c r="DP26" s="86"/>
      <c r="DQ26" s="86"/>
      <c r="DR26" s="86"/>
      <c r="DS26" s="86"/>
      <c r="DT26" s="86"/>
      <c r="DU26" s="86"/>
      <c r="DV26" s="86"/>
      <c r="DW26" s="86"/>
      <c r="DX26" s="86"/>
      <c r="DY26" s="86"/>
      <c r="DZ26" s="86"/>
      <c r="EA26" s="86"/>
      <c r="EB26" s="86"/>
      <c r="EC26" s="86"/>
      <c r="ED26" s="86"/>
      <c r="EE26" s="86"/>
      <c r="EF26" s="86"/>
      <c r="EG26" s="86"/>
      <c r="EH26" s="86"/>
      <c r="EI26" s="86"/>
      <c r="EJ26" s="86"/>
      <c r="EK26" s="86"/>
      <c r="EL26" s="86"/>
      <c r="EM26" s="86"/>
      <c r="EN26" s="86"/>
      <c r="EO26" s="86"/>
      <c r="EP26" s="86"/>
      <c r="EQ26" s="86"/>
      <c r="ER26" s="86"/>
      <c r="ES26" s="86"/>
      <c r="ET26" s="86"/>
      <c r="EU26" s="86"/>
      <c r="EV26" s="86"/>
      <c r="EW26" s="86"/>
      <c r="EX26" s="86"/>
      <c r="EY26" s="86"/>
      <c r="EZ26" s="86"/>
      <c r="FA26" s="86"/>
      <c r="FB26" s="86"/>
      <c r="FC26" s="86"/>
      <c r="FD26" s="86"/>
      <c r="FE26" s="86"/>
      <c r="FF26" s="86"/>
      <c r="FG26" s="86"/>
      <c r="FH26" s="86"/>
      <c r="FI26" s="86"/>
      <c r="FJ26" s="86"/>
      <c r="FK26" s="86"/>
      <c r="FL26" s="86"/>
      <c r="FM26" s="86"/>
      <c r="FN26" s="86"/>
      <c r="FO26" s="86"/>
      <c r="FP26" s="86"/>
      <c r="FQ26" s="86"/>
      <c r="FR26" s="86"/>
      <c r="FS26" s="86"/>
      <c r="FT26" s="86"/>
      <c r="FU26" s="86"/>
      <c r="FV26" s="86"/>
      <c r="FW26" s="86"/>
      <c r="FX26" s="86"/>
      <c r="FY26" s="86"/>
      <c r="FZ26" s="86"/>
      <c r="GA26" s="86"/>
      <c r="GB26" s="86"/>
      <c r="GC26" s="86"/>
      <c r="GD26" s="86"/>
      <c r="GE26" s="86"/>
      <c r="GF26" s="86"/>
      <c r="GG26" s="86"/>
      <c r="GH26" s="86"/>
      <c r="GI26" s="86"/>
      <c r="GJ26" s="86"/>
      <c r="GK26" s="86"/>
      <c r="GL26" s="86"/>
    </row>
    <row r="27" spans="1:194" customFormat="1" ht="25.5" customHeight="1" x14ac:dyDescent="0.2">
      <c r="A27" s="166" t="s">
        <v>60</v>
      </c>
      <c r="B27" s="168">
        <v>88.764880952380949</v>
      </c>
      <c r="C27" s="171" t="s">
        <v>157</v>
      </c>
      <c r="D27" s="168">
        <v>93.232413178984856</v>
      </c>
      <c r="E27" s="171" t="s">
        <v>158</v>
      </c>
      <c r="F27" s="168">
        <v>100.18105009052505</v>
      </c>
      <c r="G27" s="171" t="s">
        <v>106</v>
      </c>
      <c r="H27" s="168">
        <v>110.89036055923474</v>
      </c>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6"/>
      <c r="AH27" s="86"/>
      <c r="AI27" s="86"/>
      <c r="AJ27" s="86"/>
      <c r="AK27" s="86"/>
      <c r="AL27" s="86"/>
      <c r="AM27" s="86"/>
      <c r="AN27" s="86"/>
      <c r="AO27" s="86"/>
      <c r="AP27" s="86"/>
      <c r="AQ27" s="86"/>
      <c r="AR27" s="86"/>
      <c r="AS27" s="86"/>
      <c r="AT27" s="86"/>
      <c r="AU27" s="86"/>
      <c r="AV27" s="86"/>
      <c r="AW27" s="86"/>
      <c r="AX27" s="86"/>
      <c r="AY27" s="86"/>
      <c r="AZ27" s="86"/>
      <c r="BA27" s="86"/>
      <c r="BB27" s="86"/>
      <c r="BC27" s="86"/>
      <c r="BD27" s="86"/>
      <c r="BE27" s="86"/>
      <c r="BF27" s="86"/>
      <c r="BG27" s="86"/>
      <c r="BH27" s="86"/>
      <c r="BI27" s="86"/>
      <c r="BJ27" s="86"/>
      <c r="BK27" s="86"/>
      <c r="BL27" s="86"/>
      <c r="BM27" s="86"/>
      <c r="BN27" s="86"/>
      <c r="BO27" s="86"/>
      <c r="BP27" s="86"/>
      <c r="BQ27" s="86"/>
      <c r="BR27" s="86"/>
      <c r="BS27" s="86"/>
      <c r="BT27" s="86"/>
      <c r="BU27" s="86"/>
      <c r="BV27" s="86"/>
      <c r="BW27" s="86"/>
      <c r="BX27" s="86"/>
      <c r="BY27" s="86"/>
      <c r="BZ27" s="86"/>
      <c r="CA27" s="86"/>
      <c r="CB27" s="86"/>
      <c r="CC27" s="86"/>
      <c r="CD27" s="86"/>
      <c r="CE27" s="86"/>
      <c r="CF27" s="86"/>
      <c r="CG27" s="86"/>
      <c r="CH27" s="86"/>
      <c r="CI27" s="86"/>
      <c r="CJ27" s="86"/>
      <c r="CK27" s="86"/>
      <c r="CL27" s="86"/>
      <c r="CM27" s="86"/>
      <c r="CN27" s="86"/>
      <c r="CO27" s="86"/>
      <c r="CP27" s="86"/>
      <c r="CQ27" s="86"/>
      <c r="CR27" s="86"/>
      <c r="CS27" s="86"/>
      <c r="CT27" s="86"/>
      <c r="CU27" s="86"/>
      <c r="CV27" s="86"/>
      <c r="CW27" s="86"/>
      <c r="CX27" s="86"/>
      <c r="CY27" s="86"/>
      <c r="CZ27" s="86"/>
      <c r="DA27" s="86"/>
      <c r="DB27" s="86"/>
      <c r="DC27" s="86"/>
      <c r="DD27" s="86"/>
      <c r="DE27" s="86"/>
      <c r="DF27" s="86"/>
      <c r="DG27" s="86"/>
      <c r="DH27" s="86"/>
      <c r="DI27" s="86"/>
      <c r="DJ27" s="86"/>
      <c r="DK27" s="86"/>
      <c r="DL27" s="86"/>
      <c r="DM27" s="86"/>
      <c r="DN27" s="86"/>
      <c r="DO27" s="86"/>
      <c r="DP27" s="86"/>
      <c r="DQ27" s="86"/>
      <c r="DR27" s="86"/>
      <c r="DS27" s="86"/>
      <c r="DT27" s="86"/>
      <c r="DU27" s="86"/>
      <c r="DV27" s="86"/>
      <c r="DW27" s="86"/>
      <c r="DX27" s="86"/>
      <c r="DY27" s="86"/>
      <c r="DZ27" s="86"/>
      <c r="EA27" s="86"/>
      <c r="EB27" s="86"/>
      <c r="EC27" s="86"/>
      <c r="ED27" s="86"/>
      <c r="EE27" s="86"/>
      <c r="EF27" s="86"/>
      <c r="EG27" s="86"/>
      <c r="EH27" s="86"/>
      <c r="EI27" s="86"/>
      <c r="EJ27" s="86"/>
      <c r="EK27" s="86"/>
      <c r="EL27" s="86"/>
      <c r="EM27" s="86"/>
      <c r="EN27" s="86"/>
      <c r="EO27" s="86"/>
      <c r="EP27" s="86"/>
      <c r="EQ27" s="86"/>
      <c r="ER27" s="86"/>
      <c r="ES27" s="86"/>
      <c r="ET27" s="86"/>
      <c r="EU27" s="86"/>
      <c r="EV27" s="86"/>
      <c r="EW27" s="86"/>
      <c r="EX27" s="86"/>
      <c r="EY27" s="86"/>
      <c r="EZ27" s="86"/>
      <c r="FA27" s="86"/>
      <c r="FB27" s="86"/>
      <c r="FC27" s="86"/>
      <c r="FD27" s="86"/>
      <c r="FE27" s="86"/>
      <c r="FF27" s="86"/>
      <c r="FG27" s="86"/>
      <c r="FH27" s="86"/>
      <c r="FI27" s="86"/>
      <c r="FJ27" s="86"/>
      <c r="FK27" s="86"/>
      <c r="FL27" s="86"/>
      <c r="FM27" s="86"/>
      <c r="FN27" s="86"/>
      <c r="FO27" s="86"/>
      <c r="FP27" s="86"/>
      <c r="FQ27" s="86"/>
      <c r="FR27" s="86"/>
      <c r="FS27" s="86"/>
      <c r="FT27" s="86"/>
      <c r="FU27" s="86"/>
      <c r="FV27" s="86"/>
      <c r="FW27" s="86"/>
      <c r="FX27" s="86"/>
      <c r="FY27" s="86"/>
      <c r="FZ27" s="86"/>
      <c r="GA27" s="86"/>
      <c r="GB27" s="86"/>
      <c r="GC27" s="86"/>
      <c r="GD27" s="86"/>
      <c r="GE27" s="86"/>
      <c r="GF27" s="86"/>
      <c r="GG27" s="86"/>
      <c r="GH27" s="86"/>
      <c r="GI27" s="86"/>
      <c r="GJ27" s="86"/>
      <c r="GK27" s="86"/>
      <c r="GL27" s="86"/>
    </row>
    <row r="28" spans="1:194" customFormat="1" ht="12.75" customHeight="1" x14ac:dyDescent="0.2">
      <c r="A28" s="165" t="s">
        <v>170</v>
      </c>
      <c r="B28" s="169">
        <v>88.814129520605562</v>
      </c>
      <c r="C28" s="172" t="s">
        <v>153</v>
      </c>
      <c r="D28" s="169">
        <v>93.437806072477954</v>
      </c>
      <c r="E28" s="172" t="s">
        <v>26</v>
      </c>
      <c r="F28" s="169">
        <v>100.32743942370661</v>
      </c>
      <c r="G28" s="172" t="s">
        <v>110</v>
      </c>
      <c r="H28" s="169">
        <v>110.91901728844404</v>
      </c>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86"/>
      <c r="AT28" s="86"/>
      <c r="AU28" s="86"/>
      <c r="AV28" s="86"/>
      <c r="AW28" s="86"/>
      <c r="AX28" s="86"/>
      <c r="AY28" s="86"/>
      <c r="AZ28" s="86"/>
      <c r="BA28" s="86"/>
      <c r="BB28" s="86"/>
      <c r="BC28" s="86"/>
      <c r="BD28" s="86"/>
      <c r="BE28" s="86"/>
      <c r="BF28" s="86"/>
      <c r="BG28" s="86"/>
      <c r="BH28" s="86"/>
      <c r="BI28" s="86"/>
      <c r="BJ28" s="86"/>
      <c r="BK28" s="86"/>
      <c r="BL28" s="86"/>
      <c r="BM28" s="86"/>
      <c r="BN28" s="86"/>
      <c r="BO28" s="86"/>
      <c r="BP28" s="86"/>
      <c r="BQ28" s="86"/>
      <c r="BR28" s="86"/>
      <c r="BS28" s="86"/>
      <c r="BT28" s="86"/>
      <c r="BU28" s="86"/>
      <c r="BV28" s="86"/>
      <c r="BW28" s="86"/>
      <c r="BX28" s="86"/>
      <c r="BY28" s="86"/>
      <c r="BZ28" s="86"/>
      <c r="CA28" s="86"/>
      <c r="CB28" s="86"/>
      <c r="CC28" s="86"/>
      <c r="CD28" s="86"/>
      <c r="CE28" s="86"/>
      <c r="CF28" s="86"/>
      <c r="CG28" s="86"/>
      <c r="CH28" s="86"/>
      <c r="CI28" s="86"/>
      <c r="CJ28" s="86"/>
      <c r="CK28" s="86"/>
      <c r="CL28" s="86"/>
      <c r="CM28" s="86"/>
      <c r="CN28" s="86"/>
      <c r="CO28" s="86"/>
      <c r="CP28" s="86"/>
      <c r="CQ28" s="86"/>
      <c r="CR28" s="86"/>
      <c r="CS28" s="86"/>
      <c r="CT28" s="86"/>
      <c r="CU28" s="86"/>
      <c r="CV28" s="86"/>
      <c r="CW28" s="86"/>
      <c r="CX28" s="86"/>
      <c r="CY28" s="86"/>
      <c r="CZ28" s="86"/>
      <c r="DA28" s="86"/>
      <c r="DB28" s="86"/>
      <c r="DC28" s="86"/>
      <c r="DD28" s="86"/>
      <c r="DE28" s="86"/>
      <c r="DF28" s="86"/>
      <c r="DG28" s="86"/>
      <c r="DH28" s="86"/>
      <c r="DI28" s="86"/>
      <c r="DJ28" s="86"/>
      <c r="DK28" s="86"/>
      <c r="DL28" s="86"/>
      <c r="DM28" s="86"/>
      <c r="DN28" s="86"/>
      <c r="DO28" s="86"/>
      <c r="DP28" s="86"/>
      <c r="DQ28" s="86"/>
      <c r="DR28" s="86"/>
      <c r="DS28" s="86"/>
      <c r="DT28" s="86"/>
      <c r="DU28" s="86"/>
      <c r="DV28" s="86"/>
      <c r="DW28" s="86"/>
      <c r="DX28" s="86"/>
      <c r="DY28" s="86"/>
      <c r="DZ28" s="86"/>
      <c r="EA28" s="86"/>
      <c r="EB28" s="86"/>
      <c r="EC28" s="86"/>
      <c r="ED28" s="86"/>
      <c r="EE28" s="86"/>
      <c r="EF28" s="86"/>
      <c r="EG28" s="86"/>
      <c r="EH28" s="86"/>
      <c r="EI28" s="86"/>
      <c r="EJ28" s="86"/>
      <c r="EK28" s="86"/>
      <c r="EL28" s="86"/>
      <c r="EM28" s="86"/>
      <c r="EN28" s="86"/>
      <c r="EO28" s="86"/>
      <c r="EP28" s="86"/>
      <c r="EQ28" s="86"/>
      <c r="ER28" s="86"/>
      <c r="ES28" s="86"/>
      <c r="ET28" s="86"/>
      <c r="EU28" s="86"/>
      <c r="EV28" s="86"/>
      <c r="EW28" s="86"/>
      <c r="EX28" s="86"/>
      <c r="EY28" s="86"/>
      <c r="EZ28" s="86"/>
      <c r="FA28" s="86"/>
      <c r="FB28" s="86"/>
      <c r="FC28" s="86"/>
      <c r="FD28" s="86"/>
      <c r="FE28" s="86"/>
      <c r="FF28" s="86"/>
      <c r="FG28" s="86"/>
      <c r="FH28" s="86"/>
      <c r="FI28" s="86"/>
      <c r="FJ28" s="86"/>
      <c r="FK28" s="86"/>
      <c r="FL28" s="86"/>
      <c r="FM28" s="86"/>
      <c r="FN28" s="86"/>
      <c r="FO28" s="86"/>
      <c r="FP28" s="86"/>
      <c r="FQ28" s="86"/>
      <c r="FR28" s="86"/>
      <c r="FS28" s="86"/>
      <c r="FT28" s="86"/>
      <c r="FU28" s="86"/>
      <c r="FV28" s="86"/>
      <c r="FW28" s="86"/>
      <c r="FX28" s="86"/>
      <c r="FY28" s="86"/>
      <c r="FZ28" s="86"/>
      <c r="GA28" s="86"/>
      <c r="GB28" s="86"/>
      <c r="GC28" s="86"/>
      <c r="GD28" s="86"/>
      <c r="GE28" s="86"/>
      <c r="GF28" s="86"/>
      <c r="GG28" s="86"/>
      <c r="GH28" s="86"/>
      <c r="GI28" s="86"/>
      <c r="GJ28" s="86"/>
      <c r="GK28" s="86"/>
      <c r="GL28" s="86"/>
    </row>
    <row r="29" spans="1:194" customFormat="1" ht="12.75" customHeight="1" x14ac:dyDescent="0.2">
      <c r="A29" s="166" t="s">
        <v>119</v>
      </c>
      <c r="B29" s="168">
        <v>89.024390243902445</v>
      </c>
      <c r="C29" s="171" t="s">
        <v>154</v>
      </c>
      <c r="D29" s="168">
        <v>93.503480278422273</v>
      </c>
      <c r="E29" s="171" t="s">
        <v>89</v>
      </c>
      <c r="F29" s="168">
        <v>100.57570523891768</v>
      </c>
      <c r="G29" s="171" t="s">
        <v>70</v>
      </c>
      <c r="H29" s="168">
        <v>111.21076233183858</v>
      </c>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6"/>
      <c r="AI29" s="86"/>
      <c r="AJ29" s="86"/>
      <c r="AK29" s="86"/>
      <c r="AL29" s="86"/>
      <c r="AM29" s="86"/>
      <c r="AN29" s="86"/>
      <c r="AO29" s="86"/>
      <c r="AP29" s="86"/>
      <c r="AQ29" s="86"/>
      <c r="AR29" s="86"/>
      <c r="AS29" s="86"/>
      <c r="AT29" s="86"/>
      <c r="AU29" s="86"/>
      <c r="AV29" s="86"/>
      <c r="AW29" s="86"/>
      <c r="AX29" s="86"/>
      <c r="AY29" s="86"/>
      <c r="AZ29" s="86"/>
      <c r="BA29" s="86"/>
      <c r="BB29" s="86"/>
      <c r="BC29" s="86"/>
      <c r="BD29" s="86"/>
      <c r="BE29" s="86"/>
      <c r="BF29" s="86"/>
      <c r="BG29" s="86"/>
      <c r="BH29" s="86"/>
      <c r="BI29" s="86"/>
      <c r="BJ29" s="86"/>
      <c r="BK29" s="86"/>
      <c r="BL29" s="86"/>
      <c r="BM29" s="86"/>
      <c r="BN29" s="86"/>
      <c r="BO29" s="86"/>
      <c r="BP29" s="86"/>
      <c r="BQ29" s="86"/>
      <c r="BR29" s="86"/>
      <c r="BS29" s="86"/>
      <c r="BT29" s="86"/>
      <c r="BU29" s="86"/>
      <c r="BV29" s="86"/>
      <c r="BW29" s="86"/>
      <c r="BX29" s="86"/>
      <c r="BY29" s="86"/>
      <c r="BZ29" s="86"/>
      <c r="CA29" s="86"/>
      <c r="CB29" s="86"/>
      <c r="CC29" s="86"/>
      <c r="CD29" s="86"/>
      <c r="CE29" s="86"/>
      <c r="CF29" s="86"/>
      <c r="CG29" s="86"/>
      <c r="CH29" s="86"/>
      <c r="CI29" s="86"/>
      <c r="CJ29" s="86"/>
      <c r="CK29" s="86"/>
      <c r="CL29" s="86"/>
      <c r="CM29" s="86"/>
      <c r="CN29" s="86"/>
      <c r="CO29" s="86"/>
      <c r="CP29" s="86"/>
      <c r="CQ29" s="86"/>
      <c r="CR29" s="86"/>
      <c r="CS29" s="86"/>
      <c r="CT29" s="86"/>
      <c r="CU29" s="86"/>
      <c r="CV29" s="86"/>
      <c r="CW29" s="86"/>
      <c r="CX29" s="86"/>
      <c r="CY29" s="86"/>
      <c r="CZ29" s="86"/>
      <c r="DA29" s="86"/>
      <c r="DB29" s="86"/>
      <c r="DC29" s="86"/>
      <c r="DD29" s="86"/>
      <c r="DE29" s="86"/>
      <c r="DF29" s="86"/>
      <c r="DG29" s="86"/>
      <c r="DH29" s="86"/>
      <c r="DI29" s="86"/>
      <c r="DJ29" s="86"/>
      <c r="DK29" s="86"/>
      <c r="DL29" s="86"/>
      <c r="DM29" s="86"/>
      <c r="DN29" s="86"/>
      <c r="DO29" s="86"/>
      <c r="DP29" s="86"/>
      <c r="DQ29" s="86"/>
      <c r="DR29" s="86"/>
      <c r="DS29" s="86"/>
      <c r="DT29" s="86"/>
      <c r="DU29" s="86"/>
      <c r="DV29" s="86"/>
      <c r="DW29" s="86"/>
      <c r="DX29" s="86"/>
      <c r="DY29" s="86"/>
      <c r="DZ29" s="86"/>
      <c r="EA29" s="86"/>
      <c r="EB29" s="86"/>
      <c r="EC29" s="86"/>
      <c r="ED29" s="86"/>
      <c r="EE29" s="86"/>
      <c r="EF29" s="86"/>
      <c r="EG29" s="86"/>
      <c r="EH29" s="86"/>
      <c r="EI29" s="86"/>
      <c r="EJ29" s="86"/>
      <c r="EK29" s="86"/>
      <c r="EL29" s="86"/>
      <c r="EM29" s="86"/>
      <c r="EN29" s="86"/>
      <c r="EO29" s="86"/>
      <c r="EP29" s="86"/>
      <c r="EQ29" s="86"/>
      <c r="ER29" s="86"/>
      <c r="ES29" s="86"/>
      <c r="ET29" s="86"/>
      <c r="EU29" s="86"/>
      <c r="EV29" s="86"/>
      <c r="EW29" s="86"/>
      <c r="EX29" s="86"/>
      <c r="EY29" s="86"/>
      <c r="EZ29" s="86"/>
      <c r="FA29" s="86"/>
      <c r="FB29" s="86"/>
      <c r="FC29" s="86"/>
      <c r="FD29" s="86"/>
      <c r="FE29" s="86"/>
      <c r="FF29" s="86"/>
      <c r="FG29" s="86"/>
      <c r="FH29" s="86"/>
      <c r="FI29" s="86"/>
      <c r="FJ29" s="86"/>
      <c r="FK29" s="86"/>
      <c r="FL29" s="86"/>
      <c r="FM29" s="86"/>
      <c r="FN29" s="86"/>
      <c r="FO29" s="86"/>
      <c r="FP29" s="86"/>
      <c r="FQ29" s="86"/>
      <c r="FR29" s="86"/>
      <c r="FS29" s="86"/>
      <c r="FT29" s="86"/>
      <c r="FU29" s="86"/>
      <c r="FV29" s="86"/>
      <c r="FW29" s="86"/>
      <c r="FX29" s="86"/>
      <c r="FY29" s="86"/>
      <c r="FZ29" s="86"/>
      <c r="GA29" s="86"/>
      <c r="GB29" s="86"/>
      <c r="GC29" s="86"/>
      <c r="GD29" s="86"/>
      <c r="GE29" s="86"/>
      <c r="GF29" s="86"/>
      <c r="GG29" s="86"/>
      <c r="GH29" s="86"/>
      <c r="GI29" s="86"/>
      <c r="GJ29" s="86"/>
      <c r="GK29" s="86"/>
      <c r="GL29" s="86"/>
    </row>
    <row r="30" spans="1:194" customFormat="1" ht="12.75" customHeight="1" x14ac:dyDescent="0.2">
      <c r="A30" s="165" t="s">
        <v>28</v>
      </c>
      <c r="B30" s="169">
        <v>89.123196448390672</v>
      </c>
      <c r="C30" s="172" t="s">
        <v>84</v>
      </c>
      <c r="D30" s="169">
        <v>93.555555555555557</v>
      </c>
      <c r="E30" s="172" t="s">
        <v>69</v>
      </c>
      <c r="F30" s="169">
        <v>100.67750677506776</v>
      </c>
      <c r="G30" s="172" t="s">
        <v>82</v>
      </c>
      <c r="H30" s="169">
        <v>111.30434782608695</v>
      </c>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6"/>
      <c r="AH30" s="86"/>
      <c r="AI30" s="86"/>
      <c r="AJ30" s="86"/>
      <c r="AK30" s="86"/>
      <c r="AL30" s="86"/>
      <c r="AM30" s="86"/>
      <c r="AN30" s="86"/>
      <c r="AO30" s="86"/>
      <c r="AP30" s="86"/>
      <c r="AQ30" s="86"/>
      <c r="AR30" s="86"/>
      <c r="AS30" s="86"/>
      <c r="AT30" s="86"/>
      <c r="AU30" s="86"/>
      <c r="AV30" s="86"/>
      <c r="AW30" s="86"/>
      <c r="AX30" s="86"/>
      <c r="AY30" s="86"/>
      <c r="AZ30" s="86"/>
      <c r="BA30" s="86"/>
      <c r="BB30" s="86"/>
      <c r="BC30" s="86"/>
      <c r="BD30" s="86"/>
      <c r="BE30" s="86"/>
      <c r="BF30" s="86"/>
      <c r="BG30" s="86"/>
      <c r="BH30" s="86"/>
      <c r="BI30" s="86"/>
      <c r="BJ30" s="86"/>
      <c r="BK30" s="86"/>
      <c r="BL30" s="86"/>
      <c r="BM30" s="86"/>
      <c r="BN30" s="86"/>
      <c r="BO30" s="86"/>
      <c r="BP30" s="86"/>
      <c r="BQ30" s="86"/>
      <c r="BR30" s="86"/>
      <c r="BS30" s="86"/>
      <c r="BT30" s="86"/>
      <c r="BU30" s="86"/>
      <c r="BV30" s="86"/>
      <c r="BW30" s="86"/>
      <c r="BX30" s="86"/>
      <c r="BY30" s="86"/>
      <c r="BZ30" s="86"/>
      <c r="CA30" s="86"/>
      <c r="CB30" s="86"/>
      <c r="CC30" s="86"/>
      <c r="CD30" s="86"/>
      <c r="CE30" s="86"/>
      <c r="CF30" s="86"/>
      <c r="CG30" s="86"/>
      <c r="CH30" s="86"/>
      <c r="CI30" s="86"/>
      <c r="CJ30" s="86"/>
      <c r="CK30" s="86"/>
      <c r="CL30" s="86"/>
      <c r="CM30" s="86"/>
      <c r="CN30" s="86"/>
      <c r="CO30" s="86"/>
      <c r="CP30" s="86"/>
      <c r="CQ30" s="86"/>
      <c r="CR30" s="86"/>
      <c r="CS30" s="86"/>
      <c r="CT30" s="86"/>
      <c r="CU30" s="86"/>
      <c r="CV30" s="86"/>
      <c r="CW30" s="86"/>
      <c r="CX30" s="86"/>
      <c r="CY30" s="86"/>
      <c r="CZ30" s="86"/>
      <c r="DA30" s="86"/>
      <c r="DB30" s="86"/>
      <c r="DC30" s="86"/>
      <c r="DD30" s="86"/>
      <c r="DE30" s="86"/>
      <c r="DF30" s="86"/>
      <c r="DG30" s="86"/>
      <c r="DH30" s="86"/>
      <c r="DI30" s="86"/>
      <c r="DJ30" s="86"/>
      <c r="DK30" s="86"/>
      <c r="DL30" s="86"/>
      <c r="DM30" s="86"/>
      <c r="DN30" s="86"/>
      <c r="DO30" s="86"/>
      <c r="DP30" s="86"/>
      <c r="DQ30" s="86"/>
      <c r="DR30" s="86"/>
      <c r="DS30" s="86"/>
      <c r="DT30" s="86"/>
      <c r="DU30" s="86"/>
      <c r="DV30" s="86"/>
      <c r="DW30" s="86"/>
      <c r="DX30" s="86"/>
      <c r="DY30" s="86"/>
      <c r="DZ30" s="86"/>
      <c r="EA30" s="86"/>
      <c r="EB30" s="86"/>
      <c r="EC30" s="86"/>
      <c r="ED30" s="86"/>
      <c r="EE30" s="86"/>
      <c r="EF30" s="86"/>
      <c r="EG30" s="86"/>
      <c r="EH30" s="86"/>
      <c r="EI30" s="86"/>
      <c r="EJ30" s="86"/>
      <c r="EK30" s="86"/>
      <c r="EL30" s="86"/>
      <c r="EM30" s="86"/>
      <c r="EN30" s="86"/>
      <c r="EO30" s="86"/>
      <c r="EP30" s="86"/>
      <c r="EQ30" s="86"/>
      <c r="ER30" s="86"/>
      <c r="ES30" s="86"/>
      <c r="ET30" s="86"/>
      <c r="EU30" s="86"/>
      <c r="EV30" s="86"/>
      <c r="EW30" s="86"/>
      <c r="EX30" s="86"/>
      <c r="EY30" s="86"/>
      <c r="EZ30" s="86"/>
      <c r="FA30" s="86"/>
      <c r="FB30" s="86"/>
      <c r="FC30" s="86"/>
      <c r="FD30" s="86"/>
      <c r="FE30" s="86"/>
      <c r="FF30" s="86"/>
      <c r="FG30" s="86"/>
      <c r="FH30" s="86"/>
      <c r="FI30" s="86"/>
      <c r="FJ30" s="86"/>
      <c r="FK30" s="86"/>
      <c r="FL30" s="86"/>
      <c r="FM30" s="86"/>
      <c r="FN30" s="86"/>
      <c r="FO30" s="86"/>
      <c r="FP30" s="86"/>
      <c r="FQ30" s="86"/>
      <c r="FR30" s="86"/>
      <c r="FS30" s="86"/>
      <c r="FT30" s="86"/>
      <c r="FU30" s="86"/>
      <c r="FV30" s="86"/>
      <c r="FW30" s="86"/>
      <c r="FX30" s="86"/>
      <c r="FY30" s="86"/>
      <c r="FZ30" s="86"/>
      <c r="GA30" s="86"/>
      <c r="GB30" s="86"/>
      <c r="GC30" s="86"/>
      <c r="GD30" s="86"/>
      <c r="GE30" s="86"/>
      <c r="GF30" s="86"/>
      <c r="GG30" s="86"/>
      <c r="GH30" s="86"/>
      <c r="GI30" s="86"/>
      <c r="GJ30" s="86"/>
      <c r="GK30" s="86"/>
      <c r="GL30" s="86"/>
    </row>
    <row r="31" spans="1:194" customFormat="1" ht="12.75" customHeight="1" x14ac:dyDescent="0.2">
      <c r="A31" s="166" t="s">
        <v>131</v>
      </c>
      <c r="B31" s="168">
        <v>89.149746192893403</v>
      </c>
      <c r="C31" s="171" t="s">
        <v>46</v>
      </c>
      <c r="D31" s="168">
        <v>94.071146245059296</v>
      </c>
      <c r="E31" s="171" t="s">
        <v>34</v>
      </c>
      <c r="F31" s="168">
        <v>100.68807339449542</v>
      </c>
      <c r="G31" s="171" t="s">
        <v>118</v>
      </c>
      <c r="H31" s="168">
        <v>111.69811320754717</v>
      </c>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86"/>
      <c r="AR31" s="86"/>
      <c r="AS31" s="86"/>
      <c r="AT31" s="86"/>
      <c r="AU31" s="86"/>
      <c r="AV31" s="86"/>
      <c r="AW31" s="86"/>
      <c r="AX31" s="86"/>
      <c r="AY31" s="86"/>
      <c r="AZ31" s="86"/>
      <c r="BA31" s="86"/>
      <c r="BB31" s="86"/>
      <c r="BC31" s="86"/>
      <c r="BD31" s="86"/>
      <c r="BE31" s="86"/>
      <c r="BF31" s="86"/>
      <c r="BG31" s="86"/>
      <c r="BH31" s="86"/>
      <c r="BI31" s="86"/>
      <c r="BJ31" s="86"/>
      <c r="BK31" s="86"/>
      <c r="BL31" s="86"/>
      <c r="BM31" s="86"/>
      <c r="BN31" s="86"/>
      <c r="BO31" s="86"/>
      <c r="BP31" s="86"/>
      <c r="BQ31" s="86"/>
      <c r="BR31" s="86"/>
      <c r="BS31" s="86"/>
      <c r="BT31" s="86"/>
      <c r="BU31" s="86"/>
      <c r="BV31" s="86"/>
      <c r="BW31" s="86"/>
      <c r="BX31" s="86"/>
      <c r="BY31" s="86"/>
      <c r="BZ31" s="86"/>
      <c r="CA31" s="86"/>
      <c r="CB31" s="86"/>
      <c r="CC31" s="86"/>
      <c r="CD31" s="86"/>
      <c r="CE31" s="86"/>
      <c r="CF31" s="86"/>
      <c r="CG31" s="86"/>
      <c r="CH31" s="86"/>
      <c r="CI31" s="86"/>
      <c r="CJ31" s="86"/>
      <c r="CK31" s="86"/>
      <c r="CL31" s="86"/>
      <c r="CM31" s="86"/>
      <c r="CN31" s="86"/>
      <c r="CO31" s="86"/>
      <c r="CP31" s="86"/>
      <c r="CQ31" s="86"/>
      <c r="CR31" s="86"/>
      <c r="CS31" s="86"/>
      <c r="CT31" s="86"/>
      <c r="CU31" s="86"/>
      <c r="CV31" s="86"/>
      <c r="CW31" s="86"/>
      <c r="CX31" s="86"/>
      <c r="CY31" s="86"/>
      <c r="CZ31" s="86"/>
      <c r="DA31" s="86"/>
      <c r="DB31" s="86"/>
      <c r="DC31" s="86"/>
      <c r="DD31" s="86"/>
      <c r="DE31" s="86"/>
      <c r="DF31" s="86"/>
      <c r="DG31" s="86"/>
      <c r="DH31" s="86"/>
      <c r="DI31" s="86"/>
      <c r="DJ31" s="86"/>
      <c r="DK31" s="86"/>
      <c r="DL31" s="86"/>
      <c r="DM31" s="86"/>
      <c r="DN31" s="86"/>
      <c r="DO31" s="86"/>
      <c r="DP31" s="86"/>
      <c r="DQ31" s="86"/>
      <c r="DR31" s="86"/>
      <c r="DS31" s="86"/>
      <c r="DT31" s="86"/>
      <c r="DU31" s="86"/>
      <c r="DV31" s="86"/>
      <c r="DW31" s="86"/>
      <c r="DX31" s="86"/>
      <c r="DY31" s="86"/>
      <c r="DZ31" s="86"/>
      <c r="EA31" s="86"/>
      <c r="EB31" s="86"/>
      <c r="EC31" s="86"/>
      <c r="ED31" s="86"/>
      <c r="EE31" s="86"/>
      <c r="EF31" s="86"/>
      <c r="EG31" s="86"/>
      <c r="EH31" s="86"/>
      <c r="EI31" s="86"/>
      <c r="EJ31" s="86"/>
      <c r="EK31" s="86"/>
      <c r="EL31" s="86"/>
      <c r="EM31" s="86"/>
      <c r="EN31" s="86"/>
      <c r="EO31" s="86"/>
      <c r="EP31" s="86"/>
      <c r="EQ31" s="86"/>
      <c r="ER31" s="86"/>
      <c r="ES31" s="86"/>
      <c r="ET31" s="86"/>
      <c r="EU31" s="86"/>
      <c r="EV31" s="86"/>
      <c r="EW31" s="86"/>
      <c r="EX31" s="86"/>
      <c r="EY31" s="86"/>
      <c r="EZ31" s="86"/>
      <c r="FA31" s="86"/>
      <c r="FB31" s="86"/>
      <c r="FC31" s="86"/>
      <c r="FD31" s="86"/>
      <c r="FE31" s="86"/>
      <c r="FF31" s="86"/>
      <c r="FG31" s="86"/>
      <c r="FH31" s="86"/>
      <c r="FI31" s="86"/>
      <c r="FJ31" s="86"/>
      <c r="FK31" s="86"/>
      <c r="FL31" s="86"/>
      <c r="FM31" s="86"/>
      <c r="FN31" s="86"/>
      <c r="FO31" s="86"/>
      <c r="FP31" s="86"/>
      <c r="FQ31" s="86"/>
      <c r="FR31" s="86"/>
      <c r="FS31" s="86"/>
      <c r="FT31" s="86"/>
      <c r="FU31" s="86"/>
      <c r="FV31" s="86"/>
      <c r="FW31" s="86"/>
      <c r="FX31" s="86"/>
      <c r="FY31" s="86"/>
      <c r="FZ31" s="86"/>
      <c r="GA31" s="86"/>
      <c r="GB31" s="86"/>
      <c r="GC31" s="86"/>
      <c r="GD31" s="86"/>
      <c r="GE31" s="86"/>
      <c r="GF31" s="86"/>
      <c r="GG31" s="86"/>
      <c r="GH31" s="86"/>
      <c r="GI31" s="86"/>
      <c r="GJ31" s="86"/>
      <c r="GK31" s="86"/>
      <c r="GL31" s="86"/>
    </row>
    <row r="32" spans="1:194" customFormat="1" ht="12.75" customHeight="1" x14ac:dyDescent="0.2">
      <c r="A32" s="167" t="s">
        <v>99</v>
      </c>
      <c r="B32" s="170">
        <v>89.302884615384613</v>
      </c>
      <c r="C32" s="172" t="s">
        <v>172</v>
      </c>
      <c r="D32" s="169">
        <v>94.19291338582677</v>
      </c>
      <c r="E32" s="172" t="s">
        <v>66</v>
      </c>
      <c r="F32" s="169">
        <v>100.81585081585081</v>
      </c>
      <c r="G32" s="172" t="s">
        <v>126</v>
      </c>
      <c r="H32" s="169">
        <v>111.74863387978142</v>
      </c>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6"/>
      <c r="BC32" s="86"/>
      <c r="BD32" s="86"/>
      <c r="BE32" s="86"/>
      <c r="BF32" s="86"/>
      <c r="BG32" s="86"/>
      <c r="BH32" s="86"/>
      <c r="BI32" s="86"/>
      <c r="BJ32" s="86"/>
      <c r="BK32" s="86"/>
      <c r="BL32" s="86"/>
      <c r="BM32" s="86"/>
      <c r="BN32" s="86"/>
      <c r="BO32" s="86"/>
      <c r="BP32" s="86"/>
      <c r="BQ32" s="86"/>
      <c r="BR32" s="86"/>
      <c r="BS32" s="86"/>
      <c r="BT32" s="86"/>
      <c r="BU32" s="86"/>
      <c r="BV32" s="86"/>
      <c r="BW32" s="86"/>
      <c r="BX32" s="86"/>
      <c r="BY32" s="86"/>
      <c r="BZ32" s="86"/>
      <c r="CA32" s="86"/>
      <c r="CB32" s="86"/>
      <c r="CC32" s="86"/>
      <c r="CD32" s="86"/>
      <c r="CE32" s="86"/>
      <c r="CF32" s="86"/>
      <c r="CG32" s="86"/>
      <c r="CH32" s="86"/>
      <c r="CI32" s="86"/>
      <c r="CJ32" s="86"/>
      <c r="CK32" s="86"/>
      <c r="CL32" s="86"/>
      <c r="CM32" s="86"/>
      <c r="CN32" s="86"/>
      <c r="CO32" s="86"/>
      <c r="CP32" s="86"/>
      <c r="CQ32" s="86"/>
      <c r="CR32" s="86"/>
      <c r="CS32" s="86"/>
      <c r="CT32" s="86"/>
      <c r="CU32" s="86"/>
      <c r="CV32" s="86"/>
      <c r="CW32" s="86"/>
      <c r="CX32" s="86"/>
      <c r="CY32" s="86"/>
      <c r="CZ32" s="86"/>
      <c r="DA32" s="86"/>
      <c r="DB32" s="86"/>
      <c r="DC32" s="86"/>
      <c r="DD32" s="86"/>
      <c r="DE32" s="86"/>
      <c r="DF32" s="86"/>
      <c r="DG32" s="86"/>
      <c r="DH32" s="86"/>
      <c r="DI32" s="86"/>
      <c r="DJ32" s="86"/>
      <c r="DK32" s="86"/>
      <c r="DL32" s="86"/>
      <c r="DM32" s="86"/>
      <c r="DN32" s="86"/>
      <c r="DO32" s="86"/>
      <c r="DP32" s="86"/>
      <c r="DQ32" s="86"/>
      <c r="DR32" s="86"/>
      <c r="DS32" s="86"/>
      <c r="DT32" s="86"/>
      <c r="DU32" s="86"/>
      <c r="DV32" s="86"/>
      <c r="DW32" s="86"/>
      <c r="DX32" s="86"/>
      <c r="DY32" s="86"/>
      <c r="DZ32" s="86"/>
      <c r="EA32" s="86"/>
      <c r="EB32" s="86"/>
      <c r="EC32" s="86"/>
      <c r="ED32" s="86"/>
      <c r="EE32" s="86"/>
      <c r="EF32" s="86"/>
      <c r="EG32" s="86"/>
      <c r="EH32" s="86"/>
      <c r="EI32" s="86"/>
      <c r="EJ32" s="86"/>
      <c r="EK32" s="86"/>
      <c r="EL32" s="86"/>
      <c r="EM32" s="86"/>
      <c r="EN32" s="86"/>
      <c r="EO32" s="86"/>
      <c r="EP32" s="86"/>
      <c r="EQ32" s="86"/>
      <c r="ER32" s="86"/>
      <c r="ES32" s="86"/>
      <c r="ET32" s="86"/>
      <c r="EU32" s="86"/>
      <c r="EV32" s="86"/>
      <c r="EW32" s="86"/>
      <c r="EX32" s="86"/>
      <c r="EY32" s="86"/>
      <c r="EZ32" s="86"/>
      <c r="FA32" s="86"/>
      <c r="FB32" s="86"/>
      <c r="FC32" s="86"/>
      <c r="FD32" s="86"/>
      <c r="FE32" s="86"/>
      <c r="FF32" s="86"/>
      <c r="FG32" s="86"/>
      <c r="FH32" s="86"/>
      <c r="FI32" s="86"/>
      <c r="FJ32" s="86"/>
      <c r="FK32" s="86"/>
      <c r="FL32" s="86"/>
      <c r="FM32" s="86"/>
      <c r="FN32" s="86"/>
      <c r="FO32" s="86"/>
      <c r="FP32" s="86"/>
      <c r="FQ32" s="86"/>
      <c r="FR32" s="86"/>
      <c r="FS32" s="86"/>
      <c r="FT32" s="86"/>
      <c r="FU32" s="86"/>
      <c r="FV32" s="86"/>
      <c r="FW32" s="86"/>
      <c r="FX32" s="86"/>
      <c r="FY32" s="86"/>
      <c r="FZ32" s="86"/>
      <c r="GA32" s="86"/>
      <c r="GB32" s="86"/>
      <c r="GC32" s="86"/>
      <c r="GD32" s="86"/>
      <c r="GE32" s="86"/>
      <c r="GF32" s="86"/>
      <c r="GG32" s="86"/>
      <c r="GH32" s="86"/>
      <c r="GI32" s="86"/>
      <c r="GJ32" s="86"/>
      <c r="GK32" s="86"/>
      <c r="GL32" s="86"/>
    </row>
    <row r="33" spans="1:194" customFormat="1" ht="12.75" customHeight="1" x14ac:dyDescent="0.2">
      <c r="A33" s="166" t="s">
        <v>145</v>
      </c>
      <c r="B33" s="168">
        <v>89.323098394975574</v>
      </c>
      <c r="C33" s="171" t="s">
        <v>96</v>
      </c>
      <c r="D33" s="168">
        <v>94.208494208494216</v>
      </c>
      <c r="E33" s="171" t="s">
        <v>163</v>
      </c>
      <c r="F33" s="168">
        <v>101.08695652173914</v>
      </c>
      <c r="G33" s="171" t="s">
        <v>174</v>
      </c>
      <c r="H33" s="168">
        <v>113.05530371713508</v>
      </c>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6"/>
      <c r="BC33" s="86"/>
      <c r="BD33" s="86"/>
      <c r="BE33" s="86"/>
      <c r="BF33" s="86"/>
      <c r="BG33" s="86"/>
      <c r="BH33" s="86"/>
      <c r="BI33" s="86"/>
      <c r="BJ33" s="86"/>
      <c r="BK33" s="86"/>
      <c r="BL33" s="86"/>
      <c r="BM33" s="86"/>
      <c r="BN33" s="86"/>
      <c r="BO33" s="86"/>
      <c r="BP33" s="86"/>
      <c r="BQ33" s="86"/>
      <c r="BR33" s="86"/>
      <c r="BS33" s="86"/>
      <c r="BT33" s="86"/>
      <c r="BU33" s="86"/>
      <c r="BV33" s="86"/>
      <c r="BW33" s="86"/>
      <c r="BX33" s="86"/>
      <c r="BY33" s="86"/>
      <c r="BZ33" s="86"/>
      <c r="CA33" s="86"/>
      <c r="CB33" s="86"/>
      <c r="CC33" s="86"/>
      <c r="CD33" s="86"/>
      <c r="CE33" s="86"/>
      <c r="CF33" s="86"/>
      <c r="CG33" s="86"/>
      <c r="CH33" s="86"/>
      <c r="CI33" s="86"/>
      <c r="CJ33" s="86"/>
      <c r="CK33" s="86"/>
      <c r="CL33" s="86"/>
      <c r="CM33" s="86"/>
      <c r="CN33" s="86"/>
      <c r="CO33" s="86"/>
      <c r="CP33" s="86"/>
      <c r="CQ33" s="86"/>
      <c r="CR33" s="86"/>
      <c r="CS33" s="86"/>
      <c r="CT33" s="86"/>
      <c r="CU33" s="86"/>
      <c r="CV33" s="86"/>
      <c r="CW33" s="86"/>
      <c r="CX33" s="86"/>
      <c r="CY33" s="86"/>
      <c r="CZ33" s="86"/>
      <c r="DA33" s="86"/>
      <c r="DB33" s="86"/>
      <c r="DC33" s="86"/>
      <c r="DD33" s="86"/>
      <c r="DE33" s="86"/>
      <c r="DF33" s="86"/>
      <c r="DG33" s="86"/>
      <c r="DH33" s="86"/>
      <c r="DI33" s="86"/>
      <c r="DJ33" s="86"/>
      <c r="DK33" s="86"/>
      <c r="DL33" s="86"/>
      <c r="DM33" s="86"/>
      <c r="DN33" s="86"/>
      <c r="DO33" s="86"/>
      <c r="DP33" s="86"/>
      <c r="DQ33" s="86"/>
      <c r="DR33" s="86"/>
      <c r="DS33" s="86"/>
      <c r="DT33" s="86"/>
      <c r="DU33" s="86"/>
      <c r="DV33" s="86"/>
      <c r="DW33" s="86"/>
      <c r="DX33" s="86"/>
      <c r="DY33" s="86"/>
      <c r="DZ33" s="86"/>
      <c r="EA33" s="86"/>
      <c r="EB33" s="86"/>
      <c r="EC33" s="86"/>
      <c r="ED33" s="86"/>
      <c r="EE33" s="86"/>
      <c r="EF33" s="86"/>
      <c r="EG33" s="86"/>
      <c r="EH33" s="86"/>
      <c r="EI33" s="86"/>
      <c r="EJ33" s="86"/>
      <c r="EK33" s="86"/>
      <c r="EL33" s="86"/>
      <c r="EM33" s="86"/>
      <c r="EN33" s="86"/>
      <c r="EO33" s="86"/>
      <c r="EP33" s="86"/>
      <c r="EQ33" s="86"/>
      <c r="ER33" s="86"/>
      <c r="ES33" s="86"/>
      <c r="ET33" s="86"/>
      <c r="EU33" s="86"/>
      <c r="EV33" s="86"/>
      <c r="EW33" s="86"/>
      <c r="EX33" s="86"/>
      <c r="EY33" s="86"/>
      <c r="EZ33" s="86"/>
      <c r="FA33" s="86"/>
      <c r="FB33" s="86"/>
      <c r="FC33" s="86"/>
      <c r="FD33" s="86"/>
      <c r="FE33" s="86"/>
      <c r="FF33" s="86"/>
      <c r="FG33" s="86"/>
      <c r="FH33" s="86"/>
      <c r="FI33" s="86"/>
      <c r="FJ33" s="86"/>
      <c r="FK33" s="86"/>
      <c r="FL33" s="86"/>
      <c r="FM33" s="86"/>
      <c r="FN33" s="86"/>
      <c r="FO33" s="86"/>
      <c r="FP33" s="86"/>
      <c r="FQ33" s="86"/>
      <c r="FR33" s="86"/>
      <c r="FS33" s="86"/>
      <c r="FT33" s="86"/>
      <c r="FU33" s="86"/>
      <c r="FV33" s="86"/>
      <c r="FW33" s="86"/>
      <c r="FX33" s="86"/>
      <c r="FY33" s="86"/>
      <c r="FZ33" s="86"/>
      <c r="GA33" s="86"/>
      <c r="GB33" s="86"/>
      <c r="GC33" s="86"/>
      <c r="GD33" s="86"/>
      <c r="GE33" s="86"/>
      <c r="GF33" s="86"/>
      <c r="GG33" s="86"/>
      <c r="GH33" s="86"/>
      <c r="GI33" s="86"/>
      <c r="GJ33" s="86"/>
      <c r="GK33" s="86"/>
      <c r="GL33" s="86"/>
    </row>
    <row r="34" spans="1:194" customFormat="1" ht="12.75" customHeight="1" x14ac:dyDescent="0.2">
      <c r="A34" s="165" t="s">
        <v>41</v>
      </c>
      <c r="B34" s="169">
        <v>89.414182939362803</v>
      </c>
      <c r="C34" s="172" t="s">
        <v>88</v>
      </c>
      <c r="D34" s="169">
        <v>94.334069168506247</v>
      </c>
      <c r="E34" s="172" t="s">
        <v>31</v>
      </c>
      <c r="F34" s="169">
        <v>101.97147651006711</v>
      </c>
      <c r="G34" s="172" t="s">
        <v>148</v>
      </c>
      <c r="H34" s="169">
        <v>113.40679522497706</v>
      </c>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6"/>
      <c r="AN34" s="86"/>
      <c r="AO34" s="86"/>
      <c r="AP34" s="86"/>
      <c r="AQ34" s="86"/>
      <c r="AR34" s="86"/>
      <c r="AS34" s="86"/>
      <c r="AT34" s="86"/>
      <c r="AU34" s="86"/>
      <c r="AV34" s="86"/>
      <c r="AW34" s="86"/>
      <c r="AX34" s="86"/>
      <c r="AY34" s="86"/>
      <c r="AZ34" s="86"/>
      <c r="BA34" s="86"/>
      <c r="BB34" s="86"/>
      <c r="BC34" s="86"/>
      <c r="BD34" s="86"/>
      <c r="BE34" s="86"/>
      <c r="BF34" s="86"/>
      <c r="BG34" s="86"/>
      <c r="BH34" s="86"/>
      <c r="BI34" s="86"/>
      <c r="BJ34" s="86"/>
      <c r="BK34" s="86"/>
      <c r="BL34" s="86"/>
      <c r="BM34" s="86"/>
      <c r="BN34" s="86"/>
      <c r="BO34" s="86"/>
      <c r="BP34" s="86"/>
      <c r="BQ34" s="86"/>
      <c r="BR34" s="86"/>
      <c r="BS34" s="86"/>
      <c r="BT34" s="86"/>
      <c r="BU34" s="86"/>
      <c r="BV34" s="86"/>
      <c r="BW34" s="86"/>
      <c r="BX34" s="86"/>
      <c r="BY34" s="86"/>
      <c r="BZ34" s="86"/>
      <c r="CA34" s="86"/>
      <c r="CB34" s="86"/>
      <c r="CC34" s="86"/>
      <c r="CD34" s="86"/>
      <c r="CE34" s="86"/>
      <c r="CF34" s="86"/>
      <c r="CG34" s="86"/>
      <c r="CH34" s="86"/>
      <c r="CI34" s="86"/>
      <c r="CJ34" s="86"/>
      <c r="CK34" s="86"/>
      <c r="CL34" s="86"/>
      <c r="CM34" s="86"/>
      <c r="CN34" s="86"/>
      <c r="CO34" s="86"/>
      <c r="CP34" s="86"/>
      <c r="CQ34" s="86"/>
      <c r="CR34" s="86"/>
      <c r="CS34" s="86"/>
      <c r="CT34" s="86"/>
      <c r="CU34" s="86"/>
      <c r="CV34" s="86"/>
      <c r="CW34" s="86"/>
      <c r="CX34" s="86"/>
      <c r="CY34" s="86"/>
      <c r="CZ34" s="86"/>
      <c r="DA34" s="86"/>
      <c r="DB34" s="86"/>
      <c r="DC34" s="86"/>
      <c r="DD34" s="86"/>
      <c r="DE34" s="86"/>
      <c r="DF34" s="86"/>
      <c r="DG34" s="86"/>
      <c r="DH34" s="86"/>
      <c r="DI34" s="86"/>
      <c r="DJ34" s="86"/>
      <c r="DK34" s="86"/>
      <c r="DL34" s="86"/>
      <c r="DM34" s="86"/>
      <c r="DN34" s="86"/>
      <c r="DO34" s="86"/>
      <c r="DP34" s="86"/>
      <c r="DQ34" s="86"/>
      <c r="DR34" s="86"/>
      <c r="DS34" s="86"/>
      <c r="DT34" s="86"/>
      <c r="DU34" s="86"/>
      <c r="DV34" s="86"/>
      <c r="DW34" s="86"/>
      <c r="DX34" s="86"/>
      <c r="DY34" s="86"/>
      <c r="DZ34" s="86"/>
      <c r="EA34" s="86"/>
      <c r="EB34" s="86"/>
      <c r="EC34" s="86"/>
      <c r="ED34" s="86"/>
      <c r="EE34" s="86"/>
      <c r="EF34" s="86"/>
      <c r="EG34" s="86"/>
      <c r="EH34" s="86"/>
      <c r="EI34" s="86"/>
      <c r="EJ34" s="86"/>
      <c r="EK34" s="86"/>
      <c r="EL34" s="86"/>
      <c r="EM34" s="86"/>
      <c r="EN34" s="86"/>
      <c r="EO34" s="86"/>
      <c r="EP34" s="86"/>
      <c r="EQ34" s="86"/>
      <c r="ER34" s="86"/>
      <c r="ES34" s="86"/>
      <c r="ET34" s="86"/>
      <c r="EU34" s="86"/>
      <c r="EV34" s="86"/>
      <c r="EW34" s="86"/>
      <c r="EX34" s="86"/>
      <c r="EY34" s="86"/>
      <c r="EZ34" s="86"/>
      <c r="FA34" s="86"/>
      <c r="FB34" s="86"/>
      <c r="FC34" s="86"/>
      <c r="FD34" s="86"/>
      <c r="FE34" s="86"/>
      <c r="FF34" s="86"/>
      <c r="FG34" s="86"/>
      <c r="FH34" s="86"/>
      <c r="FI34" s="86"/>
      <c r="FJ34" s="86"/>
      <c r="FK34" s="86"/>
      <c r="FL34" s="86"/>
      <c r="FM34" s="86"/>
      <c r="FN34" s="86"/>
      <c r="FO34" s="86"/>
      <c r="FP34" s="86"/>
      <c r="FQ34" s="86"/>
      <c r="FR34" s="86"/>
      <c r="FS34" s="86"/>
      <c r="FT34" s="86"/>
      <c r="FU34" s="86"/>
      <c r="FV34" s="86"/>
      <c r="FW34" s="86"/>
      <c r="FX34" s="86"/>
      <c r="FY34" s="86"/>
      <c r="FZ34" s="86"/>
      <c r="GA34" s="86"/>
      <c r="GB34" s="86"/>
      <c r="GC34" s="86"/>
      <c r="GD34" s="86"/>
      <c r="GE34" s="86"/>
      <c r="GF34" s="86"/>
      <c r="GG34" s="86"/>
      <c r="GH34" s="86"/>
      <c r="GI34" s="86"/>
      <c r="GJ34" s="86"/>
      <c r="GK34" s="86"/>
      <c r="GL34" s="86"/>
    </row>
    <row r="35" spans="1:194" customFormat="1" ht="12.75" customHeight="1" x14ac:dyDescent="0.2">
      <c r="A35" s="166" t="s">
        <v>79</v>
      </c>
      <c r="B35" s="168">
        <v>89.621318373071517</v>
      </c>
      <c r="C35" s="171" t="s">
        <v>72</v>
      </c>
      <c r="D35" s="168">
        <v>94.908512330946706</v>
      </c>
      <c r="E35" s="171" t="s">
        <v>132</v>
      </c>
      <c r="F35" s="168">
        <v>102.41691842900302</v>
      </c>
      <c r="G35" s="171" t="s">
        <v>144</v>
      </c>
      <c r="H35" s="168">
        <v>114.62093862815885</v>
      </c>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86"/>
      <c r="BB35" s="86"/>
      <c r="BC35" s="86"/>
      <c r="BD35" s="86"/>
      <c r="BE35" s="86"/>
      <c r="BF35" s="86"/>
      <c r="BG35" s="86"/>
      <c r="BH35" s="86"/>
      <c r="BI35" s="86"/>
      <c r="BJ35" s="86"/>
      <c r="BK35" s="86"/>
      <c r="BL35" s="86"/>
      <c r="BM35" s="86"/>
      <c r="BN35" s="86"/>
      <c r="BO35" s="86"/>
      <c r="BP35" s="86"/>
      <c r="BQ35" s="86"/>
      <c r="BR35" s="86"/>
      <c r="BS35" s="86"/>
      <c r="BT35" s="86"/>
      <c r="BU35" s="86"/>
      <c r="BV35" s="86"/>
      <c r="BW35" s="86"/>
      <c r="BX35" s="86"/>
      <c r="BY35" s="86"/>
      <c r="BZ35" s="86"/>
      <c r="CA35" s="86"/>
      <c r="CB35" s="86"/>
      <c r="CC35" s="86"/>
      <c r="CD35" s="86"/>
      <c r="CE35" s="86"/>
      <c r="CF35" s="86"/>
      <c r="CG35" s="86"/>
      <c r="CH35" s="86"/>
      <c r="CI35" s="86"/>
      <c r="CJ35" s="86"/>
      <c r="CK35" s="86"/>
      <c r="CL35" s="86"/>
      <c r="CM35" s="86"/>
      <c r="CN35" s="86"/>
      <c r="CO35" s="86"/>
      <c r="CP35" s="86"/>
      <c r="CQ35" s="86"/>
      <c r="CR35" s="86"/>
      <c r="CS35" s="86"/>
      <c r="CT35" s="86"/>
      <c r="CU35" s="86"/>
      <c r="CV35" s="86"/>
      <c r="CW35" s="86"/>
      <c r="CX35" s="86"/>
      <c r="CY35" s="86"/>
      <c r="CZ35" s="86"/>
      <c r="DA35" s="86"/>
      <c r="DB35" s="86"/>
      <c r="DC35" s="86"/>
      <c r="DD35" s="86"/>
      <c r="DE35" s="86"/>
      <c r="DF35" s="86"/>
      <c r="DG35" s="86"/>
      <c r="DH35" s="86"/>
      <c r="DI35" s="86"/>
      <c r="DJ35" s="86"/>
      <c r="DK35" s="86"/>
      <c r="DL35" s="86"/>
      <c r="DM35" s="86"/>
      <c r="DN35" s="86"/>
      <c r="DO35" s="86"/>
      <c r="DP35" s="86"/>
      <c r="DQ35" s="86"/>
      <c r="DR35" s="86"/>
      <c r="DS35" s="86"/>
      <c r="DT35" s="86"/>
      <c r="DU35" s="86"/>
      <c r="DV35" s="86"/>
      <c r="DW35" s="86"/>
      <c r="DX35" s="86"/>
      <c r="DY35" s="86"/>
      <c r="DZ35" s="86"/>
      <c r="EA35" s="86"/>
      <c r="EB35" s="86"/>
      <c r="EC35" s="86"/>
      <c r="ED35" s="86"/>
      <c r="EE35" s="86"/>
      <c r="EF35" s="86"/>
      <c r="EG35" s="86"/>
      <c r="EH35" s="86"/>
      <c r="EI35" s="86"/>
      <c r="EJ35" s="86"/>
      <c r="EK35" s="86"/>
      <c r="EL35" s="86"/>
      <c r="EM35" s="86"/>
      <c r="EN35" s="86"/>
      <c r="EO35" s="86"/>
      <c r="EP35" s="86"/>
      <c r="EQ35" s="86"/>
      <c r="ER35" s="86"/>
      <c r="ES35" s="86"/>
      <c r="ET35" s="86"/>
      <c r="EU35" s="86"/>
      <c r="EV35" s="86"/>
      <c r="EW35" s="86"/>
      <c r="EX35" s="86"/>
      <c r="EY35" s="86"/>
      <c r="EZ35" s="86"/>
      <c r="FA35" s="86"/>
      <c r="FB35" s="86"/>
      <c r="FC35" s="86"/>
      <c r="FD35" s="86"/>
      <c r="FE35" s="86"/>
      <c r="FF35" s="86"/>
      <c r="FG35" s="86"/>
      <c r="FH35" s="86"/>
      <c r="FI35" s="86"/>
      <c r="FJ35" s="86"/>
      <c r="FK35" s="86"/>
      <c r="FL35" s="86"/>
      <c r="FM35" s="86"/>
      <c r="FN35" s="86"/>
      <c r="FO35" s="86"/>
      <c r="FP35" s="86"/>
      <c r="FQ35" s="86"/>
      <c r="FR35" s="86"/>
      <c r="FS35" s="86"/>
      <c r="FT35" s="86"/>
      <c r="FU35" s="86"/>
      <c r="FV35" s="86"/>
      <c r="FW35" s="86"/>
      <c r="FX35" s="86"/>
      <c r="FY35" s="86"/>
      <c r="FZ35" s="86"/>
      <c r="GA35" s="86"/>
      <c r="GB35" s="86"/>
      <c r="GC35" s="86"/>
      <c r="GD35" s="86"/>
      <c r="GE35" s="86"/>
      <c r="GF35" s="86"/>
      <c r="GG35" s="86"/>
      <c r="GH35" s="86"/>
      <c r="GI35" s="86"/>
      <c r="GJ35" s="86"/>
      <c r="GK35" s="86"/>
      <c r="GL35" s="86"/>
    </row>
    <row r="36" spans="1:194" customFormat="1" ht="12.75" customHeight="1" x14ac:dyDescent="0.2">
      <c r="A36" s="165" t="s">
        <v>135</v>
      </c>
      <c r="B36" s="169">
        <v>89.653388515261256</v>
      </c>
      <c r="C36" s="172" t="s">
        <v>30</v>
      </c>
      <c r="D36" s="169">
        <v>95.016251354279518</v>
      </c>
      <c r="E36" s="172" t="s">
        <v>134</v>
      </c>
      <c r="F36" s="169">
        <v>102.45098039215685</v>
      </c>
      <c r="G36" s="172" t="s">
        <v>114</v>
      </c>
      <c r="H36" s="169">
        <v>115.93830334190231</v>
      </c>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86"/>
      <c r="AN36" s="86"/>
      <c r="AO36" s="86"/>
      <c r="AP36" s="86"/>
      <c r="AQ36" s="86"/>
      <c r="AR36" s="86"/>
      <c r="AS36" s="86"/>
      <c r="AT36" s="86"/>
      <c r="AU36" s="86"/>
      <c r="AV36" s="86"/>
      <c r="AW36" s="86"/>
      <c r="AX36" s="86"/>
      <c r="AY36" s="86"/>
      <c r="AZ36" s="86"/>
      <c r="BA36" s="86"/>
      <c r="BB36" s="86"/>
      <c r="BC36" s="86"/>
      <c r="BD36" s="86"/>
      <c r="BE36" s="86"/>
      <c r="BF36" s="86"/>
      <c r="BG36" s="86"/>
      <c r="BH36" s="86"/>
      <c r="BI36" s="86"/>
      <c r="BJ36" s="86"/>
      <c r="BK36" s="86"/>
      <c r="BL36" s="86"/>
      <c r="BM36" s="86"/>
      <c r="BN36" s="86"/>
      <c r="BO36" s="86"/>
      <c r="BP36" s="86"/>
      <c r="BQ36" s="86"/>
      <c r="BR36" s="86"/>
      <c r="BS36" s="86"/>
      <c r="BT36" s="86"/>
      <c r="BU36" s="86"/>
      <c r="BV36" s="86"/>
      <c r="BW36" s="86"/>
      <c r="BX36" s="86"/>
      <c r="BY36" s="86"/>
      <c r="BZ36" s="86"/>
      <c r="CA36" s="86"/>
      <c r="CB36" s="86"/>
      <c r="CC36" s="86"/>
      <c r="CD36" s="86"/>
      <c r="CE36" s="86"/>
      <c r="CF36" s="86"/>
      <c r="CG36" s="86"/>
      <c r="CH36" s="86"/>
      <c r="CI36" s="86"/>
      <c r="CJ36" s="86"/>
      <c r="CK36" s="86"/>
      <c r="CL36" s="86"/>
      <c r="CM36" s="86"/>
      <c r="CN36" s="86"/>
      <c r="CO36" s="86"/>
      <c r="CP36" s="86"/>
      <c r="CQ36" s="86"/>
      <c r="CR36" s="86"/>
      <c r="CS36" s="86"/>
      <c r="CT36" s="86"/>
      <c r="CU36" s="86"/>
      <c r="CV36" s="86"/>
      <c r="CW36" s="86"/>
      <c r="CX36" s="86"/>
      <c r="CY36" s="86"/>
      <c r="CZ36" s="86"/>
      <c r="DA36" s="86"/>
      <c r="DB36" s="86"/>
      <c r="DC36" s="86"/>
      <c r="DD36" s="86"/>
      <c r="DE36" s="86"/>
      <c r="DF36" s="86"/>
      <c r="DG36" s="86"/>
      <c r="DH36" s="86"/>
      <c r="DI36" s="86"/>
      <c r="DJ36" s="86"/>
      <c r="DK36" s="86"/>
      <c r="DL36" s="86"/>
      <c r="DM36" s="86"/>
      <c r="DN36" s="86"/>
      <c r="DO36" s="86"/>
      <c r="DP36" s="86"/>
      <c r="DQ36" s="86"/>
      <c r="DR36" s="86"/>
      <c r="DS36" s="86"/>
      <c r="DT36" s="86"/>
      <c r="DU36" s="86"/>
      <c r="DV36" s="86"/>
      <c r="DW36" s="86"/>
      <c r="DX36" s="86"/>
      <c r="DY36" s="86"/>
      <c r="DZ36" s="86"/>
      <c r="EA36" s="86"/>
      <c r="EB36" s="86"/>
      <c r="EC36" s="86"/>
      <c r="ED36" s="86"/>
      <c r="EE36" s="86"/>
      <c r="EF36" s="86"/>
      <c r="EG36" s="86"/>
      <c r="EH36" s="86"/>
      <c r="EI36" s="86"/>
      <c r="EJ36" s="86"/>
      <c r="EK36" s="86"/>
      <c r="EL36" s="86"/>
      <c r="EM36" s="86"/>
      <c r="EN36" s="86"/>
      <c r="EO36" s="86"/>
      <c r="EP36" s="86"/>
      <c r="EQ36" s="86"/>
      <c r="ER36" s="86"/>
      <c r="ES36" s="86"/>
      <c r="ET36" s="86"/>
      <c r="EU36" s="86"/>
      <c r="EV36" s="86"/>
      <c r="EW36" s="86"/>
      <c r="EX36" s="86"/>
      <c r="EY36" s="86"/>
      <c r="EZ36" s="86"/>
      <c r="FA36" s="86"/>
      <c r="FB36" s="86"/>
      <c r="FC36" s="86"/>
      <c r="FD36" s="86"/>
      <c r="FE36" s="86"/>
      <c r="FF36" s="86"/>
      <c r="FG36" s="86"/>
      <c r="FH36" s="86"/>
      <c r="FI36" s="86"/>
      <c r="FJ36" s="86"/>
      <c r="FK36" s="86"/>
      <c r="FL36" s="86"/>
      <c r="FM36" s="86"/>
      <c r="FN36" s="86"/>
      <c r="FO36" s="86"/>
      <c r="FP36" s="86"/>
      <c r="FQ36" s="86"/>
      <c r="FR36" s="86"/>
      <c r="FS36" s="86"/>
      <c r="FT36" s="86"/>
      <c r="FU36" s="86"/>
      <c r="FV36" s="86"/>
      <c r="FW36" s="86"/>
      <c r="FX36" s="86"/>
      <c r="FY36" s="86"/>
      <c r="FZ36" s="86"/>
      <c r="GA36" s="86"/>
      <c r="GB36" s="86"/>
      <c r="GC36" s="86"/>
      <c r="GD36" s="86"/>
      <c r="GE36" s="86"/>
      <c r="GF36" s="86"/>
      <c r="GG36" s="86"/>
      <c r="GH36" s="86"/>
      <c r="GI36" s="86"/>
      <c r="GJ36" s="86"/>
      <c r="GK36" s="86"/>
      <c r="GL36" s="86"/>
    </row>
    <row r="37" spans="1:194" customFormat="1" ht="12.75" customHeight="1" x14ac:dyDescent="0.2">
      <c r="A37" s="166" t="s">
        <v>150</v>
      </c>
      <c r="B37" s="168">
        <v>89.667896678966784</v>
      </c>
      <c r="C37" s="171" t="s">
        <v>166</v>
      </c>
      <c r="D37" s="168">
        <v>95.119139123750955</v>
      </c>
      <c r="E37" s="171" t="s">
        <v>43</v>
      </c>
      <c r="F37" s="168">
        <v>102.52043596730245</v>
      </c>
      <c r="G37" s="171" t="s">
        <v>152</v>
      </c>
      <c r="H37" s="168">
        <v>119.35719503287071</v>
      </c>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c r="AO37" s="86"/>
      <c r="AP37" s="86"/>
      <c r="AQ37" s="86"/>
      <c r="AR37" s="86"/>
      <c r="AS37" s="86"/>
      <c r="AT37" s="86"/>
      <c r="AU37" s="86"/>
      <c r="AV37" s="86"/>
      <c r="AW37" s="86"/>
      <c r="AX37" s="86"/>
      <c r="AY37" s="86"/>
      <c r="AZ37" s="86"/>
      <c r="BA37" s="86"/>
      <c r="BB37" s="86"/>
      <c r="BC37" s="86"/>
      <c r="BD37" s="86"/>
      <c r="BE37" s="86"/>
      <c r="BF37" s="86"/>
      <c r="BG37" s="86"/>
      <c r="BH37" s="86"/>
      <c r="BI37" s="86"/>
      <c r="BJ37" s="86"/>
      <c r="BK37" s="86"/>
      <c r="BL37" s="86"/>
      <c r="BM37" s="86"/>
      <c r="BN37" s="86"/>
      <c r="BO37" s="86"/>
      <c r="BP37" s="86"/>
      <c r="BQ37" s="86"/>
      <c r="BR37" s="86"/>
      <c r="BS37" s="86"/>
      <c r="BT37" s="86"/>
      <c r="BU37" s="86"/>
      <c r="BV37" s="86"/>
      <c r="BW37" s="86"/>
      <c r="BX37" s="86"/>
      <c r="BY37" s="86"/>
      <c r="BZ37" s="86"/>
      <c r="CA37" s="86"/>
      <c r="CB37" s="86"/>
      <c r="CC37" s="86"/>
      <c r="CD37" s="86"/>
      <c r="CE37" s="86"/>
      <c r="CF37" s="86"/>
      <c r="CG37" s="86"/>
      <c r="CH37" s="86"/>
      <c r="CI37" s="86"/>
      <c r="CJ37" s="86"/>
      <c r="CK37" s="86"/>
      <c r="CL37" s="86"/>
      <c r="CM37" s="86"/>
      <c r="CN37" s="86"/>
      <c r="CO37" s="86"/>
      <c r="CP37" s="86"/>
      <c r="CQ37" s="86"/>
      <c r="CR37" s="86"/>
      <c r="CS37" s="86"/>
      <c r="CT37" s="86"/>
      <c r="CU37" s="86"/>
      <c r="CV37" s="86"/>
      <c r="CW37" s="86"/>
      <c r="CX37" s="86"/>
      <c r="CY37" s="86"/>
      <c r="CZ37" s="86"/>
      <c r="DA37" s="86"/>
      <c r="DB37" s="86"/>
      <c r="DC37" s="86"/>
      <c r="DD37" s="86"/>
      <c r="DE37" s="86"/>
      <c r="DF37" s="86"/>
      <c r="DG37" s="86"/>
      <c r="DH37" s="86"/>
      <c r="DI37" s="86"/>
      <c r="DJ37" s="86"/>
      <c r="DK37" s="86"/>
      <c r="DL37" s="86"/>
      <c r="DM37" s="86"/>
      <c r="DN37" s="86"/>
      <c r="DO37" s="86"/>
      <c r="DP37" s="86"/>
      <c r="DQ37" s="86"/>
      <c r="DR37" s="86"/>
      <c r="DS37" s="86"/>
      <c r="DT37" s="86"/>
      <c r="DU37" s="86"/>
      <c r="DV37" s="86"/>
      <c r="DW37" s="86"/>
      <c r="DX37" s="86"/>
      <c r="DY37" s="86"/>
      <c r="DZ37" s="86"/>
      <c r="EA37" s="86"/>
      <c r="EB37" s="86"/>
      <c r="EC37" s="86"/>
      <c r="ED37" s="86"/>
      <c r="EE37" s="86"/>
      <c r="EF37" s="86"/>
      <c r="EG37" s="86"/>
      <c r="EH37" s="86"/>
      <c r="EI37" s="86"/>
      <c r="EJ37" s="86"/>
      <c r="EK37" s="86"/>
      <c r="EL37" s="86"/>
      <c r="EM37" s="86"/>
      <c r="EN37" s="86"/>
      <c r="EO37" s="86"/>
      <c r="EP37" s="86"/>
      <c r="EQ37" s="86"/>
      <c r="ER37" s="86"/>
      <c r="ES37" s="86"/>
      <c r="ET37" s="86"/>
      <c r="EU37" s="86"/>
      <c r="EV37" s="86"/>
      <c r="EW37" s="86"/>
      <c r="EX37" s="86"/>
      <c r="EY37" s="86"/>
      <c r="EZ37" s="86"/>
      <c r="FA37" s="86"/>
      <c r="FB37" s="86"/>
      <c r="FC37" s="86"/>
      <c r="FD37" s="86"/>
      <c r="FE37" s="86"/>
      <c r="FF37" s="86"/>
      <c r="FG37" s="86"/>
      <c r="FH37" s="86"/>
      <c r="FI37" s="86"/>
      <c r="FJ37" s="86"/>
      <c r="FK37" s="86"/>
      <c r="FL37" s="86"/>
      <c r="FM37" s="86"/>
      <c r="FN37" s="86"/>
      <c r="FO37" s="86"/>
      <c r="FP37" s="86"/>
      <c r="FQ37" s="86"/>
      <c r="FR37" s="86"/>
      <c r="FS37" s="86"/>
      <c r="FT37" s="86"/>
      <c r="FU37" s="86"/>
      <c r="FV37" s="86"/>
      <c r="FW37" s="86"/>
      <c r="FX37" s="86"/>
      <c r="FY37" s="86"/>
      <c r="FZ37" s="86"/>
      <c r="GA37" s="86"/>
      <c r="GB37" s="86"/>
      <c r="GC37" s="86"/>
      <c r="GD37" s="86"/>
      <c r="GE37" s="86"/>
      <c r="GF37" s="86"/>
      <c r="GG37" s="86"/>
      <c r="GH37" s="86"/>
      <c r="GI37" s="86"/>
      <c r="GJ37" s="86"/>
      <c r="GK37" s="86"/>
      <c r="GL37" s="86"/>
    </row>
    <row r="38" spans="1:194" customFormat="1" ht="24" x14ac:dyDescent="0.2">
      <c r="A38" s="167" t="s">
        <v>127</v>
      </c>
      <c r="B38" s="170">
        <v>90.163934426229503</v>
      </c>
      <c r="C38" s="172" t="s">
        <v>143</v>
      </c>
      <c r="D38" s="169">
        <v>95.446265938069217</v>
      </c>
      <c r="E38" s="172" t="s">
        <v>155</v>
      </c>
      <c r="F38" s="169">
        <v>102.57660167130919</v>
      </c>
      <c r="G38" s="172" t="s">
        <v>160</v>
      </c>
      <c r="H38" s="169">
        <v>119.6901226597805</v>
      </c>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86"/>
      <c r="AO38" s="86"/>
      <c r="AP38" s="86"/>
      <c r="AQ38" s="86"/>
      <c r="AR38" s="86"/>
      <c r="AS38" s="86"/>
      <c r="AT38" s="86"/>
      <c r="AU38" s="86"/>
      <c r="AV38" s="86"/>
      <c r="AW38" s="86"/>
      <c r="AX38" s="86"/>
      <c r="AY38" s="86"/>
      <c r="AZ38" s="86"/>
      <c r="BA38" s="86"/>
      <c r="BB38" s="86"/>
      <c r="BC38" s="86"/>
      <c r="BD38" s="86"/>
      <c r="BE38" s="86"/>
      <c r="BF38" s="86"/>
      <c r="BG38" s="86"/>
      <c r="BH38" s="86"/>
      <c r="BI38" s="86"/>
      <c r="BJ38" s="86"/>
      <c r="BK38" s="86"/>
      <c r="BL38" s="86"/>
      <c r="BM38" s="86"/>
      <c r="BN38" s="86"/>
      <c r="BO38" s="86"/>
      <c r="BP38" s="86"/>
      <c r="BQ38" s="86"/>
      <c r="BR38" s="86"/>
      <c r="BS38" s="86"/>
      <c r="BT38" s="86"/>
      <c r="BU38" s="86"/>
      <c r="BV38" s="86"/>
      <c r="BW38" s="86"/>
      <c r="BX38" s="86"/>
      <c r="BY38" s="86"/>
      <c r="BZ38" s="86"/>
      <c r="CA38" s="86"/>
      <c r="CB38" s="86"/>
      <c r="CC38" s="86"/>
      <c r="CD38" s="86"/>
      <c r="CE38" s="86"/>
      <c r="CF38" s="86"/>
      <c r="CG38" s="86"/>
      <c r="CH38" s="86"/>
      <c r="CI38" s="86"/>
      <c r="CJ38" s="86"/>
      <c r="CK38" s="86"/>
      <c r="CL38" s="86"/>
      <c r="CM38" s="86"/>
      <c r="CN38" s="86"/>
      <c r="CO38" s="86"/>
      <c r="CP38" s="86"/>
      <c r="CQ38" s="86"/>
      <c r="CR38" s="86"/>
      <c r="CS38" s="86"/>
      <c r="CT38" s="86"/>
      <c r="CU38" s="86"/>
      <c r="CV38" s="86"/>
      <c r="CW38" s="86"/>
      <c r="CX38" s="86"/>
      <c r="CY38" s="86"/>
      <c r="CZ38" s="86"/>
      <c r="DA38" s="86"/>
      <c r="DB38" s="86"/>
      <c r="DC38" s="86"/>
      <c r="DD38" s="86"/>
      <c r="DE38" s="86"/>
      <c r="DF38" s="86"/>
      <c r="DG38" s="86"/>
      <c r="DH38" s="86"/>
      <c r="DI38" s="86"/>
      <c r="DJ38" s="86"/>
      <c r="DK38" s="86"/>
      <c r="DL38" s="86"/>
      <c r="DM38" s="86"/>
      <c r="DN38" s="86"/>
      <c r="DO38" s="86"/>
      <c r="DP38" s="86"/>
      <c r="DQ38" s="86"/>
      <c r="DR38" s="86"/>
      <c r="DS38" s="86"/>
      <c r="DT38" s="86"/>
      <c r="DU38" s="86"/>
      <c r="DV38" s="86"/>
      <c r="DW38" s="86"/>
      <c r="DX38" s="86"/>
      <c r="DY38" s="86"/>
      <c r="DZ38" s="86"/>
      <c r="EA38" s="86"/>
      <c r="EB38" s="86"/>
      <c r="EC38" s="86"/>
      <c r="ED38" s="86"/>
      <c r="EE38" s="86"/>
      <c r="EF38" s="86"/>
      <c r="EG38" s="86"/>
      <c r="EH38" s="86"/>
      <c r="EI38" s="86"/>
      <c r="EJ38" s="86"/>
      <c r="EK38" s="86"/>
      <c r="EL38" s="86"/>
      <c r="EM38" s="86"/>
      <c r="EN38" s="86"/>
      <c r="EO38" s="86"/>
      <c r="EP38" s="86"/>
      <c r="EQ38" s="86"/>
      <c r="ER38" s="86"/>
      <c r="ES38" s="86"/>
      <c r="ET38" s="86"/>
      <c r="EU38" s="86"/>
      <c r="EV38" s="86"/>
      <c r="EW38" s="86"/>
      <c r="EX38" s="86"/>
      <c r="EY38" s="86"/>
      <c r="EZ38" s="86"/>
      <c r="FA38" s="86"/>
      <c r="FB38" s="86"/>
      <c r="FC38" s="86"/>
      <c r="FD38" s="86"/>
      <c r="FE38" s="86"/>
      <c r="FF38" s="86"/>
      <c r="FG38" s="86"/>
      <c r="FH38" s="86"/>
      <c r="FI38" s="86"/>
      <c r="FJ38" s="86"/>
      <c r="FK38" s="86"/>
      <c r="FL38" s="86"/>
      <c r="FM38" s="86"/>
      <c r="FN38" s="86"/>
      <c r="FO38" s="86"/>
      <c r="FP38" s="86"/>
      <c r="FQ38" s="86"/>
      <c r="FR38" s="86"/>
      <c r="FS38" s="86"/>
      <c r="FT38" s="86"/>
      <c r="FU38" s="86"/>
      <c r="FV38" s="86"/>
      <c r="FW38" s="86"/>
      <c r="FX38" s="86"/>
      <c r="FY38" s="86"/>
      <c r="FZ38" s="86"/>
      <c r="GA38" s="86"/>
      <c r="GB38" s="86"/>
      <c r="GC38" s="86"/>
      <c r="GD38" s="86"/>
      <c r="GE38" s="86"/>
      <c r="GF38" s="86"/>
      <c r="GG38" s="86"/>
      <c r="GH38" s="86"/>
      <c r="GI38" s="86"/>
      <c r="GJ38" s="86"/>
      <c r="GK38" s="86"/>
      <c r="GL38" s="86"/>
    </row>
    <row r="39" spans="1:194" customFormat="1" ht="25.5" customHeight="1" x14ac:dyDescent="0.2">
      <c r="A39" s="166" t="s">
        <v>49</v>
      </c>
      <c r="B39" s="168">
        <v>90.166975881261592</v>
      </c>
      <c r="C39" s="171" t="s">
        <v>173</v>
      </c>
      <c r="D39" s="168">
        <v>95.53872053872054</v>
      </c>
      <c r="E39" s="171" t="s">
        <v>113</v>
      </c>
      <c r="F39" s="168">
        <v>102.803738317757</v>
      </c>
      <c r="G39" s="171" t="s">
        <v>156</v>
      </c>
      <c r="H39" s="168">
        <v>120.2054794520548</v>
      </c>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6"/>
      <c r="AM39" s="86"/>
      <c r="AN39" s="86"/>
      <c r="AO39" s="86"/>
      <c r="AP39" s="86"/>
      <c r="AQ39" s="86"/>
      <c r="AR39" s="86"/>
      <c r="AS39" s="86"/>
      <c r="AT39" s="86"/>
      <c r="AU39" s="86"/>
      <c r="AV39" s="86"/>
      <c r="AW39" s="86"/>
      <c r="AX39" s="86"/>
      <c r="AY39" s="86"/>
      <c r="AZ39" s="86"/>
      <c r="BA39" s="86"/>
      <c r="BB39" s="86"/>
      <c r="BC39" s="86"/>
      <c r="BD39" s="86"/>
      <c r="BE39" s="86"/>
      <c r="BF39" s="86"/>
      <c r="BG39" s="86"/>
      <c r="BH39" s="86"/>
      <c r="BI39" s="86"/>
      <c r="BJ39" s="86"/>
      <c r="BK39" s="86"/>
      <c r="BL39" s="86"/>
      <c r="BM39" s="86"/>
      <c r="BN39" s="86"/>
      <c r="BO39" s="86"/>
      <c r="BP39" s="86"/>
      <c r="BQ39" s="86"/>
      <c r="BR39" s="86"/>
      <c r="BS39" s="86"/>
      <c r="BT39" s="86"/>
      <c r="BU39" s="86"/>
      <c r="BV39" s="86"/>
      <c r="BW39" s="86"/>
      <c r="BX39" s="86"/>
      <c r="BY39" s="86"/>
      <c r="BZ39" s="86"/>
      <c r="CA39" s="86"/>
      <c r="CB39" s="86"/>
      <c r="CC39" s="86"/>
      <c r="CD39" s="86"/>
      <c r="CE39" s="86"/>
      <c r="CF39" s="86"/>
      <c r="CG39" s="86"/>
      <c r="CH39" s="86"/>
      <c r="CI39" s="86"/>
      <c r="CJ39" s="86"/>
      <c r="CK39" s="86"/>
      <c r="CL39" s="86"/>
      <c r="CM39" s="86"/>
      <c r="CN39" s="86"/>
      <c r="CO39" s="86"/>
      <c r="CP39" s="86"/>
      <c r="CQ39" s="86"/>
      <c r="CR39" s="86"/>
      <c r="CS39" s="86"/>
      <c r="CT39" s="86"/>
      <c r="CU39" s="86"/>
      <c r="CV39" s="86"/>
      <c r="CW39" s="86"/>
      <c r="CX39" s="86"/>
      <c r="CY39" s="86"/>
      <c r="CZ39" s="86"/>
      <c r="DA39" s="86"/>
      <c r="DB39" s="86"/>
      <c r="DC39" s="86"/>
      <c r="DD39" s="86"/>
      <c r="DE39" s="86"/>
      <c r="DF39" s="86"/>
      <c r="DG39" s="86"/>
      <c r="DH39" s="86"/>
      <c r="DI39" s="86"/>
      <c r="DJ39" s="86"/>
      <c r="DK39" s="86"/>
      <c r="DL39" s="86"/>
      <c r="DM39" s="86"/>
      <c r="DN39" s="86"/>
      <c r="DO39" s="86"/>
      <c r="DP39" s="86"/>
      <c r="DQ39" s="86"/>
      <c r="DR39" s="86"/>
      <c r="DS39" s="86"/>
      <c r="DT39" s="86"/>
      <c r="DU39" s="86"/>
      <c r="DV39" s="86"/>
      <c r="DW39" s="86"/>
      <c r="DX39" s="86"/>
      <c r="DY39" s="86"/>
      <c r="DZ39" s="86"/>
      <c r="EA39" s="86"/>
      <c r="EB39" s="86"/>
      <c r="EC39" s="86"/>
      <c r="ED39" s="86"/>
      <c r="EE39" s="86"/>
      <c r="EF39" s="86"/>
      <c r="EG39" s="86"/>
      <c r="EH39" s="86"/>
      <c r="EI39" s="86"/>
      <c r="EJ39" s="86"/>
      <c r="EK39" s="86"/>
      <c r="EL39" s="86"/>
      <c r="EM39" s="86"/>
      <c r="EN39" s="86"/>
      <c r="EO39" s="86"/>
      <c r="EP39" s="86"/>
      <c r="EQ39" s="86"/>
      <c r="ER39" s="86"/>
      <c r="ES39" s="86"/>
      <c r="ET39" s="86"/>
      <c r="EU39" s="86"/>
      <c r="EV39" s="86"/>
      <c r="EW39" s="86"/>
      <c r="EX39" s="86"/>
      <c r="EY39" s="86"/>
      <c r="EZ39" s="86"/>
      <c r="FA39" s="86"/>
      <c r="FB39" s="86"/>
      <c r="FC39" s="86"/>
      <c r="FD39" s="86"/>
      <c r="FE39" s="86"/>
      <c r="FF39" s="86"/>
      <c r="FG39" s="86"/>
      <c r="FH39" s="86"/>
      <c r="FI39" s="86"/>
      <c r="FJ39" s="86"/>
      <c r="FK39" s="86"/>
      <c r="FL39" s="86"/>
      <c r="FM39" s="86"/>
      <c r="FN39" s="86"/>
      <c r="FO39" s="86"/>
      <c r="FP39" s="86"/>
      <c r="FQ39" s="86"/>
      <c r="FR39" s="86"/>
      <c r="FS39" s="86"/>
      <c r="FT39" s="86"/>
      <c r="FU39" s="86"/>
      <c r="FV39" s="86"/>
      <c r="FW39" s="86"/>
      <c r="FX39" s="86"/>
      <c r="FY39" s="86"/>
      <c r="FZ39" s="86"/>
      <c r="GA39" s="86"/>
      <c r="GB39" s="86"/>
      <c r="GC39" s="86"/>
      <c r="GD39" s="86"/>
      <c r="GE39" s="86"/>
      <c r="GF39" s="86"/>
      <c r="GG39" s="86"/>
      <c r="GH39" s="86"/>
      <c r="GI39" s="86"/>
      <c r="GJ39" s="86"/>
      <c r="GK39" s="86"/>
      <c r="GL39" s="86"/>
    </row>
    <row r="40" spans="1:194" customFormat="1" ht="12.75" customHeight="1" x14ac:dyDescent="0.2">
      <c r="A40" s="165" t="s">
        <v>44</v>
      </c>
      <c r="B40" s="169">
        <v>90.320358250086116</v>
      </c>
      <c r="C40" s="172" t="s">
        <v>162</v>
      </c>
      <c r="D40" s="169">
        <v>95.744680851063833</v>
      </c>
      <c r="E40" s="172" t="s">
        <v>59</v>
      </c>
      <c r="F40" s="169">
        <v>102.80898876404494</v>
      </c>
      <c r="G40" s="172" t="s">
        <v>164</v>
      </c>
      <c r="H40" s="169">
        <v>123.23529411764707</v>
      </c>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c r="AL40" s="86"/>
      <c r="AM40" s="86"/>
      <c r="AN40" s="86"/>
      <c r="AO40" s="86"/>
      <c r="AP40" s="86"/>
      <c r="AQ40" s="86"/>
      <c r="AR40" s="86"/>
      <c r="AS40" s="86"/>
      <c r="AT40" s="86"/>
      <c r="AU40" s="86"/>
      <c r="AV40" s="86"/>
      <c r="AW40" s="86"/>
      <c r="AX40" s="86"/>
      <c r="AY40" s="86"/>
      <c r="AZ40" s="86"/>
      <c r="BA40" s="86"/>
      <c r="BB40" s="86"/>
      <c r="BC40" s="86"/>
      <c r="BD40" s="86"/>
      <c r="BE40" s="86"/>
      <c r="BF40" s="86"/>
      <c r="BG40" s="86"/>
      <c r="BH40" s="86"/>
      <c r="BI40" s="86"/>
      <c r="BJ40" s="86"/>
      <c r="BK40" s="86"/>
      <c r="BL40" s="86"/>
      <c r="BM40" s="86"/>
      <c r="BN40" s="86"/>
      <c r="BO40" s="86"/>
      <c r="BP40" s="86"/>
      <c r="BQ40" s="86"/>
      <c r="BR40" s="86"/>
      <c r="BS40" s="86"/>
      <c r="BT40" s="86"/>
      <c r="BU40" s="86"/>
      <c r="BV40" s="86"/>
      <c r="BW40" s="86"/>
      <c r="BX40" s="86"/>
      <c r="BY40" s="86"/>
      <c r="BZ40" s="86"/>
      <c r="CA40" s="86"/>
      <c r="CB40" s="86"/>
      <c r="CC40" s="86"/>
      <c r="CD40" s="86"/>
      <c r="CE40" s="86"/>
      <c r="CF40" s="86"/>
      <c r="CG40" s="86"/>
      <c r="CH40" s="86"/>
      <c r="CI40" s="86"/>
      <c r="CJ40" s="86"/>
      <c r="CK40" s="86"/>
      <c r="CL40" s="86"/>
      <c r="CM40" s="86"/>
      <c r="CN40" s="86"/>
      <c r="CO40" s="86"/>
      <c r="CP40" s="86"/>
      <c r="CQ40" s="86"/>
      <c r="CR40" s="86"/>
      <c r="CS40" s="86"/>
      <c r="CT40" s="86"/>
      <c r="CU40" s="86"/>
      <c r="CV40" s="86"/>
      <c r="CW40" s="86"/>
      <c r="CX40" s="86"/>
      <c r="CY40" s="86"/>
      <c r="CZ40" s="86"/>
      <c r="DA40" s="86"/>
      <c r="DB40" s="86"/>
      <c r="DC40" s="86"/>
      <c r="DD40" s="86"/>
      <c r="DE40" s="86"/>
      <c r="DF40" s="86"/>
      <c r="DG40" s="86"/>
      <c r="DH40" s="86"/>
      <c r="DI40" s="86"/>
      <c r="DJ40" s="86"/>
      <c r="DK40" s="86"/>
      <c r="DL40" s="86"/>
      <c r="DM40" s="86"/>
      <c r="DN40" s="86"/>
      <c r="DO40" s="86"/>
      <c r="DP40" s="86"/>
      <c r="DQ40" s="86"/>
      <c r="DR40" s="86"/>
      <c r="DS40" s="86"/>
      <c r="DT40" s="86"/>
      <c r="DU40" s="86"/>
      <c r="DV40" s="86"/>
      <c r="DW40" s="86"/>
      <c r="DX40" s="86"/>
      <c r="DY40" s="86"/>
      <c r="DZ40" s="86"/>
      <c r="EA40" s="86"/>
      <c r="EB40" s="86"/>
      <c r="EC40" s="86"/>
      <c r="ED40" s="86"/>
      <c r="EE40" s="86"/>
      <c r="EF40" s="86"/>
      <c r="EG40" s="86"/>
      <c r="EH40" s="86"/>
      <c r="EI40" s="86"/>
      <c r="EJ40" s="86"/>
      <c r="EK40" s="86"/>
      <c r="EL40" s="86"/>
      <c r="EM40" s="86"/>
      <c r="EN40" s="86"/>
      <c r="EO40" s="86"/>
      <c r="EP40" s="86"/>
      <c r="EQ40" s="86"/>
      <c r="ER40" s="86"/>
      <c r="ES40" s="86"/>
      <c r="ET40" s="86"/>
      <c r="EU40" s="86"/>
      <c r="EV40" s="86"/>
      <c r="EW40" s="86"/>
      <c r="EX40" s="86"/>
      <c r="EY40" s="86"/>
      <c r="EZ40" s="86"/>
      <c r="FA40" s="86"/>
      <c r="FB40" s="86"/>
      <c r="FC40" s="86"/>
      <c r="FD40" s="86"/>
      <c r="FE40" s="86"/>
      <c r="FF40" s="86"/>
      <c r="FG40" s="86"/>
      <c r="FH40" s="86"/>
      <c r="FI40" s="86"/>
      <c r="FJ40" s="86"/>
      <c r="FK40" s="86"/>
      <c r="FL40" s="86"/>
      <c r="FM40" s="86"/>
      <c r="FN40" s="86"/>
      <c r="FO40" s="86"/>
      <c r="FP40" s="86"/>
      <c r="FQ40" s="86"/>
      <c r="FR40" s="86"/>
      <c r="FS40" s="86"/>
      <c r="FT40" s="86"/>
      <c r="FU40" s="86"/>
      <c r="FV40" s="86"/>
      <c r="FW40" s="86"/>
      <c r="FX40" s="86"/>
      <c r="FY40" s="86"/>
      <c r="FZ40" s="86"/>
      <c r="GA40" s="86"/>
      <c r="GB40" s="86"/>
      <c r="GC40" s="86"/>
      <c r="GD40" s="86"/>
      <c r="GE40" s="86"/>
      <c r="GF40" s="86"/>
      <c r="GG40" s="86"/>
      <c r="GH40" s="86"/>
      <c r="GI40" s="86"/>
      <c r="GJ40" s="86"/>
      <c r="GK40" s="86"/>
      <c r="GL40" s="86"/>
    </row>
    <row r="41" spans="1:194" customFormat="1" ht="12.75" customHeight="1" x14ac:dyDescent="0.2">
      <c r="A41" s="166" t="s">
        <v>77</v>
      </c>
      <c r="B41" s="168">
        <v>90.664160401002505</v>
      </c>
      <c r="C41" s="171" t="s">
        <v>85</v>
      </c>
      <c r="D41" s="168">
        <v>96.034696406443615</v>
      </c>
      <c r="E41" s="171" t="s">
        <v>102</v>
      </c>
      <c r="F41" s="168">
        <v>103.05131761442441</v>
      </c>
      <c r="G41" s="171" t="s">
        <v>168</v>
      </c>
      <c r="H41" s="168">
        <v>128.29324169530355</v>
      </c>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c r="BK41" s="86"/>
      <c r="BL41" s="86"/>
      <c r="BM41" s="86"/>
      <c r="BN41" s="86"/>
      <c r="BO41" s="86"/>
      <c r="BP41" s="86"/>
      <c r="BQ41" s="86"/>
      <c r="BR41" s="86"/>
      <c r="BS41" s="86"/>
      <c r="BT41" s="86"/>
      <c r="BU41" s="86"/>
      <c r="BV41" s="86"/>
      <c r="BW41" s="86"/>
      <c r="BX41" s="86"/>
      <c r="BY41" s="86"/>
      <c r="BZ41" s="86"/>
      <c r="CA41" s="86"/>
      <c r="CB41" s="86"/>
      <c r="CC41" s="86"/>
      <c r="CD41" s="86"/>
      <c r="CE41" s="86"/>
      <c r="CF41" s="86"/>
      <c r="CG41" s="86"/>
      <c r="CH41" s="86"/>
      <c r="CI41" s="86"/>
      <c r="CJ41" s="86"/>
      <c r="CK41" s="86"/>
      <c r="CL41" s="86"/>
      <c r="CM41" s="86"/>
      <c r="CN41" s="86"/>
      <c r="CO41" s="86"/>
      <c r="CP41" s="86"/>
      <c r="CQ41" s="86"/>
      <c r="CR41" s="86"/>
      <c r="CS41" s="86"/>
      <c r="CT41" s="86"/>
      <c r="CU41" s="86"/>
      <c r="CV41" s="86"/>
      <c r="CW41" s="86"/>
      <c r="CX41" s="86"/>
      <c r="CY41" s="86"/>
      <c r="CZ41" s="86"/>
      <c r="DA41" s="86"/>
      <c r="DB41" s="86"/>
      <c r="DC41" s="86"/>
      <c r="DD41" s="86"/>
      <c r="DE41" s="86"/>
      <c r="DF41" s="86"/>
      <c r="DG41" s="86"/>
      <c r="DH41" s="86"/>
      <c r="DI41" s="86"/>
      <c r="DJ41" s="86"/>
      <c r="DK41" s="86"/>
      <c r="DL41" s="86"/>
      <c r="DM41" s="86"/>
      <c r="DN41" s="86"/>
      <c r="DO41" s="86"/>
      <c r="DP41" s="86"/>
      <c r="DQ41" s="86"/>
      <c r="DR41" s="86"/>
      <c r="DS41" s="86"/>
      <c r="DT41" s="86"/>
      <c r="DU41" s="86"/>
      <c r="DV41" s="86"/>
      <c r="DW41" s="86"/>
      <c r="DX41" s="86"/>
      <c r="DY41" s="86"/>
      <c r="DZ41" s="86"/>
      <c r="EA41" s="86"/>
      <c r="EB41" s="86"/>
      <c r="EC41" s="86"/>
      <c r="ED41" s="86"/>
      <c r="EE41" s="86"/>
      <c r="EF41" s="86"/>
      <c r="EG41" s="86"/>
      <c r="EH41" s="86"/>
      <c r="EI41" s="86"/>
      <c r="EJ41" s="86"/>
      <c r="EK41" s="86"/>
      <c r="EL41" s="86"/>
      <c r="EM41" s="86"/>
      <c r="EN41" s="86"/>
      <c r="EO41" s="86"/>
      <c r="EP41" s="86"/>
      <c r="EQ41" s="86"/>
      <c r="ER41" s="86"/>
      <c r="ES41" s="86"/>
      <c r="ET41" s="86"/>
      <c r="EU41" s="86"/>
      <c r="EV41" s="86"/>
      <c r="EW41" s="86"/>
      <c r="EX41" s="86"/>
      <c r="EY41" s="86"/>
      <c r="EZ41" s="86"/>
      <c r="FA41" s="86"/>
      <c r="FB41" s="86"/>
      <c r="FC41" s="86"/>
      <c r="FD41" s="86"/>
      <c r="FE41" s="86"/>
      <c r="FF41" s="86"/>
      <c r="FG41" s="86"/>
      <c r="FH41" s="86"/>
      <c r="FI41" s="86"/>
      <c r="FJ41" s="86"/>
      <c r="FK41" s="86"/>
      <c r="FL41" s="86"/>
      <c r="FM41" s="86"/>
      <c r="FN41" s="86"/>
      <c r="FO41" s="86"/>
      <c r="FP41" s="86"/>
      <c r="FQ41" s="86"/>
      <c r="FR41" s="86"/>
      <c r="FS41" s="86"/>
      <c r="FT41" s="86"/>
      <c r="FU41" s="86"/>
      <c r="FV41" s="86"/>
      <c r="FW41" s="86"/>
      <c r="FX41" s="86"/>
      <c r="FY41" s="86"/>
      <c r="FZ41" s="86"/>
      <c r="GA41" s="86"/>
      <c r="GB41" s="86"/>
      <c r="GC41" s="86"/>
      <c r="GD41" s="86"/>
      <c r="GE41" s="86"/>
      <c r="GF41" s="86"/>
      <c r="GG41" s="86"/>
      <c r="GH41" s="86"/>
      <c r="GI41" s="86"/>
      <c r="GJ41" s="86"/>
      <c r="GK41" s="86"/>
      <c r="GL41" s="86"/>
    </row>
    <row r="42" spans="1:194" customFormat="1" ht="12.75" customHeight="1" x14ac:dyDescent="0.2">
      <c r="A42" s="165" t="s">
        <v>71</v>
      </c>
      <c r="B42" s="169">
        <v>90.772128060263654</v>
      </c>
      <c r="C42" s="172" t="s">
        <v>97</v>
      </c>
      <c r="D42" s="169">
        <v>96.168582375478934</v>
      </c>
      <c r="E42" s="172" t="s">
        <v>133</v>
      </c>
      <c r="F42" s="169">
        <v>103.11877903118778</v>
      </c>
      <c r="G42" s="172"/>
      <c r="H42" s="173"/>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c r="AW42" s="86"/>
      <c r="AX42" s="86"/>
      <c r="AY42" s="86"/>
      <c r="AZ42" s="86"/>
      <c r="BA42" s="86"/>
      <c r="BB42" s="86"/>
      <c r="BC42" s="86"/>
      <c r="BD42" s="86"/>
      <c r="BE42" s="86"/>
      <c r="BF42" s="86"/>
      <c r="BG42" s="86"/>
      <c r="BH42" s="86"/>
      <c r="BI42" s="86"/>
      <c r="BJ42" s="86"/>
      <c r="BK42" s="86"/>
      <c r="BL42" s="86"/>
      <c r="BM42" s="86"/>
      <c r="BN42" s="86"/>
      <c r="BO42" s="86"/>
      <c r="BP42" s="86"/>
      <c r="BQ42" s="86"/>
      <c r="BR42" s="86"/>
      <c r="BS42" s="86"/>
      <c r="BT42" s="86"/>
      <c r="BU42" s="86"/>
      <c r="BV42" s="86"/>
      <c r="BW42" s="86"/>
      <c r="BX42" s="86"/>
      <c r="BY42" s="86"/>
      <c r="BZ42" s="86"/>
      <c r="CA42" s="86"/>
      <c r="CB42" s="86"/>
      <c r="CC42" s="86"/>
      <c r="CD42" s="86"/>
      <c r="CE42" s="86"/>
      <c r="CF42" s="86"/>
      <c r="CG42" s="86"/>
      <c r="CH42" s="86"/>
      <c r="CI42" s="86"/>
      <c r="CJ42" s="86"/>
      <c r="CK42" s="86"/>
      <c r="CL42" s="86"/>
      <c r="CM42" s="86"/>
      <c r="CN42" s="86"/>
      <c r="CO42" s="86"/>
      <c r="CP42" s="86"/>
      <c r="CQ42" s="86"/>
      <c r="CR42" s="86"/>
      <c r="CS42" s="86"/>
      <c r="CT42" s="86"/>
      <c r="CU42" s="86"/>
      <c r="CV42" s="86"/>
      <c r="CW42" s="86"/>
      <c r="CX42" s="86"/>
      <c r="CY42" s="86"/>
      <c r="CZ42" s="86"/>
      <c r="DA42" s="86"/>
      <c r="DB42" s="86"/>
      <c r="DC42" s="86"/>
      <c r="DD42" s="86"/>
      <c r="DE42" s="86"/>
      <c r="DF42" s="86"/>
      <c r="DG42" s="86"/>
      <c r="DH42" s="86"/>
      <c r="DI42" s="86"/>
      <c r="DJ42" s="86"/>
      <c r="DK42" s="86"/>
      <c r="DL42" s="86"/>
      <c r="DM42" s="86"/>
      <c r="DN42" s="86"/>
      <c r="DO42" s="86"/>
      <c r="DP42" s="86"/>
      <c r="DQ42" s="86"/>
      <c r="DR42" s="86"/>
      <c r="DS42" s="86"/>
      <c r="DT42" s="86"/>
      <c r="DU42" s="86"/>
      <c r="DV42" s="86"/>
      <c r="DW42" s="86"/>
      <c r="DX42" s="86"/>
      <c r="DY42" s="86"/>
      <c r="DZ42" s="86"/>
      <c r="EA42" s="86"/>
      <c r="EB42" s="86"/>
      <c r="EC42" s="86"/>
      <c r="ED42" s="86"/>
      <c r="EE42" s="86"/>
      <c r="EF42" s="86"/>
      <c r="EG42" s="86"/>
      <c r="EH42" s="86"/>
      <c r="EI42" s="86"/>
      <c r="EJ42" s="86"/>
      <c r="EK42" s="86"/>
      <c r="EL42" s="86"/>
      <c r="EM42" s="86"/>
      <c r="EN42" s="86"/>
      <c r="EO42" s="86"/>
      <c r="EP42" s="86"/>
      <c r="EQ42" s="86"/>
      <c r="ER42" s="86"/>
      <c r="ES42" s="86"/>
      <c r="ET42" s="86"/>
      <c r="EU42" s="86"/>
      <c r="EV42" s="86"/>
      <c r="EW42" s="86"/>
      <c r="EX42" s="86"/>
      <c r="EY42" s="86"/>
      <c r="EZ42" s="86"/>
      <c r="FA42" s="86"/>
      <c r="FB42" s="86"/>
      <c r="FC42" s="86"/>
      <c r="FD42" s="86"/>
      <c r="FE42" s="86"/>
      <c r="FF42" s="86"/>
      <c r="FG42" s="86"/>
      <c r="FH42" s="86"/>
      <c r="FI42" s="86"/>
      <c r="FJ42" s="86"/>
      <c r="FK42" s="86"/>
      <c r="FL42" s="86"/>
      <c r="FM42" s="86"/>
      <c r="FN42" s="86"/>
      <c r="FO42" s="86"/>
      <c r="FP42" s="86"/>
      <c r="FQ42" s="86"/>
      <c r="FR42" s="86"/>
      <c r="FS42" s="86"/>
      <c r="FT42" s="86"/>
      <c r="FU42" s="86"/>
      <c r="FV42" s="86"/>
      <c r="FW42" s="86"/>
      <c r="FX42" s="86"/>
      <c r="FY42" s="86"/>
      <c r="FZ42" s="86"/>
      <c r="GA42" s="86"/>
      <c r="GB42" s="86"/>
      <c r="GC42" s="86"/>
      <c r="GD42" s="86"/>
      <c r="GE42" s="86"/>
      <c r="GF42" s="86"/>
      <c r="GG42" s="86"/>
      <c r="GH42" s="86"/>
      <c r="GI42" s="86"/>
      <c r="GJ42" s="86"/>
      <c r="GK42" s="86"/>
      <c r="GL42" s="86"/>
    </row>
    <row r="43" spans="1:194" customFormat="1" ht="12.75" customHeight="1" x14ac:dyDescent="0.2">
      <c r="A43" s="65" t="s">
        <v>58</v>
      </c>
      <c r="B43" s="66">
        <v>90.888888888888886</v>
      </c>
      <c r="C43" s="67" t="s">
        <v>73</v>
      </c>
      <c r="D43" s="66">
        <v>96.58385093167702</v>
      </c>
      <c r="E43" s="67" t="s">
        <v>51</v>
      </c>
      <c r="F43" s="66">
        <v>103.84014288903774</v>
      </c>
      <c r="G43" s="68"/>
      <c r="H43" s="174"/>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c r="AW43" s="86"/>
      <c r="AX43" s="86"/>
      <c r="AY43" s="86"/>
      <c r="AZ43" s="86"/>
      <c r="BA43" s="86"/>
      <c r="BB43" s="86"/>
      <c r="BC43" s="86"/>
      <c r="BD43" s="86"/>
      <c r="BE43" s="86"/>
      <c r="BF43" s="86"/>
      <c r="BG43" s="86"/>
      <c r="BH43" s="86"/>
      <c r="BI43" s="86"/>
      <c r="BJ43" s="86"/>
      <c r="BK43" s="86"/>
      <c r="BL43" s="86"/>
      <c r="BM43" s="86"/>
      <c r="BN43" s="86"/>
      <c r="BO43" s="86"/>
      <c r="BP43" s="86"/>
      <c r="BQ43" s="86"/>
      <c r="BR43" s="86"/>
      <c r="BS43" s="86"/>
      <c r="BT43" s="86"/>
      <c r="BU43" s="86"/>
      <c r="BV43" s="86"/>
      <c r="BW43" s="86"/>
      <c r="BX43" s="86"/>
      <c r="BY43" s="86"/>
      <c r="BZ43" s="86"/>
      <c r="CA43" s="86"/>
      <c r="CB43" s="86"/>
      <c r="CC43" s="86"/>
      <c r="CD43" s="86"/>
      <c r="CE43" s="86"/>
      <c r="CF43" s="86"/>
      <c r="CG43" s="86"/>
      <c r="CH43" s="86"/>
      <c r="CI43" s="86"/>
      <c r="CJ43" s="86"/>
      <c r="CK43" s="86"/>
      <c r="CL43" s="86"/>
      <c r="CM43" s="86"/>
      <c r="CN43" s="86"/>
      <c r="CO43" s="86"/>
      <c r="CP43" s="86"/>
      <c r="CQ43" s="86"/>
      <c r="CR43" s="86"/>
      <c r="CS43" s="86"/>
      <c r="CT43" s="86"/>
      <c r="CU43" s="86"/>
      <c r="CV43" s="86"/>
      <c r="CW43" s="86"/>
      <c r="CX43" s="86"/>
      <c r="CY43" s="86"/>
      <c r="CZ43" s="86"/>
      <c r="DA43" s="86"/>
      <c r="DB43" s="86"/>
      <c r="DC43" s="86"/>
      <c r="DD43" s="86"/>
      <c r="DE43" s="86"/>
      <c r="DF43" s="86"/>
      <c r="DG43" s="86"/>
      <c r="DH43" s="86"/>
      <c r="DI43" s="86"/>
      <c r="DJ43" s="86"/>
      <c r="DK43" s="86"/>
      <c r="DL43" s="86"/>
      <c r="DM43" s="86"/>
      <c r="DN43" s="86"/>
      <c r="DO43" s="86"/>
      <c r="DP43" s="86"/>
      <c r="DQ43" s="86"/>
      <c r="DR43" s="86"/>
      <c r="DS43" s="86"/>
      <c r="DT43" s="86"/>
      <c r="DU43" s="86"/>
      <c r="DV43" s="86"/>
      <c r="DW43" s="86"/>
      <c r="DX43" s="86"/>
      <c r="DY43" s="86"/>
      <c r="DZ43" s="86"/>
      <c r="EA43" s="86"/>
      <c r="EB43" s="86"/>
      <c r="EC43" s="86"/>
      <c r="ED43" s="86"/>
      <c r="EE43" s="86"/>
      <c r="EF43" s="86"/>
      <c r="EG43" s="86"/>
      <c r="EH43" s="86"/>
      <c r="EI43" s="86"/>
      <c r="EJ43" s="86"/>
      <c r="EK43" s="86"/>
      <c r="EL43" s="86"/>
      <c r="EM43" s="86"/>
      <c r="EN43" s="86"/>
      <c r="EO43" s="86"/>
      <c r="EP43" s="86"/>
      <c r="EQ43" s="86"/>
      <c r="ER43" s="86"/>
      <c r="ES43" s="86"/>
      <c r="ET43" s="86"/>
      <c r="EU43" s="86"/>
      <c r="EV43" s="86"/>
      <c r="EW43" s="86"/>
      <c r="EX43" s="86"/>
      <c r="EY43" s="86"/>
      <c r="EZ43" s="86"/>
      <c r="FA43" s="86"/>
      <c r="FB43" s="86"/>
      <c r="FC43" s="86"/>
      <c r="FD43" s="86"/>
      <c r="FE43" s="86"/>
      <c r="FF43" s="86"/>
      <c r="FG43" s="86"/>
      <c r="FH43" s="86"/>
      <c r="FI43" s="86"/>
      <c r="FJ43" s="86"/>
      <c r="FK43" s="86"/>
      <c r="FL43" s="86"/>
      <c r="FM43" s="86"/>
      <c r="FN43" s="86"/>
      <c r="FO43" s="86"/>
      <c r="FP43" s="86"/>
      <c r="FQ43" s="86"/>
      <c r="FR43" s="86"/>
      <c r="FS43" s="86"/>
      <c r="FT43" s="86"/>
      <c r="FU43" s="86"/>
      <c r="FV43" s="86"/>
      <c r="FW43" s="86"/>
      <c r="FX43" s="86"/>
      <c r="FY43" s="86"/>
      <c r="FZ43" s="86"/>
      <c r="GA43" s="86"/>
      <c r="GB43" s="86"/>
      <c r="GC43" s="86"/>
      <c r="GD43" s="86"/>
      <c r="GE43" s="86"/>
      <c r="GF43" s="86"/>
      <c r="GG43" s="86"/>
      <c r="GH43" s="86"/>
      <c r="GI43" s="86"/>
      <c r="GJ43" s="86"/>
      <c r="GK43" s="86"/>
      <c r="GL43" s="86"/>
    </row>
    <row r="44" spans="1:194" ht="25.5" customHeight="1" x14ac:dyDescent="0.2">
      <c r="A44" s="338" t="s">
        <v>251</v>
      </c>
      <c r="B44" s="338"/>
      <c r="C44" s="338"/>
      <c r="D44" s="338"/>
      <c r="E44" s="338"/>
      <c r="F44" s="338"/>
      <c r="G44" s="338"/>
      <c r="H44" s="338"/>
      <c r="I44" s="92"/>
      <c r="J44" s="92"/>
      <c r="K44" s="92"/>
      <c r="L44" s="92"/>
      <c r="M44" s="92"/>
      <c r="N44" s="92"/>
      <c r="O44" s="92"/>
      <c r="P44" s="92"/>
      <c r="Q44" s="92"/>
      <c r="R44" s="92"/>
      <c r="S44" s="92"/>
      <c r="T44" s="93"/>
    </row>
    <row r="45" spans="1:194" ht="12.75" customHeight="1" x14ac:dyDescent="0.2">
      <c r="A45" s="335" t="s">
        <v>292</v>
      </c>
      <c r="B45" s="335"/>
      <c r="C45" s="335"/>
      <c r="D45" s="335"/>
      <c r="E45" s="335"/>
      <c r="F45" s="335"/>
      <c r="G45" s="335"/>
      <c r="H45" s="335"/>
      <c r="I45" s="94"/>
      <c r="J45" s="94"/>
      <c r="K45" s="94"/>
      <c r="L45" s="94"/>
      <c r="M45" s="94"/>
      <c r="N45" s="94"/>
      <c r="O45" s="94"/>
      <c r="P45" s="94"/>
      <c r="Q45" s="94"/>
      <c r="R45" s="94"/>
      <c r="S45" s="94"/>
      <c r="T45" s="94"/>
    </row>
    <row r="46" spans="1:194" x14ac:dyDescent="0.2">
      <c r="A46" s="332"/>
      <c r="B46" s="332"/>
      <c r="C46" s="332"/>
      <c r="D46" s="332"/>
      <c r="E46" s="332"/>
      <c r="F46" s="332"/>
      <c r="G46" s="332"/>
      <c r="H46" s="332"/>
      <c r="I46" s="332"/>
      <c r="J46" s="332"/>
      <c r="K46" s="332"/>
      <c r="L46" s="332"/>
      <c r="M46" s="332"/>
      <c r="N46" s="332"/>
      <c r="O46" s="332"/>
      <c r="P46" s="332"/>
      <c r="Q46" s="332"/>
      <c r="R46" s="332"/>
      <c r="S46" s="332"/>
      <c r="T46" s="332"/>
    </row>
    <row r="59" spans="2:17" x14ac:dyDescent="0.2">
      <c r="I59" s="333"/>
      <c r="J59" s="333"/>
      <c r="K59" s="333"/>
      <c r="M59" s="333"/>
      <c r="N59" s="333"/>
      <c r="O59" s="333"/>
    </row>
    <row r="60" spans="2:17" x14ac:dyDescent="0.2">
      <c r="B60" s="333"/>
      <c r="C60" s="333"/>
      <c r="E60" s="333"/>
      <c r="F60" s="333"/>
    </row>
    <row r="61" spans="2:17" x14ac:dyDescent="0.2">
      <c r="B61" s="98"/>
      <c r="C61" s="99"/>
      <c r="F61" s="98"/>
      <c r="G61" s="99"/>
    </row>
    <row r="62" spans="2:17" x14ac:dyDescent="0.2">
      <c r="B62" s="98"/>
      <c r="C62" s="99"/>
      <c r="F62" s="98"/>
      <c r="G62" s="99"/>
      <c r="M62" s="95"/>
      <c r="Q62" s="95"/>
    </row>
    <row r="63" spans="2:17" x14ac:dyDescent="0.2">
      <c r="B63" s="98"/>
      <c r="C63" s="99"/>
      <c r="F63" s="98"/>
      <c r="G63" s="99"/>
      <c r="L63" s="96"/>
      <c r="N63" s="96"/>
      <c r="O63" s="96"/>
      <c r="P63" s="96"/>
    </row>
    <row r="64" spans="2:17" x14ac:dyDescent="0.2">
      <c r="B64" s="98"/>
      <c r="C64" s="99"/>
      <c r="F64" s="98"/>
      <c r="G64" s="99"/>
    </row>
    <row r="65" spans="2:12" x14ac:dyDescent="0.2">
      <c r="B65" s="98"/>
      <c r="C65" s="99"/>
      <c r="F65" s="98"/>
      <c r="G65" s="99"/>
    </row>
    <row r="66" spans="2:12" x14ac:dyDescent="0.2">
      <c r="B66" s="98"/>
      <c r="C66" s="99"/>
      <c r="F66" s="98"/>
      <c r="G66" s="99"/>
      <c r="K66" s="96"/>
    </row>
    <row r="67" spans="2:12" ht="15" x14ac:dyDescent="0.25">
      <c r="B67" s="98"/>
      <c r="C67" s="99"/>
      <c r="F67" s="98"/>
      <c r="G67" s="99"/>
      <c r="K67" s="96"/>
      <c r="L67" s="97"/>
    </row>
    <row r="68" spans="2:12" x14ac:dyDescent="0.2">
      <c r="B68" s="98"/>
      <c r="C68" s="99"/>
      <c r="F68" s="98"/>
      <c r="G68" s="99"/>
      <c r="K68" s="96"/>
    </row>
    <row r="69" spans="2:12" x14ac:dyDescent="0.2">
      <c r="B69" s="98"/>
      <c r="C69" s="99"/>
      <c r="F69" s="98"/>
      <c r="G69" s="99"/>
    </row>
    <row r="70" spans="2:12" x14ac:dyDescent="0.2">
      <c r="B70" s="98"/>
      <c r="C70" s="99"/>
      <c r="F70" s="98"/>
      <c r="G70" s="99"/>
    </row>
    <row r="71" spans="2:12" x14ac:dyDescent="0.2">
      <c r="B71" s="98"/>
      <c r="C71" s="99"/>
      <c r="F71" s="98"/>
      <c r="G71" s="99"/>
    </row>
    <row r="72" spans="2:12" x14ac:dyDescent="0.2">
      <c r="B72" s="98"/>
      <c r="C72" s="99"/>
      <c r="F72" s="98"/>
      <c r="G72" s="99"/>
    </row>
    <row r="73" spans="2:12" x14ac:dyDescent="0.2">
      <c r="B73" s="98"/>
      <c r="C73" s="99"/>
      <c r="F73" s="98"/>
      <c r="G73" s="99"/>
    </row>
    <row r="74" spans="2:12" x14ac:dyDescent="0.2">
      <c r="B74" s="98"/>
      <c r="C74" s="99"/>
      <c r="F74" s="98"/>
      <c r="G74" s="99"/>
    </row>
    <row r="75" spans="2:12" x14ac:dyDescent="0.2">
      <c r="B75" s="98"/>
      <c r="C75" s="99"/>
      <c r="F75" s="98"/>
      <c r="G75" s="99"/>
    </row>
    <row r="76" spans="2:12" x14ac:dyDescent="0.2">
      <c r="B76" s="98"/>
      <c r="C76" s="99"/>
      <c r="F76" s="98"/>
      <c r="G76" s="99"/>
    </row>
    <row r="77" spans="2:12" x14ac:dyDescent="0.2">
      <c r="B77" s="98"/>
      <c r="C77" s="99"/>
      <c r="F77" s="98"/>
      <c r="G77" s="99"/>
    </row>
    <row r="78" spans="2:12" x14ac:dyDescent="0.2">
      <c r="B78" s="98"/>
      <c r="C78" s="99"/>
      <c r="F78" s="98"/>
      <c r="G78" s="99"/>
    </row>
    <row r="79" spans="2:12" x14ac:dyDescent="0.2">
      <c r="B79" s="98"/>
      <c r="C79" s="99"/>
      <c r="F79" s="98"/>
      <c r="G79" s="99"/>
    </row>
    <row r="80" spans="2:12" x14ac:dyDescent="0.2">
      <c r="B80" s="98"/>
      <c r="C80" s="99"/>
      <c r="F80" s="98"/>
      <c r="G80" s="99"/>
    </row>
    <row r="81" spans="2:7" x14ac:dyDescent="0.2">
      <c r="B81" s="98"/>
      <c r="C81" s="99"/>
      <c r="F81" s="98"/>
      <c r="G81" s="99"/>
    </row>
    <row r="82" spans="2:7" x14ac:dyDescent="0.2">
      <c r="B82" s="98"/>
      <c r="C82" s="99"/>
      <c r="F82" s="98"/>
      <c r="G82" s="99"/>
    </row>
    <row r="83" spans="2:7" x14ac:dyDescent="0.2">
      <c r="B83" s="98"/>
      <c r="C83" s="99"/>
      <c r="F83" s="98"/>
      <c r="G83" s="99"/>
    </row>
    <row r="84" spans="2:7" x14ac:dyDescent="0.2">
      <c r="B84" s="98"/>
      <c r="C84" s="99"/>
      <c r="F84" s="98"/>
      <c r="G84" s="99"/>
    </row>
    <row r="85" spans="2:7" x14ac:dyDescent="0.2">
      <c r="B85" s="98"/>
      <c r="C85" s="99"/>
      <c r="F85" s="98"/>
      <c r="G85" s="99"/>
    </row>
    <row r="86" spans="2:7" x14ac:dyDescent="0.2">
      <c r="B86" s="98"/>
      <c r="C86" s="99"/>
      <c r="F86" s="98"/>
      <c r="G86" s="99"/>
    </row>
    <row r="87" spans="2:7" x14ac:dyDescent="0.2">
      <c r="B87" s="98"/>
      <c r="C87" s="99"/>
      <c r="F87" s="98"/>
      <c r="G87" s="99"/>
    </row>
    <row r="88" spans="2:7" x14ac:dyDescent="0.2">
      <c r="B88" s="98"/>
      <c r="C88" s="99"/>
      <c r="F88" s="98"/>
      <c r="G88" s="99"/>
    </row>
    <row r="89" spans="2:7" x14ac:dyDescent="0.2">
      <c r="B89" s="98"/>
      <c r="C89" s="99"/>
      <c r="F89" s="98"/>
      <c r="G89" s="99"/>
    </row>
    <row r="90" spans="2:7" x14ac:dyDescent="0.2">
      <c r="B90" s="98"/>
      <c r="C90" s="99"/>
      <c r="F90" s="98"/>
      <c r="G90" s="99"/>
    </row>
    <row r="91" spans="2:7" x14ac:dyDescent="0.2">
      <c r="B91" s="98"/>
      <c r="C91" s="99"/>
      <c r="F91" s="98"/>
      <c r="G91" s="99"/>
    </row>
    <row r="92" spans="2:7" x14ac:dyDescent="0.2">
      <c r="B92" s="98"/>
      <c r="C92" s="99"/>
      <c r="F92" s="98"/>
      <c r="G92" s="99"/>
    </row>
    <row r="93" spans="2:7" x14ac:dyDescent="0.2">
      <c r="B93" s="98"/>
      <c r="C93" s="99"/>
      <c r="F93" s="98"/>
      <c r="G93" s="99"/>
    </row>
    <row r="94" spans="2:7" x14ac:dyDescent="0.2">
      <c r="B94" s="98"/>
      <c r="C94" s="99"/>
      <c r="F94" s="98"/>
      <c r="G94" s="99"/>
    </row>
    <row r="95" spans="2:7" x14ac:dyDescent="0.2">
      <c r="B95" s="98"/>
      <c r="C95" s="99"/>
      <c r="F95" s="98"/>
      <c r="G95" s="99"/>
    </row>
    <row r="96" spans="2:7" x14ac:dyDescent="0.2">
      <c r="B96" s="98"/>
      <c r="C96" s="99"/>
      <c r="F96" s="98"/>
      <c r="G96" s="99"/>
    </row>
    <row r="97" spans="2:7" x14ac:dyDescent="0.2">
      <c r="B97" s="98"/>
      <c r="C97" s="99"/>
      <c r="F97" s="98"/>
      <c r="G97" s="99"/>
    </row>
    <row r="98" spans="2:7" x14ac:dyDescent="0.2">
      <c r="B98" s="98"/>
      <c r="C98" s="99"/>
      <c r="F98" s="98"/>
      <c r="G98" s="99"/>
    </row>
    <row r="99" spans="2:7" x14ac:dyDescent="0.2">
      <c r="B99" s="98"/>
      <c r="C99" s="99"/>
      <c r="F99" s="98"/>
      <c r="G99" s="99"/>
    </row>
    <row r="100" spans="2:7" x14ac:dyDescent="0.2">
      <c r="B100" s="98"/>
      <c r="C100" s="99"/>
      <c r="F100" s="98"/>
      <c r="G100" s="99"/>
    </row>
    <row r="101" spans="2:7" x14ac:dyDescent="0.2">
      <c r="B101" s="98"/>
      <c r="C101" s="99"/>
      <c r="F101" s="98"/>
      <c r="G101" s="99"/>
    </row>
    <row r="102" spans="2:7" x14ac:dyDescent="0.2">
      <c r="B102" s="98"/>
      <c r="C102" s="99"/>
      <c r="F102" s="98"/>
      <c r="G102" s="99"/>
    </row>
    <row r="103" spans="2:7" x14ac:dyDescent="0.2">
      <c r="B103" s="98"/>
      <c r="C103" s="99"/>
      <c r="F103" s="98"/>
      <c r="G103" s="99"/>
    </row>
    <row r="104" spans="2:7" x14ac:dyDescent="0.2">
      <c r="B104" s="98"/>
      <c r="C104" s="99"/>
      <c r="F104" s="98"/>
      <c r="G104" s="99"/>
    </row>
    <row r="105" spans="2:7" x14ac:dyDescent="0.2">
      <c r="B105" s="98"/>
      <c r="C105" s="99"/>
      <c r="F105" s="98"/>
      <c r="G105" s="99"/>
    </row>
    <row r="106" spans="2:7" x14ac:dyDescent="0.2">
      <c r="B106" s="98"/>
      <c r="C106" s="99"/>
      <c r="F106" s="98"/>
      <c r="G106" s="99"/>
    </row>
    <row r="107" spans="2:7" x14ac:dyDescent="0.2">
      <c r="B107" s="98"/>
      <c r="C107" s="99"/>
      <c r="F107" s="98"/>
      <c r="G107" s="99"/>
    </row>
    <row r="108" spans="2:7" x14ac:dyDescent="0.2">
      <c r="B108" s="98"/>
      <c r="C108" s="99"/>
      <c r="F108" s="98"/>
      <c r="G108" s="99"/>
    </row>
    <row r="109" spans="2:7" x14ac:dyDescent="0.2">
      <c r="B109" s="98"/>
      <c r="C109" s="99"/>
      <c r="F109" s="98"/>
      <c r="G109" s="99"/>
    </row>
    <row r="110" spans="2:7" x14ac:dyDescent="0.2">
      <c r="B110" s="98"/>
      <c r="C110" s="99"/>
      <c r="F110" s="98"/>
      <c r="G110" s="99"/>
    </row>
    <row r="111" spans="2:7" x14ac:dyDescent="0.2">
      <c r="B111" s="98"/>
      <c r="C111" s="99"/>
      <c r="F111" s="98"/>
      <c r="G111" s="99"/>
    </row>
    <row r="112" spans="2:7" x14ac:dyDescent="0.2">
      <c r="B112" s="98"/>
      <c r="C112" s="99"/>
      <c r="F112" s="98"/>
      <c r="G112" s="99"/>
    </row>
    <row r="113" spans="2:7" x14ac:dyDescent="0.2">
      <c r="B113" s="98"/>
      <c r="C113" s="99"/>
      <c r="F113" s="98"/>
      <c r="G113" s="99"/>
    </row>
    <row r="114" spans="2:7" x14ac:dyDescent="0.2">
      <c r="B114" s="98"/>
      <c r="C114" s="99"/>
      <c r="F114" s="98"/>
      <c r="G114" s="99"/>
    </row>
    <row r="115" spans="2:7" x14ac:dyDescent="0.2">
      <c r="B115" s="98"/>
      <c r="C115" s="99"/>
      <c r="F115" s="98"/>
      <c r="G115" s="99"/>
    </row>
    <row r="116" spans="2:7" x14ac:dyDescent="0.2">
      <c r="B116" s="98"/>
      <c r="C116" s="99"/>
      <c r="F116" s="98"/>
      <c r="G116" s="99"/>
    </row>
    <row r="117" spans="2:7" x14ac:dyDescent="0.2">
      <c r="B117" s="98"/>
      <c r="C117" s="99"/>
      <c r="F117" s="98"/>
      <c r="G117" s="99"/>
    </row>
    <row r="118" spans="2:7" x14ac:dyDescent="0.2">
      <c r="B118" s="98"/>
      <c r="C118" s="99"/>
      <c r="F118" s="98"/>
      <c r="G118" s="99"/>
    </row>
    <row r="119" spans="2:7" x14ac:dyDescent="0.2">
      <c r="B119" s="98"/>
      <c r="C119" s="99"/>
      <c r="F119" s="98"/>
      <c r="G119" s="99"/>
    </row>
    <row r="120" spans="2:7" x14ac:dyDescent="0.2">
      <c r="B120" s="98"/>
      <c r="C120" s="99"/>
      <c r="F120" s="98"/>
      <c r="G120" s="99"/>
    </row>
    <row r="121" spans="2:7" x14ac:dyDescent="0.2">
      <c r="B121" s="98"/>
      <c r="C121" s="99"/>
      <c r="F121" s="98"/>
      <c r="G121" s="99"/>
    </row>
    <row r="122" spans="2:7" x14ac:dyDescent="0.2">
      <c r="B122" s="98"/>
      <c r="C122" s="99"/>
      <c r="F122" s="98"/>
      <c r="G122" s="99"/>
    </row>
    <row r="123" spans="2:7" x14ac:dyDescent="0.2">
      <c r="B123" s="98"/>
      <c r="C123" s="99"/>
      <c r="F123" s="98"/>
      <c r="G123" s="99"/>
    </row>
    <row r="124" spans="2:7" x14ac:dyDescent="0.2">
      <c r="B124" s="98"/>
      <c r="C124" s="99"/>
      <c r="F124" s="98"/>
      <c r="G124" s="99"/>
    </row>
    <row r="125" spans="2:7" x14ac:dyDescent="0.2">
      <c r="B125" s="98"/>
      <c r="C125" s="99"/>
      <c r="F125" s="98"/>
      <c r="G125" s="99"/>
    </row>
    <row r="126" spans="2:7" x14ac:dyDescent="0.2">
      <c r="B126" s="98"/>
      <c r="C126" s="99"/>
      <c r="F126" s="98"/>
      <c r="G126" s="99"/>
    </row>
    <row r="127" spans="2:7" x14ac:dyDescent="0.2">
      <c r="B127" s="98"/>
      <c r="C127" s="99"/>
      <c r="F127" s="98"/>
      <c r="G127" s="99"/>
    </row>
    <row r="128" spans="2:7" x14ac:dyDescent="0.2">
      <c r="B128" s="98"/>
      <c r="C128" s="99"/>
      <c r="F128" s="98"/>
      <c r="G128" s="99"/>
    </row>
    <row r="129" spans="2:7" x14ac:dyDescent="0.2">
      <c r="B129" s="98"/>
      <c r="C129" s="99"/>
      <c r="F129" s="98"/>
      <c r="G129" s="99"/>
    </row>
    <row r="130" spans="2:7" x14ac:dyDescent="0.2">
      <c r="B130" s="98"/>
      <c r="C130" s="99"/>
      <c r="F130" s="98"/>
      <c r="G130" s="99"/>
    </row>
    <row r="131" spans="2:7" x14ac:dyDescent="0.2">
      <c r="B131" s="98"/>
      <c r="C131" s="99"/>
      <c r="F131" s="98"/>
      <c r="G131" s="99"/>
    </row>
    <row r="132" spans="2:7" x14ac:dyDescent="0.2">
      <c r="B132" s="98"/>
      <c r="C132" s="99"/>
      <c r="F132" s="98"/>
      <c r="G132" s="99"/>
    </row>
    <row r="133" spans="2:7" x14ac:dyDescent="0.2">
      <c r="B133" s="98"/>
      <c r="C133" s="99"/>
      <c r="F133" s="98"/>
      <c r="G133" s="99"/>
    </row>
    <row r="134" spans="2:7" x14ac:dyDescent="0.2">
      <c r="B134" s="98"/>
      <c r="C134" s="99"/>
      <c r="F134" s="98"/>
      <c r="G134" s="99"/>
    </row>
    <row r="135" spans="2:7" x14ac:dyDescent="0.2">
      <c r="B135" s="98"/>
      <c r="C135" s="99"/>
      <c r="F135" s="98"/>
      <c r="G135" s="99"/>
    </row>
    <row r="136" spans="2:7" x14ac:dyDescent="0.2">
      <c r="B136" s="98"/>
      <c r="C136" s="99"/>
      <c r="F136" s="98"/>
      <c r="G136" s="99"/>
    </row>
    <row r="137" spans="2:7" x14ac:dyDescent="0.2">
      <c r="B137" s="98"/>
      <c r="C137" s="99"/>
      <c r="F137" s="98"/>
      <c r="G137" s="99"/>
    </row>
    <row r="138" spans="2:7" x14ac:dyDescent="0.2">
      <c r="B138" s="98"/>
      <c r="C138" s="99"/>
      <c r="F138" s="98"/>
      <c r="G138" s="99"/>
    </row>
    <row r="139" spans="2:7" x14ac:dyDescent="0.2">
      <c r="B139" s="98"/>
      <c r="C139" s="99"/>
      <c r="F139" s="98"/>
      <c r="G139" s="99"/>
    </row>
    <row r="140" spans="2:7" x14ac:dyDescent="0.2">
      <c r="B140" s="98"/>
      <c r="C140" s="99"/>
      <c r="F140" s="98"/>
      <c r="G140" s="99"/>
    </row>
    <row r="141" spans="2:7" x14ac:dyDescent="0.2">
      <c r="B141" s="98"/>
      <c r="C141" s="99"/>
      <c r="F141" s="98"/>
      <c r="G141" s="99"/>
    </row>
    <row r="142" spans="2:7" x14ac:dyDescent="0.2">
      <c r="B142" s="98"/>
      <c r="C142" s="99"/>
      <c r="F142" s="98"/>
      <c r="G142" s="99"/>
    </row>
    <row r="143" spans="2:7" x14ac:dyDescent="0.2">
      <c r="B143" s="98"/>
      <c r="C143" s="99"/>
      <c r="F143" s="98"/>
      <c r="G143" s="99"/>
    </row>
    <row r="144" spans="2:7" x14ac:dyDescent="0.2">
      <c r="B144" s="98"/>
      <c r="C144" s="99"/>
      <c r="F144" s="98"/>
      <c r="G144" s="99"/>
    </row>
    <row r="145" spans="2:7" x14ac:dyDescent="0.2">
      <c r="B145" s="98"/>
      <c r="C145" s="99"/>
      <c r="F145" s="98"/>
      <c r="G145" s="99"/>
    </row>
    <row r="146" spans="2:7" x14ac:dyDescent="0.2">
      <c r="B146" s="98"/>
      <c r="C146" s="99"/>
      <c r="F146" s="98"/>
      <c r="G146" s="99"/>
    </row>
    <row r="147" spans="2:7" x14ac:dyDescent="0.2">
      <c r="B147" s="98"/>
      <c r="C147" s="99"/>
      <c r="F147" s="98"/>
      <c r="G147" s="99"/>
    </row>
    <row r="148" spans="2:7" x14ac:dyDescent="0.2">
      <c r="B148" s="98"/>
      <c r="C148" s="99"/>
      <c r="F148" s="98"/>
      <c r="G148" s="99"/>
    </row>
    <row r="149" spans="2:7" x14ac:dyDescent="0.2">
      <c r="B149" s="98"/>
      <c r="C149" s="99"/>
      <c r="F149" s="98"/>
      <c r="G149" s="99"/>
    </row>
    <row r="150" spans="2:7" x14ac:dyDescent="0.2">
      <c r="B150" s="98"/>
      <c r="C150" s="99"/>
      <c r="F150" s="98"/>
      <c r="G150" s="99"/>
    </row>
    <row r="151" spans="2:7" x14ac:dyDescent="0.2">
      <c r="B151" s="98"/>
      <c r="C151" s="99"/>
      <c r="F151" s="98"/>
      <c r="G151" s="99"/>
    </row>
    <row r="152" spans="2:7" x14ac:dyDescent="0.2">
      <c r="B152" s="98"/>
      <c r="C152" s="99"/>
      <c r="F152" s="98"/>
      <c r="G152" s="99"/>
    </row>
    <row r="153" spans="2:7" x14ac:dyDescent="0.2">
      <c r="B153" s="98"/>
      <c r="C153" s="99"/>
      <c r="F153" s="98"/>
      <c r="G153" s="99"/>
    </row>
    <row r="154" spans="2:7" x14ac:dyDescent="0.2">
      <c r="B154" s="98"/>
      <c r="C154" s="99"/>
      <c r="F154" s="98"/>
      <c r="G154" s="99"/>
    </row>
    <row r="155" spans="2:7" x14ac:dyDescent="0.2">
      <c r="B155" s="98"/>
      <c r="C155" s="99"/>
      <c r="F155" s="98"/>
      <c r="G155" s="99"/>
    </row>
    <row r="156" spans="2:7" x14ac:dyDescent="0.2">
      <c r="B156" s="98"/>
      <c r="C156" s="99"/>
      <c r="F156" s="98"/>
      <c r="G156" s="99"/>
    </row>
    <row r="157" spans="2:7" x14ac:dyDescent="0.2">
      <c r="B157" s="98"/>
      <c r="C157" s="99"/>
      <c r="F157" s="98"/>
      <c r="G157" s="99"/>
    </row>
    <row r="158" spans="2:7" x14ac:dyDescent="0.2">
      <c r="B158" s="98"/>
      <c r="C158" s="99"/>
      <c r="F158" s="98"/>
      <c r="G158" s="99"/>
    </row>
    <row r="159" spans="2:7" x14ac:dyDescent="0.2">
      <c r="B159" s="98"/>
      <c r="C159" s="99"/>
      <c r="F159" s="98"/>
      <c r="G159" s="99"/>
    </row>
    <row r="160" spans="2:7" x14ac:dyDescent="0.2">
      <c r="B160" s="98"/>
      <c r="C160" s="99"/>
      <c r="F160" s="98"/>
      <c r="G160" s="99"/>
    </row>
    <row r="161" spans="2:7" x14ac:dyDescent="0.2">
      <c r="B161" s="98"/>
      <c r="C161" s="99"/>
      <c r="F161" s="98"/>
      <c r="G161" s="99"/>
    </row>
    <row r="162" spans="2:7" x14ac:dyDescent="0.2">
      <c r="B162" s="98"/>
      <c r="C162" s="99"/>
      <c r="F162" s="98"/>
      <c r="G162" s="99"/>
    </row>
    <row r="163" spans="2:7" x14ac:dyDescent="0.2">
      <c r="B163" s="98"/>
      <c r="C163" s="99"/>
      <c r="F163" s="98"/>
      <c r="G163" s="99"/>
    </row>
    <row r="164" spans="2:7" x14ac:dyDescent="0.2">
      <c r="B164" s="98"/>
      <c r="C164" s="99"/>
      <c r="F164" s="98"/>
      <c r="G164" s="99"/>
    </row>
    <row r="165" spans="2:7" x14ac:dyDescent="0.2">
      <c r="B165" s="98"/>
      <c r="C165" s="99"/>
      <c r="F165" s="98"/>
      <c r="G165" s="99"/>
    </row>
    <row r="166" spans="2:7" x14ac:dyDescent="0.2">
      <c r="B166" s="98"/>
      <c r="C166" s="99"/>
      <c r="F166" s="98"/>
      <c r="G166" s="99"/>
    </row>
    <row r="167" spans="2:7" x14ac:dyDescent="0.2">
      <c r="B167" s="98"/>
      <c r="C167" s="99"/>
      <c r="F167" s="98"/>
      <c r="G167" s="99"/>
    </row>
    <row r="168" spans="2:7" x14ac:dyDescent="0.2">
      <c r="B168" s="98"/>
      <c r="C168" s="99"/>
      <c r="F168" s="98"/>
      <c r="G168" s="99"/>
    </row>
    <row r="169" spans="2:7" x14ac:dyDescent="0.2">
      <c r="B169" s="98"/>
      <c r="C169" s="99"/>
      <c r="F169" s="98"/>
      <c r="G169" s="99"/>
    </row>
    <row r="170" spans="2:7" x14ac:dyDescent="0.2">
      <c r="B170" s="98"/>
      <c r="C170" s="99"/>
      <c r="F170" s="98"/>
      <c r="G170" s="99"/>
    </row>
    <row r="171" spans="2:7" x14ac:dyDescent="0.2">
      <c r="B171" s="98"/>
      <c r="C171" s="99"/>
      <c r="F171" s="98"/>
      <c r="G171" s="99"/>
    </row>
    <row r="172" spans="2:7" x14ac:dyDescent="0.2">
      <c r="B172" s="98"/>
      <c r="C172" s="99"/>
      <c r="F172" s="98"/>
      <c r="G172" s="99"/>
    </row>
    <row r="173" spans="2:7" x14ac:dyDescent="0.2">
      <c r="B173" s="98"/>
      <c r="C173" s="99"/>
      <c r="F173" s="98"/>
      <c r="G173" s="99"/>
    </row>
  </sheetData>
  <mergeCells count="13">
    <mergeCell ref="A1:H1"/>
    <mergeCell ref="A46:T46"/>
    <mergeCell ref="I59:K59"/>
    <mergeCell ref="M59:O59"/>
    <mergeCell ref="B60:C60"/>
    <mergeCell ref="E60:F60"/>
    <mergeCell ref="A2:H2"/>
    <mergeCell ref="A45:H45"/>
    <mergeCell ref="A3:A4"/>
    <mergeCell ref="C3:C4"/>
    <mergeCell ref="E3:E4"/>
    <mergeCell ref="G3:G4"/>
    <mergeCell ref="A44:H44"/>
  </mergeCells>
  <hyperlinks>
    <hyperlink ref="A1" location="Inhalt!A1" display="zurück zum Inhaltsverzeichnis"/>
  </hyperlinks>
  <pageMargins left="0.7" right="0.7" top="0.78749999999999998" bottom="0.78749999999999998" header="0.51180555555555496" footer="0.51180555555555496"/>
  <pageSetup paperSize="9" firstPageNumber="0"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showGridLines="0" zoomScaleNormal="100" workbookViewId="0">
      <selection sqref="A1:J1"/>
    </sheetView>
  </sheetViews>
  <sheetFormatPr baseColWidth="10" defaultColWidth="9.140625" defaultRowHeight="12.75" x14ac:dyDescent="0.2"/>
  <cols>
    <col min="1" max="1" width="24" style="86" customWidth="1"/>
    <col min="2" max="10" width="11.42578125" style="86" customWidth="1"/>
    <col min="11" max="1025" width="10.7109375" style="86" customWidth="1"/>
    <col min="1026" max="16384" width="9.140625" style="86"/>
  </cols>
  <sheetData>
    <row r="1" spans="1:12" ht="24" customHeight="1" x14ac:dyDescent="0.2">
      <c r="A1" s="316" t="s">
        <v>271</v>
      </c>
      <c r="B1" s="316"/>
      <c r="C1" s="316"/>
      <c r="D1" s="316"/>
      <c r="E1" s="316"/>
      <c r="F1" s="316"/>
      <c r="G1" s="316"/>
      <c r="H1" s="316"/>
      <c r="I1" s="316"/>
      <c r="J1" s="316"/>
    </row>
    <row r="2" spans="1:12" ht="15" customHeight="1" x14ac:dyDescent="0.2">
      <c r="A2" s="339" t="s">
        <v>235</v>
      </c>
      <c r="B2" s="339"/>
      <c r="C2" s="339"/>
      <c r="D2" s="339"/>
      <c r="E2" s="339"/>
      <c r="F2" s="339"/>
      <c r="G2" s="339"/>
      <c r="H2" s="339"/>
      <c r="I2" s="339"/>
      <c r="J2" s="339"/>
    </row>
    <row r="3" spans="1:12" ht="12.75" customHeight="1" x14ac:dyDescent="0.2">
      <c r="A3" s="345" t="s">
        <v>3</v>
      </c>
      <c r="B3" s="346">
        <v>2009</v>
      </c>
      <c r="C3" s="346"/>
      <c r="D3" s="346"/>
      <c r="E3" s="346">
        <v>2019</v>
      </c>
      <c r="F3" s="346"/>
      <c r="G3" s="346"/>
      <c r="H3" s="347" t="s">
        <v>293</v>
      </c>
      <c r="I3" s="348"/>
      <c r="J3" s="348"/>
    </row>
    <row r="4" spans="1:12" ht="37.5" x14ac:dyDescent="0.2">
      <c r="A4" s="345"/>
      <c r="B4" s="190" t="s">
        <v>4</v>
      </c>
      <c r="C4" s="190" t="s">
        <v>325</v>
      </c>
      <c r="D4" s="190" t="s">
        <v>1</v>
      </c>
      <c r="E4" s="190" t="s">
        <v>4</v>
      </c>
      <c r="F4" s="243" t="s">
        <v>325</v>
      </c>
      <c r="G4" s="190" t="s">
        <v>1</v>
      </c>
      <c r="H4" s="190" t="s">
        <v>4</v>
      </c>
      <c r="I4" s="243" t="s">
        <v>325</v>
      </c>
      <c r="J4" s="191" t="s">
        <v>1</v>
      </c>
      <c r="K4" s="81"/>
      <c r="L4" s="102"/>
    </row>
    <row r="5" spans="1:12" ht="12.75" customHeight="1" x14ac:dyDescent="0.2">
      <c r="A5" s="345"/>
      <c r="B5" s="351" t="s">
        <v>0</v>
      </c>
      <c r="C5" s="352"/>
      <c r="D5" s="128" t="s">
        <v>248</v>
      </c>
      <c r="E5" s="351" t="s">
        <v>0</v>
      </c>
      <c r="F5" s="352"/>
      <c r="G5" s="128" t="s">
        <v>248</v>
      </c>
      <c r="H5" s="349" t="s">
        <v>248</v>
      </c>
      <c r="I5" s="350"/>
      <c r="J5" s="350"/>
    </row>
    <row r="6" spans="1:12" ht="12.75" customHeight="1" x14ac:dyDescent="0.2">
      <c r="A6" s="175" t="s">
        <v>176</v>
      </c>
      <c r="B6" s="178">
        <v>581448</v>
      </c>
      <c r="C6" s="178">
        <v>657027</v>
      </c>
      <c r="D6" s="181">
        <f t="shared" ref="D6" si="0">B6/C6*100</f>
        <v>88.496819765397774</v>
      </c>
      <c r="E6" s="178">
        <v>578205</v>
      </c>
      <c r="F6" s="178">
        <v>598680</v>
      </c>
      <c r="G6" s="181">
        <f t="shared" ref="G6" si="1">E6/F6*100</f>
        <v>96.579975947083582</v>
      </c>
      <c r="H6" s="184">
        <f t="shared" ref="H6:J6" si="2">(E6-B6)/B6*100</f>
        <v>-0.55774549056837419</v>
      </c>
      <c r="I6" s="187">
        <f t="shared" si="2"/>
        <v>-8.8804569675218819</v>
      </c>
      <c r="J6" s="187">
        <f t="shared" si="2"/>
        <v>9.1338380329530438</v>
      </c>
    </row>
    <row r="7" spans="1:12" ht="12.75" customHeight="1" x14ac:dyDescent="0.2">
      <c r="A7" s="192" t="s">
        <v>5</v>
      </c>
      <c r="B7" s="193">
        <v>77415</v>
      </c>
      <c r="C7" s="193">
        <v>87033</v>
      </c>
      <c r="D7" s="194">
        <v>88.949019337492672</v>
      </c>
      <c r="E7" s="193">
        <v>82740</v>
      </c>
      <c r="F7" s="193">
        <v>82656</v>
      </c>
      <c r="G7" s="194">
        <v>100.10162601626016</v>
      </c>
      <c r="H7" s="195">
        <v>6.8785119162952917</v>
      </c>
      <c r="I7" s="196">
        <v>-5.0291268829064837</v>
      </c>
      <c r="J7" s="196">
        <f>(G7-D7)/D7*100</f>
        <v>12.538200827658342</v>
      </c>
      <c r="L7" s="103"/>
    </row>
    <row r="8" spans="1:12" ht="12.75" customHeight="1" x14ac:dyDescent="0.2">
      <c r="A8" s="176" t="s">
        <v>6</v>
      </c>
      <c r="B8" s="179">
        <v>98367</v>
      </c>
      <c r="C8" s="179">
        <v>105063</v>
      </c>
      <c r="D8" s="182">
        <v>93.626681134176636</v>
      </c>
      <c r="E8" s="179">
        <v>108270</v>
      </c>
      <c r="F8" s="179">
        <v>98643</v>
      </c>
      <c r="G8" s="182">
        <v>109.75943554028163</v>
      </c>
      <c r="H8" s="185">
        <v>10.067400652657904</v>
      </c>
      <c r="I8" s="188">
        <v>-6.1106193426801063</v>
      </c>
      <c r="J8" s="188">
        <f t="shared" ref="J8:J22" si="3">(G8-D8)/D8*100</f>
        <v>17.230936962280126</v>
      </c>
      <c r="L8" s="103"/>
    </row>
    <row r="9" spans="1:12" ht="12.75" customHeight="1" x14ac:dyDescent="0.2">
      <c r="A9" s="192" t="s">
        <v>7</v>
      </c>
      <c r="B9" s="193">
        <v>19767</v>
      </c>
      <c r="C9" s="193">
        <v>21939</v>
      </c>
      <c r="D9" s="194">
        <v>90.099822234377143</v>
      </c>
      <c r="E9" s="193">
        <v>17283</v>
      </c>
      <c r="F9" s="193">
        <v>20394</v>
      </c>
      <c r="G9" s="194">
        <v>84.745513386290085</v>
      </c>
      <c r="H9" s="195">
        <v>-12.566398543026255</v>
      </c>
      <c r="I9" s="196">
        <v>-7.042253521126761</v>
      </c>
      <c r="J9" s="196">
        <f t="shared" si="3"/>
        <v>-5.942640856891888</v>
      </c>
    </row>
    <row r="10" spans="1:12" ht="12.75" customHeight="1" x14ac:dyDescent="0.2">
      <c r="A10" s="176" t="s">
        <v>8</v>
      </c>
      <c r="B10" s="179">
        <v>15600</v>
      </c>
      <c r="C10" s="179">
        <v>17784</v>
      </c>
      <c r="D10" s="182">
        <v>87.719298245614027</v>
      </c>
      <c r="E10" s="179">
        <v>12330</v>
      </c>
      <c r="F10" s="179">
        <v>12582</v>
      </c>
      <c r="G10" s="182">
        <v>97.997138769670954</v>
      </c>
      <c r="H10" s="185">
        <v>-20.961538461538463</v>
      </c>
      <c r="I10" s="188">
        <v>-29.251012145748987</v>
      </c>
      <c r="J10" s="188">
        <f t="shared" si="3"/>
        <v>11.716738197424897</v>
      </c>
      <c r="L10" s="103"/>
    </row>
    <row r="11" spans="1:12" ht="12.75" customHeight="1" x14ac:dyDescent="0.2">
      <c r="A11" s="192" t="s">
        <v>9</v>
      </c>
      <c r="B11" s="193">
        <v>7356</v>
      </c>
      <c r="C11" s="193">
        <v>8163</v>
      </c>
      <c r="D11" s="194">
        <v>90.113928702682827</v>
      </c>
      <c r="E11" s="193">
        <v>5973</v>
      </c>
      <c r="F11" s="193">
        <v>6486</v>
      </c>
      <c r="G11" s="194">
        <v>92.090656799259946</v>
      </c>
      <c r="H11" s="195">
        <v>-18.800978792822185</v>
      </c>
      <c r="I11" s="196">
        <v>-20.543917677324515</v>
      </c>
      <c r="J11" s="196">
        <f t="shared" si="3"/>
        <v>2.1935877450188999</v>
      </c>
    </row>
    <row r="12" spans="1:12" ht="12.75" customHeight="1" x14ac:dyDescent="0.2">
      <c r="A12" s="176" t="s">
        <v>10</v>
      </c>
      <c r="B12" s="179">
        <v>13629</v>
      </c>
      <c r="C12" s="179">
        <v>14367</v>
      </c>
      <c r="D12" s="182">
        <v>94.863228231363536</v>
      </c>
      <c r="E12" s="179">
        <v>13728</v>
      </c>
      <c r="F12" s="179">
        <v>15510</v>
      </c>
      <c r="G12" s="182">
        <v>88.510638297872333</v>
      </c>
      <c r="H12" s="185">
        <v>0.72639225181598066</v>
      </c>
      <c r="I12" s="188">
        <v>7.9557318855711001</v>
      </c>
      <c r="J12" s="188">
        <f t="shared" si="3"/>
        <v>-6.6965778541689129</v>
      </c>
    </row>
    <row r="13" spans="1:12" ht="12.75" customHeight="1" x14ac:dyDescent="0.2">
      <c r="A13" s="192" t="s">
        <v>11</v>
      </c>
      <c r="B13" s="193">
        <v>40764</v>
      </c>
      <c r="C13" s="193">
        <v>47898</v>
      </c>
      <c r="D13" s="194">
        <v>85.105849931103592</v>
      </c>
      <c r="E13" s="193">
        <v>40983</v>
      </c>
      <c r="F13" s="193">
        <v>44634</v>
      </c>
      <c r="G13" s="194">
        <v>91.820137115203664</v>
      </c>
      <c r="H13" s="195">
        <v>0.53723874006476302</v>
      </c>
      <c r="I13" s="196">
        <v>-6.8144807716397349</v>
      </c>
      <c r="J13" s="196">
        <f t="shared" si="3"/>
        <v>7.8893368546763138</v>
      </c>
    </row>
    <row r="14" spans="1:12" ht="12.75" customHeight="1" x14ac:dyDescent="0.2">
      <c r="A14" s="176" t="s">
        <v>12</v>
      </c>
      <c r="B14" s="179">
        <v>12495</v>
      </c>
      <c r="C14" s="179">
        <v>12822</v>
      </c>
      <c r="D14" s="182">
        <v>97.449695835283109</v>
      </c>
      <c r="E14" s="179">
        <v>9615</v>
      </c>
      <c r="F14" s="179">
        <v>9072</v>
      </c>
      <c r="G14" s="182">
        <v>105.98544973544975</v>
      </c>
      <c r="H14" s="185">
        <v>-23.049219687875151</v>
      </c>
      <c r="I14" s="188">
        <v>-29.246607393542352</v>
      </c>
      <c r="J14" s="188">
        <f t="shared" si="3"/>
        <v>8.7591385760653573</v>
      </c>
    </row>
    <row r="15" spans="1:12" ht="12.75" customHeight="1" x14ac:dyDescent="0.2">
      <c r="A15" s="192" t="s">
        <v>13</v>
      </c>
      <c r="B15" s="193">
        <v>57819</v>
      </c>
      <c r="C15" s="193">
        <v>70062</v>
      </c>
      <c r="D15" s="194">
        <v>82.525477434272503</v>
      </c>
      <c r="E15" s="193">
        <v>56595</v>
      </c>
      <c r="F15" s="193">
        <v>62577</v>
      </c>
      <c r="G15" s="194">
        <v>90.440577208878665</v>
      </c>
      <c r="H15" s="195">
        <v>-2.1169511752192185</v>
      </c>
      <c r="I15" s="196">
        <v>-10.683394707544746</v>
      </c>
      <c r="J15" s="196">
        <f t="shared" si="3"/>
        <v>9.5910984349168427</v>
      </c>
    </row>
    <row r="16" spans="1:12" ht="12.75" customHeight="1" x14ac:dyDescent="0.2">
      <c r="A16" s="176" t="s">
        <v>14</v>
      </c>
      <c r="B16" s="179">
        <v>123768</v>
      </c>
      <c r="C16" s="179">
        <v>147435</v>
      </c>
      <c r="D16" s="182">
        <v>83.947502289144367</v>
      </c>
      <c r="E16" s="179">
        <v>128664</v>
      </c>
      <c r="F16" s="179">
        <v>139476</v>
      </c>
      <c r="G16" s="182">
        <v>92.248128710315754</v>
      </c>
      <c r="H16" s="185">
        <v>3.9557882489819658</v>
      </c>
      <c r="I16" s="188">
        <v>-5.398311120154645</v>
      </c>
      <c r="J16" s="188">
        <f t="shared" si="3"/>
        <v>9.8878777745895832</v>
      </c>
    </row>
    <row r="17" spans="1:12" ht="12.75" customHeight="1" x14ac:dyDescent="0.2">
      <c r="A17" s="192" t="s">
        <v>15</v>
      </c>
      <c r="B17" s="193">
        <v>29724</v>
      </c>
      <c r="C17" s="193">
        <v>33159</v>
      </c>
      <c r="D17" s="194">
        <v>89.640821496426312</v>
      </c>
      <c r="E17" s="193">
        <v>28224</v>
      </c>
      <c r="F17" s="193">
        <v>29787</v>
      </c>
      <c r="G17" s="194">
        <v>94.752744485849533</v>
      </c>
      <c r="H17" s="195">
        <v>-5.0464271295922485</v>
      </c>
      <c r="I17" s="196">
        <v>-10.169184836695919</v>
      </c>
      <c r="J17" s="196">
        <f t="shared" si="3"/>
        <v>5.7026730724762675</v>
      </c>
    </row>
    <row r="18" spans="1:12" ht="12.75" customHeight="1" x14ac:dyDescent="0.2">
      <c r="A18" s="176" t="s">
        <v>16</v>
      </c>
      <c r="B18" s="179">
        <v>9180</v>
      </c>
      <c r="C18" s="179">
        <v>9759</v>
      </c>
      <c r="D18" s="182">
        <v>94.067015063018758</v>
      </c>
      <c r="E18" s="179">
        <v>7638</v>
      </c>
      <c r="F18" s="179">
        <v>7839</v>
      </c>
      <c r="G18" s="182">
        <v>97.435897435897431</v>
      </c>
      <c r="H18" s="185">
        <v>-16.797385620915033</v>
      </c>
      <c r="I18" s="188">
        <v>-19.674146941284967</v>
      </c>
      <c r="J18" s="188">
        <f t="shared" si="3"/>
        <v>3.581364169599452</v>
      </c>
    </row>
    <row r="19" spans="1:12" ht="12.75" customHeight="1" x14ac:dyDescent="0.2">
      <c r="A19" s="192" t="s">
        <v>17</v>
      </c>
      <c r="B19" s="193">
        <v>24249</v>
      </c>
      <c r="C19" s="193">
        <v>26259</v>
      </c>
      <c r="D19" s="194">
        <v>92.345481549183134</v>
      </c>
      <c r="E19" s="193">
        <v>21243</v>
      </c>
      <c r="F19" s="193">
        <v>22233</v>
      </c>
      <c r="G19" s="194">
        <v>95.547159627580626</v>
      </c>
      <c r="H19" s="195">
        <v>-12.396387479896079</v>
      </c>
      <c r="I19" s="196">
        <v>-15.331886210442134</v>
      </c>
      <c r="J19" s="196">
        <f t="shared" si="3"/>
        <v>3.4670652258088892</v>
      </c>
    </row>
    <row r="20" spans="1:12" ht="12.75" customHeight="1" x14ac:dyDescent="0.2">
      <c r="A20" s="176" t="s">
        <v>18</v>
      </c>
      <c r="B20" s="179">
        <v>15324</v>
      </c>
      <c r="C20" s="179">
        <v>16500</v>
      </c>
      <c r="D20" s="182">
        <v>92.872727272727275</v>
      </c>
      <c r="E20" s="179">
        <v>11586</v>
      </c>
      <c r="F20" s="179">
        <v>11586</v>
      </c>
      <c r="G20" s="182">
        <v>100</v>
      </c>
      <c r="H20" s="185">
        <v>-24.393108848864525</v>
      </c>
      <c r="I20" s="188">
        <v>-29.781818181818181</v>
      </c>
      <c r="J20" s="188">
        <f t="shared" si="3"/>
        <v>7.6742364917776014</v>
      </c>
    </row>
    <row r="21" spans="1:12" ht="12.75" customHeight="1" x14ac:dyDescent="0.2">
      <c r="A21" s="192" t="s">
        <v>19</v>
      </c>
      <c r="B21" s="193">
        <v>21786</v>
      </c>
      <c r="C21" s="193">
        <v>23718</v>
      </c>
      <c r="D21" s="194">
        <v>91.854287882620795</v>
      </c>
      <c r="E21" s="193">
        <v>21804</v>
      </c>
      <c r="F21" s="193">
        <v>23880</v>
      </c>
      <c r="G21" s="194">
        <v>91.306532663316588</v>
      </c>
      <c r="H21" s="195">
        <v>8.262186725419994E-2</v>
      </c>
      <c r="I21" s="196">
        <v>0.68302555021502653</v>
      </c>
      <c r="J21" s="196">
        <f t="shared" si="3"/>
        <v>-0.59633059264927879</v>
      </c>
    </row>
    <row r="22" spans="1:12" ht="12.75" customHeight="1" x14ac:dyDescent="0.2">
      <c r="A22" s="177" t="s">
        <v>20</v>
      </c>
      <c r="B22" s="180">
        <v>14205</v>
      </c>
      <c r="C22" s="180">
        <v>15063</v>
      </c>
      <c r="D22" s="183">
        <v>94.303923521210919</v>
      </c>
      <c r="E22" s="180">
        <v>11529</v>
      </c>
      <c r="F22" s="180">
        <v>11325</v>
      </c>
      <c r="G22" s="183">
        <v>101.80132450331125</v>
      </c>
      <c r="H22" s="186">
        <v>-18.838437170010561</v>
      </c>
      <c r="I22" s="189">
        <v>-24.815773750248955</v>
      </c>
      <c r="J22" s="189">
        <f t="shared" si="3"/>
        <v>7.9502535018217024</v>
      </c>
    </row>
    <row r="23" spans="1:12" ht="25.5" customHeight="1" x14ac:dyDescent="0.2">
      <c r="A23" s="343" t="s">
        <v>21</v>
      </c>
      <c r="B23" s="343"/>
      <c r="C23" s="343"/>
      <c r="D23" s="343"/>
      <c r="E23" s="343"/>
      <c r="F23" s="343"/>
      <c r="G23" s="343"/>
      <c r="H23" s="343"/>
      <c r="I23" s="343"/>
      <c r="J23" s="343"/>
      <c r="L23" s="103"/>
    </row>
    <row r="24" spans="1:12" ht="25.5" customHeight="1" x14ac:dyDescent="0.2">
      <c r="A24" s="343" t="s">
        <v>265</v>
      </c>
      <c r="B24" s="343"/>
      <c r="C24" s="343"/>
      <c r="D24" s="343"/>
      <c r="E24" s="343"/>
      <c r="F24" s="343"/>
      <c r="G24" s="343"/>
      <c r="H24" s="343"/>
      <c r="I24" s="343"/>
      <c r="J24" s="343"/>
    </row>
    <row r="25" spans="1:12" ht="25.5" customHeight="1" x14ac:dyDescent="0.2">
      <c r="A25" s="344" t="s">
        <v>294</v>
      </c>
      <c r="B25" s="344"/>
      <c r="C25" s="344"/>
      <c r="D25" s="344"/>
      <c r="E25" s="344"/>
      <c r="F25" s="344"/>
      <c r="G25" s="344"/>
      <c r="H25" s="344"/>
      <c r="I25" s="344"/>
      <c r="J25" s="344"/>
    </row>
    <row r="26" spans="1:12" ht="33.6" customHeight="1" x14ac:dyDescent="0.2">
      <c r="A26" s="340"/>
      <c r="B26" s="340"/>
      <c r="C26" s="340"/>
      <c r="D26" s="340"/>
      <c r="E26" s="340"/>
      <c r="F26" s="340"/>
      <c r="G26" s="104"/>
    </row>
    <row r="28" spans="1:12" x14ac:dyDescent="0.2">
      <c r="B28" s="341"/>
      <c r="C28" s="341"/>
      <c r="D28" s="341"/>
      <c r="E28" s="341"/>
      <c r="F28" s="341"/>
      <c r="G28" s="341"/>
      <c r="H28" s="341"/>
    </row>
    <row r="29" spans="1:12" ht="25.35" customHeight="1" x14ac:dyDescent="0.2">
      <c r="B29" s="342"/>
      <c r="C29" s="342"/>
      <c r="D29" s="342"/>
      <c r="E29" s="342"/>
      <c r="F29" s="342"/>
      <c r="G29" s="105"/>
    </row>
    <row r="30" spans="1:12" x14ac:dyDescent="0.2">
      <c r="A30" s="81"/>
      <c r="B30" s="81"/>
      <c r="C30" s="81"/>
    </row>
    <row r="31" spans="1:12" x14ac:dyDescent="0.2">
      <c r="A31" s="81"/>
      <c r="B31" s="81"/>
      <c r="C31" s="81"/>
    </row>
    <row r="32" spans="1:12" x14ac:dyDescent="0.2">
      <c r="A32" s="106"/>
      <c r="B32" s="81"/>
      <c r="C32" s="81"/>
    </row>
    <row r="33" spans="1:3" x14ac:dyDescent="0.2">
      <c r="A33" s="106"/>
      <c r="B33" s="81"/>
      <c r="C33" s="81"/>
    </row>
    <row r="34" spans="1:3" x14ac:dyDescent="0.2">
      <c r="A34" s="106"/>
      <c r="B34" s="81"/>
      <c r="C34" s="81"/>
    </row>
    <row r="35" spans="1:3" x14ac:dyDescent="0.2">
      <c r="A35" s="106"/>
      <c r="B35" s="81"/>
      <c r="C35" s="81"/>
    </row>
    <row r="36" spans="1:3" x14ac:dyDescent="0.2">
      <c r="A36" s="106"/>
      <c r="B36" s="81"/>
      <c r="C36" s="81"/>
    </row>
    <row r="37" spans="1:3" x14ac:dyDescent="0.2">
      <c r="A37" s="106"/>
      <c r="B37" s="81"/>
      <c r="C37" s="81"/>
    </row>
    <row r="38" spans="1:3" x14ac:dyDescent="0.2">
      <c r="A38" s="106"/>
      <c r="B38" s="81"/>
      <c r="C38" s="81"/>
    </row>
    <row r="39" spans="1:3" x14ac:dyDescent="0.2">
      <c r="A39" s="106"/>
      <c r="B39" s="81"/>
      <c r="C39" s="81"/>
    </row>
    <row r="40" spans="1:3" x14ac:dyDescent="0.2">
      <c r="A40" s="106"/>
      <c r="B40" s="81"/>
      <c r="C40" s="81"/>
    </row>
    <row r="41" spans="1:3" x14ac:dyDescent="0.2">
      <c r="A41" s="106"/>
      <c r="B41" s="81"/>
      <c r="C41" s="81"/>
    </row>
    <row r="42" spans="1:3" x14ac:dyDescent="0.2">
      <c r="A42" s="106"/>
      <c r="B42" s="81"/>
      <c r="C42" s="81"/>
    </row>
    <row r="43" spans="1:3" x14ac:dyDescent="0.2">
      <c r="A43" s="106"/>
      <c r="B43" s="81"/>
      <c r="C43" s="81"/>
    </row>
    <row r="44" spans="1:3" x14ac:dyDescent="0.2">
      <c r="A44" s="106"/>
      <c r="B44" s="81"/>
      <c r="C44" s="81"/>
    </row>
    <row r="45" spans="1:3" x14ac:dyDescent="0.2">
      <c r="A45" s="106"/>
      <c r="B45" s="81"/>
      <c r="C45" s="81"/>
    </row>
    <row r="46" spans="1:3" x14ac:dyDescent="0.2">
      <c r="A46" s="106"/>
      <c r="B46" s="81"/>
      <c r="C46" s="81"/>
    </row>
    <row r="47" spans="1:3" x14ac:dyDescent="0.2">
      <c r="A47" s="106"/>
      <c r="B47" s="81"/>
      <c r="C47" s="81"/>
    </row>
    <row r="48" spans="1:3" x14ac:dyDescent="0.2">
      <c r="A48" s="81"/>
      <c r="B48" s="81"/>
      <c r="C48" s="81"/>
    </row>
    <row r="49" spans="1:3" x14ac:dyDescent="0.2">
      <c r="A49" s="81"/>
      <c r="B49" s="81"/>
      <c r="C49" s="81"/>
    </row>
  </sheetData>
  <mergeCells count="15">
    <mergeCell ref="A1:J1"/>
    <mergeCell ref="A2:J2"/>
    <mergeCell ref="A26:F26"/>
    <mergeCell ref="B28:H28"/>
    <mergeCell ref="B29:F29"/>
    <mergeCell ref="A23:J23"/>
    <mergeCell ref="A24:J24"/>
    <mergeCell ref="A25:J25"/>
    <mergeCell ref="A3:A5"/>
    <mergeCell ref="B3:D3"/>
    <mergeCell ref="E3:G3"/>
    <mergeCell ref="H3:J3"/>
    <mergeCell ref="H5:J5"/>
    <mergeCell ref="B5:C5"/>
    <mergeCell ref="E5:F5"/>
  </mergeCells>
  <hyperlinks>
    <hyperlink ref="A1" location="Inhalt!A1" display="zurück zum Inhaltsverzeichnis"/>
  </hyperlinks>
  <pageMargins left="0.7" right="0.7" top="0.78749999999999998" bottom="0.78749999999999998" header="0.51180555555555496" footer="0.51180555555555496"/>
  <pageSetup paperSize="9" firstPageNumber="0"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
  <sheetViews>
    <sheetView showGridLines="0" workbookViewId="0">
      <selection sqref="A1:G1"/>
    </sheetView>
  </sheetViews>
  <sheetFormatPr baseColWidth="10" defaultColWidth="11.42578125" defaultRowHeight="12.75" x14ac:dyDescent="0.2"/>
  <cols>
    <col min="1" max="1" width="49.28515625" style="86" bestFit="1" customWidth="1"/>
    <col min="2" max="7" width="11.42578125" style="86" customWidth="1"/>
    <col min="8" max="16384" width="11.42578125" style="86"/>
  </cols>
  <sheetData>
    <row r="1" spans="1:26" ht="24" customHeight="1" x14ac:dyDescent="0.2">
      <c r="A1" s="316" t="s">
        <v>271</v>
      </c>
      <c r="B1" s="316"/>
      <c r="C1" s="316"/>
      <c r="D1" s="316"/>
      <c r="E1" s="316"/>
      <c r="F1" s="316"/>
      <c r="G1" s="316"/>
    </row>
    <row r="2" spans="1:26" ht="15" customHeight="1" x14ac:dyDescent="0.2">
      <c r="A2" s="353" t="s">
        <v>266</v>
      </c>
      <c r="B2" s="353"/>
      <c r="C2" s="353"/>
      <c r="D2" s="353"/>
      <c r="E2" s="353"/>
      <c r="F2" s="353"/>
      <c r="G2" s="353"/>
      <c r="H2" s="107"/>
      <c r="I2" s="107"/>
      <c r="J2" s="107"/>
    </row>
    <row r="3" spans="1:26" x14ac:dyDescent="0.2">
      <c r="A3" s="361" t="s">
        <v>206</v>
      </c>
      <c r="B3" s="355">
        <v>2013</v>
      </c>
      <c r="C3" s="356"/>
      <c r="D3" s="356"/>
      <c r="E3" s="356">
        <v>2019</v>
      </c>
      <c r="F3" s="356"/>
      <c r="G3" s="357"/>
      <c r="Z3" s="108">
        <v>84459</v>
      </c>
    </row>
    <row r="4" spans="1:26" ht="24" x14ac:dyDescent="0.2">
      <c r="A4" s="362"/>
      <c r="B4" s="69" t="s">
        <v>4</v>
      </c>
      <c r="C4" s="130" t="s">
        <v>267</v>
      </c>
      <c r="D4" s="61" t="s">
        <v>207</v>
      </c>
      <c r="E4" s="61" t="s">
        <v>4</v>
      </c>
      <c r="F4" s="130" t="s">
        <v>267</v>
      </c>
      <c r="G4" s="62" t="s">
        <v>207</v>
      </c>
      <c r="Z4" s="109" t="e">
        <f>#REF!/Z3*100</f>
        <v>#REF!</v>
      </c>
    </row>
    <row r="5" spans="1:26" ht="12.75" customHeight="1" x14ac:dyDescent="0.2">
      <c r="A5" s="363"/>
      <c r="B5" s="358" t="s">
        <v>0</v>
      </c>
      <c r="C5" s="359"/>
      <c r="D5" s="70" t="s">
        <v>248</v>
      </c>
      <c r="E5" s="360" t="s">
        <v>0</v>
      </c>
      <c r="F5" s="359"/>
      <c r="G5" s="63" t="s">
        <v>248</v>
      </c>
      <c r="H5" s="81"/>
      <c r="Z5" s="109"/>
    </row>
    <row r="6" spans="1:26" ht="12.75" customHeight="1" x14ac:dyDescent="0.2">
      <c r="A6" s="75" t="s">
        <v>179</v>
      </c>
      <c r="B6" s="76">
        <v>45957</v>
      </c>
      <c r="C6" s="76">
        <v>47484</v>
      </c>
      <c r="D6" s="280">
        <f t="shared" ref="D6:D17" si="0">B6/C6*100</f>
        <v>96.784179934293661</v>
      </c>
      <c r="E6" s="76">
        <v>53118</v>
      </c>
      <c r="F6" s="76">
        <v>50556</v>
      </c>
      <c r="G6" s="276">
        <f t="shared" ref="G6:G17" si="1">E6/F6*100</f>
        <v>105.06764775694279</v>
      </c>
      <c r="H6" s="81"/>
      <c r="Z6" s="108">
        <v>73131</v>
      </c>
    </row>
    <row r="7" spans="1:26" ht="12.75" customHeight="1" x14ac:dyDescent="0.2">
      <c r="A7" s="73" t="s">
        <v>180</v>
      </c>
      <c r="B7" s="77">
        <v>35523</v>
      </c>
      <c r="C7" s="77">
        <v>37515</v>
      </c>
      <c r="D7" s="281">
        <f t="shared" si="0"/>
        <v>94.690123950419832</v>
      </c>
      <c r="E7" s="77">
        <v>41880</v>
      </c>
      <c r="F7" s="77">
        <v>42600</v>
      </c>
      <c r="G7" s="277">
        <f t="shared" si="1"/>
        <v>98.309859154929583</v>
      </c>
      <c r="Z7" s="108">
        <v>73473</v>
      </c>
    </row>
    <row r="8" spans="1:26" ht="12.75" customHeight="1" x14ac:dyDescent="0.2">
      <c r="A8" s="72" t="s">
        <v>181</v>
      </c>
      <c r="B8" s="78">
        <v>22383</v>
      </c>
      <c r="C8" s="78">
        <v>20376</v>
      </c>
      <c r="D8" s="282">
        <f t="shared" si="0"/>
        <v>109.84982332155478</v>
      </c>
      <c r="E8" s="78">
        <v>19056</v>
      </c>
      <c r="F8" s="78">
        <v>16332</v>
      </c>
      <c r="G8" s="278">
        <f t="shared" si="1"/>
        <v>116.67891256429097</v>
      </c>
      <c r="Z8" s="109">
        <f t="shared" ref="Z8" si="2">Z6/Z7*100</f>
        <v>99.534522885958111</v>
      </c>
    </row>
    <row r="9" spans="1:26" ht="12.75" customHeight="1" x14ac:dyDescent="0.2">
      <c r="A9" s="73" t="s">
        <v>182</v>
      </c>
      <c r="B9" s="77">
        <v>23043</v>
      </c>
      <c r="C9" s="77">
        <v>20487</v>
      </c>
      <c r="D9" s="281">
        <f t="shared" si="0"/>
        <v>112.47620442231658</v>
      </c>
      <c r="E9" s="77">
        <v>19248</v>
      </c>
      <c r="F9" s="77">
        <v>16335</v>
      </c>
      <c r="G9" s="277">
        <f t="shared" si="1"/>
        <v>117.83287419651056</v>
      </c>
    </row>
    <row r="10" spans="1:26" ht="12.75" customHeight="1" x14ac:dyDescent="0.2">
      <c r="A10" s="72" t="s">
        <v>213</v>
      </c>
      <c r="B10" s="78">
        <v>14118</v>
      </c>
      <c r="C10" s="78">
        <v>15813</v>
      </c>
      <c r="D10" s="282">
        <f t="shared" si="0"/>
        <v>89.280971352684503</v>
      </c>
      <c r="E10" s="78">
        <v>20535</v>
      </c>
      <c r="F10" s="78">
        <v>22632</v>
      </c>
      <c r="G10" s="278">
        <f t="shared" si="1"/>
        <v>90.734358430540823</v>
      </c>
    </row>
    <row r="11" spans="1:26" ht="12.75" customHeight="1" x14ac:dyDescent="0.2">
      <c r="A11" s="73" t="s">
        <v>183</v>
      </c>
      <c r="B11" s="77">
        <v>22485</v>
      </c>
      <c r="C11" s="77">
        <v>24522</v>
      </c>
      <c r="D11" s="281">
        <f t="shared" si="0"/>
        <v>91.693173476877917</v>
      </c>
      <c r="E11" s="77">
        <v>24672</v>
      </c>
      <c r="F11" s="77">
        <v>26010</v>
      </c>
      <c r="G11" s="277">
        <f t="shared" si="1"/>
        <v>94.855824682814301</v>
      </c>
    </row>
    <row r="12" spans="1:26" ht="12.75" customHeight="1" x14ac:dyDescent="0.2">
      <c r="A12" s="72" t="s">
        <v>184</v>
      </c>
      <c r="B12" s="78">
        <v>29478</v>
      </c>
      <c r="C12" s="78">
        <v>33177</v>
      </c>
      <c r="D12" s="282">
        <f t="shared" si="0"/>
        <v>88.850709829098477</v>
      </c>
      <c r="E12" s="78">
        <v>36516</v>
      </c>
      <c r="F12" s="78">
        <v>38373</v>
      </c>
      <c r="G12" s="278">
        <f t="shared" si="1"/>
        <v>95.160659838949258</v>
      </c>
    </row>
    <row r="13" spans="1:26" ht="12.75" customHeight="1" x14ac:dyDescent="0.2">
      <c r="A13" s="74" t="s">
        <v>185</v>
      </c>
      <c r="B13" s="77">
        <v>69978</v>
      </c>
      <c r="C13" s="77">
        <v>77580</v>
      </c>
      <c r="D13" s="281">
        <f t="shared" si="0"/>
        <v>90.201082753286926</v>
      </c>
      <c r="E13" s="77">
        <v>74769</v>
      </c>
      <c r="F13" s="77">
        <v>78657</v>
      </c>
      <c r="G13" s="277">
        <f t="shared" si="1"/>
        <v>95.057019718524742</v>
      </c>
    </row>
    <row r="14" spans="1:26" ht="12.75" customHeight="1" x14ac:dyDescent="0.2">
      <c r="A14" s="72" t="s">
        <v>204</v>
      </c>
      <c r="B14" s="78">
        <v>60081</v>
      </c>
      <c r="C14" s="78">
        <v>65874</v>
      </c>
      <c r="D14" s="282">
        <f t="shared" si="0"/>
        <v>91.205938610073773</v>
      </c>
      <c r="E14" s="78">
        <v>55944</v>
      </c>
      <c r="F14" s="78">
        <v>57366</v>
      </c>
      <c r="G14" s="278">
        <f t="shared" si="1"/>
        <v>97.521179792908697</v>
      </c>
    </row>
    <row r="15" spans="1:26" ht="12.75" customHeight="1" x14ac:dyDescent="0.2">
      <c r="A15" s="73" t="s">
        <v>186</v>
      </c>
      <c r="B15" s="77">
        <v>1680</v>
      </c>
      <c r="C15" s="77">
        <v>1485</v>
      </c>
      <c r="D15" s="281">
        <f t="shared" si="0"/>
        <v>113.13131313131312</v>
      </c>
      <c r="E15" s="77">
        <v>1233</v>
      </c>
      <c r="F15" s="77">
        <v>1017</v>
      </c>
      <c r="G15" s="277">
        <f t="shared" si="1"/>
        <v>121.23893805309736</v>
      </c>
    </row>
    <row r="16" spans="1:26" ht="12.75" customHeight="1" x14ac:dyDescent="0.2">
      <c r="A16" s="72" t="s">
        <v>187</v>
      </c>
      <c r="B16" s="78">
        <v>1947</v>
      </c>
      <c r="C16" s="78">
        <v>2166.9171686746986</v>
      </c>
      <c r="D16" s="282">
        <f t="shared" si="0"/>
        <v>89.85115020297701</v>
      </c>
      <c r="E16" s="78">
        <v>2553</v>
      </c>
      <c r="F16" s="78">
        <v>2990.6571428571428</v>
      </c>
      <c r="G16" s="278">
        <f t="shared" si="1"/>
        <v>85.365853658536579</v>
      </c>
    </row>
    <row r="17" spans="1:10" ht="12.75" customHeight="1" x14ac:dyDescent="0.2">
      <c r="A17" s="71" t="s">
        <v>188</v>
      </c>
      <c r="B17" s="79">
        <v>76752</v>
      </c>
      <c r="C17" s="79">
        <v>84459</v>
      </c>
      <c r="D17" s="283">
        <f t="shared" si="0"/>
        <v>90.874862359251225</v>
      </c>
      <c r="E17" s="79">
        <v>69486</v>
      </c>
      <c r="F17" s="79">
        <v>70515</v>
      </c>
      <c r="G17" s="279">
        <f t="shared" si="1"/>
        <v>98.540736013614122</v>
      </c>
    </row>
    <row r="18" spans="1:10" ht="12.75" customHeight="1" x14ac:dyDescent="0.2">
      <c r="A18" s="354" t="s">
        <v>268</v>
      </c>
      <c r="B18" s="354"/>
      <c r="C18" s="354"/>
      <c r="D18" s="354"/>
      <c r="E18" s="354"/>
      <c r="F18" s="354"/>
      <c r="G18" s="354"/>
      <c r="H18" s="110"/>
      <c r="I18" s="110"/>
      <c r="J18" s="110"/>
    </row>
    <row r="19" spans="1:10" ht="38.25" customHeight="1" x14ac:dyDescent="0.2">
      <c r="A19" s="354" t="s">
        <v>295</v>
      </c>
      <c r="B19" s="354"/>
      <c r="C19" s="354"/>
      <c r="D19" s="354"/>
      <c r="E19" s="354"/>
      <c r="F19" s="354"/>
      <c r="G19" s="354"/>
      <c r="H19" s="110"/>
      <c r="I19" s="110"/>
      <c r="J19" s="110"/>
    </row>
  </sheetData>
  <mergeCells count="9">
    <mergeCell ref="A1:G1"/>
    <mergeCell ref="A2:G2"/>
    <mergeCell ref="A18:G18"/>
    <mergeCell ref="A19:G19"/>
    <mergeCell ref="B3:D3"/>
    <mergeCell ref="E3:G3"/>
    <mergeCell ref="B5:C5"/>
    <mergeCell ref="E5:F5"/>
    <mergeCell ref="A3:A5"/>
  </mergeCells>
  <hyperlinks>
    <hyperlink ref="A1" location="Inhalt!A1" display="zurück zum Inhaltsverzeichnis"/>
  </hyperlinks>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O32"/>
  <sheetViews>
    <sheetView showGridLines="0" zoomScaleNormal="100" workbookViewId="0">
      <selection sqref="A1:M1"/>
    </sheetView>
  </sheetViews>
  <sheetFormatPr baseColWidth="10" defaultColWidth="13" defaultRowHeight="12.75" x14ac:dyDescent="0.2"/>
  <cols>
    <col min="1" max="1" width="6.42578125" style="8" customWidth="1"/>
    <col min="2" max="13" width="14.28515625" style="8" customWidth="1"/>
    <col min="14" max="16384" width="13" style="8"/>
  </cols>
  <sheetData>
    <row r="1" spans="1:15" ht="24" customHeight="1" x14ac:dyDescent="0.2">
      <c r="A1" s="364" t="s">
        <v>271</v>
      </c>
      <c r="B1" s="364"/>
      <c r="C1" s="364"/>
      <c r="D1" s="364"/>
      <c r="E1" s="364"/>
      <c r="F1" s="364"/>
      <c r="G1" s="364"/>
      <c r="H1" s="364"/>
      <c r="I1" s="364"/>
      <c r="J1" s="364"/>
      <c r="K1" s="364"/>
      <c r="L1" s="364"/>
      <c r="M1" s="364"/>
    </row>
    <row r="2" spans="1:15" s="7" customFormat="1" ht="30" customHeight="1" x14ac:dyDescent="0.2">
      <c r="A2" s="366" t="s">
        <v>236</v>
      </c>
      <c r="B2" s="366"/>
      <c r="C2" s="366"/>
      <c r="D2" s="366"/>
      <c r="E2" s="366"/>
      <c r="F2" s="366"/>
      <c r="G2" s="366"/>
      <c r="H2" s="366"/>
      <c r="I2" s="366"/>
      <c r="J2" s="366"/>
      <c r="K2" s="366"/>
      <c r="L2" s="366"/>
      <c r="M2" s="366"/>
    </row>
    <row r="3" spans="1:15" ht="12.75" customHeight="1" x14ac:dyDescent="0.2">
      <c r="A3" s="367" t="s">
        <v>2</v>
      </c>
      <c r="B3" s="375" t="s">
        <v>297</v>
      </c>
      <c r="C3" s="370" t="s">
        <v>242</v>
      </c>
      <c r="D3" s="375" t="s">
        <v>300</v>
      </c>
      <c r="E3" s="371" t="s">
        <v>299</v>
      </c>
      <c r="F3" s="371" t="s">
        <v>178</v>
      </c>
      <c r="G3" s="371" t="s">
        <v>257</v>
      </c>
      <c r="H3" s="371"/>
      <c r="I3" s="371"/>
      <c r="J3" s="371" t="s">
        <v>178</v>
      </c>
      <c r="K3" s="371" t="s">
        <v>257</v>
      </c>
      <c r="L3" s="371"/>
      <c r="M3" s="372"/>
      <c r="N3" s="11"/>
    </row>
    <row r="4" spans="1:15" ht="36" x14ac:dyDescent="0.2">
      <c r="A4" s="368"/>
      <c r="B4" s="376"/>
      <c r="C4" s="370"/>
      <c r="D4" s="376"/>
      <c r="E4" s="371"/>
      <c r="F4" s="371"/>
      <c r="G4" s="12" t="s">
        <v>240</v>
      </c>
      <c r="H4" s="12" t="s">
        <v>241</v>
      </c>
      <c r="I4" s="12" t="s">
        <v>243</v>
      </c>
      <c r="J4" s="371"/>
      <c r="K4" s="12" t="s">
        <v>240</v>
      </c>
      <c r="L4" s="12" t="s">
        <v>241</v>
      </c>
      <c r="M4" s="13" t="s">
        <v>243</v>
      </c>
      <c r="N4" s="11"/>
    </row>
    <row r="5" spans="1:15" ht="12.75" customHeight="1" x14ac:dyDescent="0.2">
      <c r="A5" s="369"/>
      <c r="B5" s="377" t="s">
        <v>0</v>
      </c>
      <c r="C5" s="378"/>
      <c r="D5" s="378"/>
      <c r="E5" s="378"/>
      <c r="F5" s="378"/>
      <c r="G5" s="378"/>
      <c r="H5" s="378"/>
      <c r="I5" s="379"/>
      <c r="J5" s="373" t="s">
        <v>248</v>
      </c>
      <c r="K5" s="373"/>
      <c r="L5" s="373"/>
      <c r="M5" s="374"/>
      <c r="N5" s="11"/>
    </row>
    <row r="6" spans="1:15" ht="12.75" customHeight="1" x14ac:dyDescent="0.2">
      <c r="A6" s="123">
        <v>2009</v>
      </c>
      <c r="B6" s="154">
        <v>581448</v>
      </c>
      <c r="C6" s="197">
        <v>17448.999999999149</v>
      </c>
      <c r="D6" s="198">
        <v>657027</v>
      </c>
      <c r="E6" s="199">
        <v>88539.999999993714</v>
      </c>
      <c r="F6" s="199">
        <v>17449</v>
      </c>
      <c r="G6" s="199">
        <v>1237.3606028354916</v>
      </c>
      <c r="H6" s="199">
        <v>5169.462025983752</v>
      </c>
      <c r="I6" s="199">
        <v>11042.177371179905</v>
      </c>
      <c r="J6" s="197">
        <v>100</v>
      </c>
      <c r="K6" s="200">
        <v>7.0912980849077423</v>
      </c>
      <c r="L6" s="200">
        <v>29.626121989707173</v>
      </c>
      <c r="M6" s="201">
        <v>63.282579925385086</v>
      </c>
      <c r="N6" s="11"/>
    </row>
    <row r="7" spans="1:15" ht="12.75" customHeight="1" x14ac:dyDescent="0.2">
      <c r="A7" s="124">
        <v>2010</v>
      </c>
      <c r="B7" s="151">
        <v>579456</v>
      </c>
      <c r="C7" s="202">
        <v>19699.999999999374</v>
      </c>
      <c r="D7" s="203">
        <v>644478</v>
      </c>
      <c r="E7" s="204">
        <v>80370.999999996959</v>
      </c>
      <c r="F7" s="204">
        <v>19700</v>
      </c>
      <c r="G7" s="204">
        <v>2777.6929768018563</v>
      </c>
      <c r="H7" s="204">
        <v>5140.7768514063391</v>
      </c>
      <c r="I7" s="204">
        <v>11781.530171791179</v>
      </c>
      <c r="J7" s="202">
        <v>100</v>
      </c>
      <c r="K7" s="205">
        <v>14.099964349248451</v>
      </c>
      <c r="L7" s="205">
        <v>26.095313966530469</v>
      </c>
      <c r="M7" s="206">
        <v>59.804721684221086</v>
      </c>
      <c r="N7" s="11"/>
    </row>
    <row r="8" spans="1:15" ht="12.75" customHeight="1" x14ac:dyDescent="0.2">
      <c r="A8" s="123">
        <v>2011</v>
      </c>
      <c r="B8" s="154">
        <v>598935</v>
      </c>
      <c r="C8" s="197">
        <v>29729.000000001983</v>
      </c>
      <c r="D8" s="198">
        <v>641505</v>
      </c>
      <c r="E8" s="199">
        <v>72319.000000001703</v>
      </c>
      <c r="F8" s="199">
        <v>29729</v>
      </c>
      <c r="G8" s="199">
        <v>6047.09798390168</v>
      </c>
      <c r="H8" s="199">
        <v>6861.1911694909613</v>
      </c>
      <c r="I8" s="199">
        <v>16820.710846609341</v>
      </c>
      <c r="J8" s="197">
        <v>100</v>
      </c>
      <c r="K8" s="200">
        <v>20.340737945781147</v>
      </c>
      <c r="L8" s="200">
        <v>23.079118603015587</v>
      </c>
      <c r="M8" s="201">
        <v>56.58014345120327</v>
      </c>
      <c r="N8" s="11"/>
    </row>
    <row r="9" spans="1:15" ht="12.75" customHeight="1" x14ac:dyDescent="0.2">
      <c r="A9" s="124">
        <v>2012</v>
      </c>
      <c r="B9" s="151">
        <v>584409</v>
      </c>
      <c r="C9" s="202">
        <v>33298.00000000008</v>
      </c>
      <c r="D9" s="203">
        <v>627219</v>
      </c>
      <c r="E9" s="204">
        <v>75984.000000003653</v>
      </c>
      <c r="F9" s="204">
        <v>33298</v>
      </c>
      <c r="G9" s="204">
        <v>8325.5118675225822</v>
      </c>
      <c r="H9" s="204">
        <v>8173.0033995616541</v>
      </c>
      <c r="I9" s="204">
        <v>16799.484732915844</v>
      </c>
      <c r="J9" s="202">
        <v>100</v>
      </c>
      <c r="K9" s="205">
        <v>25.003038823720829</v>
      </c>
      <c r="L9" s="205">
        <v>24.545027928288889</v>
      </c>
      <c r="M9" s="206">
        <v>50.451933247990276</v>
      </c>
      <c r="N9" s="11"/>
    </row>
    <row r="10" spans="1:15" ht="12.75" customHeight="1" x14ac:dyDescent="0.2">
      <c r="A10" s="123">
        <v>2013</v>
      </c>
      <c r="B10" s="154">
        <v>563208</v>
      </c>
      <c r="C10" s="197">
        <v>33831.000000000437</v>
      </c>
      <c r="D10" s="198">
        <v>612813</v>
      </c>
      <c r="E10" s="199">
        <v>83564.000000003783</v>
      </c>
      <c r="F10" s="199">
        <v>33831</v>
      </c>
      <c r="G10" s="199">
        <v>8768.9965527203967</v>
      </c>
      <c r="H10" s="199">
        <v>8005.7434685022745</v>
      </c>
      <c r="I10" s="199">
        <v>17056.259978777765</v>
      </c>
      <c r="J10" s="197">
        <v>100</v>
      </c>
      <c r="K10" s="200">
        <v>25.920003998463788</v>
      </c>
      <c r="L10" s="200">
        <v>23.663927961048064</v>
      </c>
      <c r="M10" s="201">
        <v>50.416068040488149</v>
      </c>
      <c r="N10" s="11"/>
    </row>
    <row r="11" spans="1:15" ht="12.75" customHeight="1" x14ac:dyDescent="0.2">
      <c r="A11" s="124">
        <v>2014</v>
      </c>
      <c r="B11" s="151">
        <v>560220</v>
      </c>
      <c r="C11" s="202">
        <v>37276.000000000582</v>
      </c>
      <c r="D11" s="203">
        <v>604107</v>
      </c>
      <c r="E11" s="204">
        <v>81188.000000010026</v>
      </c>
      <c r="F11" s="204">
        <v>37276</v>
      </c>
      <c r="G11" s="204">
        <v>11394.950592096309</v>
      </c>
      <c r="H11" s="204">
        <v>8249.2424594317017</v>
      </c>
      <c r="I11" s="204">
        <v>17631.806948472571</v>
      </c>
      <c r="J11" s="202">
        <v>100</v>
      </c>
      <c r="K11" s="205">
        <v>30.56913454259076</v>
      </c>
      <c r="L11" s="205">
        <v>22.130170778601709</v>
      </c>
      <c r="M11" s="206">
        <v>47.300694678807531</v>
      </c>
      <c r="N11" s="11"/>
    </row>
    <row r="12" spans="1:15" ht="12.75" customHeight="1" x14ac:dyDescent="0.2">
      <c r="A12" s="123">
        <v>2015</v>
      </c>
      <c r="B12" s="154">
        <v>563685</v>
      </c>
      <c r="C12" s="197">
        <v>41039.999999998399</v>
      </c>
      <c r="D12" s="198">
        <v>603144</v>
      </c>
      <c r="E12" s="199">
        <v>80791.999999991152</v>
      </c>
      <c r="F12" s="199">
        <v>41040</v>
      </c>
      <c r="G12" s="199">
        <v>13198.388850783129</v>
      </c>
      <c r="H12" s="199">
        <v>8816.1701456010887</v>
      </c>
      <c r="I12" s="199">
        <v>19025.441003614182</v>
      </c>
      <c r="J12" s="197">
        <v>100</v>
      </c>
      <c r="K12" s="200">
        <v>32.159816887874378</v>
      </c>
      <c r="L12" s="200">
        <v>21.481896066280292</v>
      </c>
      <c r="M12" s="201">
        <v>46.35828704584533</v>
      </c>
      <c r="N12" s="11"/>
      <c r="O12" s="11"/>
    </row>
    <row r="13" spans="1:15" ht="12.75" customHeight="1" x14ac:dyDescent="0.2">
      <c r="A13" s="124">
        <v>2016</v>
      </c>
      <c r="B13" s="151">
        <v>563736</v>
      </c>
      <c r="C13" s="202">
        <v>43560.999999999083</v>
      </c>
      <c r="D13" s="203">
        <v>600798</v>
      </c>
      <c r="E13" s="204">
        <v>80602.999999994208</v>
      </c>
      <c r="F13" s="204">
        <v>43561</v>
      </c>
      <c r="G13" s="204">
        <v>14450.377229358532</v>
      </c>
      <c r="H13" s="204">
        <v>9459.5031591444895</v>
      </c>
      <c r="I13" s="204">
        <v>19651.119611496062</v>
      </c>
      <c r="J13" s="202">
        <v>100</v>
      </c>
      <c r="K13" s="205">
        <v>33.172739903488981</v>
      </c>
      <c r="L13" s="205">
        <v>21.715532607480746</v>
      </c>
      <c r="M13" s="206">
        <v>45.111727489030265</v>
      </c>
      <c r="N13" s="11"/>
    </row>
    <row r="14" spans="1:15" ht="12.75" customHeight="1" x14ac:dyDescent="0.2">
      <c r="A14" s="123">
        <v>2017</v>
      </c>
      <c r="B14" s="154">
        <v>572232</v>
      </c>
      <c r="C14" s="197">
        <v>48983.999999997774</v>
      </c>
      <c r="D14" s="198">
        <v>603468</v>
      </c>
      <c r="E14" s="199">
        <v>80220.999999988868</v>
      </c>
      <c r="F14" s="199">
        <v>48984</v>
      </c>
      <c r="G14" s="199">
        <v>16232.264980803502</v>
      </c>
      <c r="H14" s="199">
        <v>10428.408855204776</v>
      </c>
      <c r="I14" s="197">
        <v>22323.326163989495</v>
      </c>
      <c r="J14" s="199">
        <v>100</v>
      </c>
      <c r="K14" s="200">
        <v>33.137891925535357</v>
      </c>
      <c r="L14" s="200">
        <v>21.289418698361199</v>
      </c>
      <c r="M14" s="201">
        <v>45.57268937610344</v>
      </c>
      <c r="N14" s="11"/>
    </row>
    <row r="15" spans="1:15" ht="12.75" customHeight="1" x14ac:dyDescent="0.2">
      <c r="A15" s="124">
        <v>2018</v>
      </c>
      <c r="B15" s="151">
        <v>589059</v>
      </c>
      <c r="C15" s="202">
        <v>57656.000000002292</v>
      </c>
      <c r="D15" s="203">
        <v>609990</v>
      </c>
      <c r="E15" s="204">
        <v>78619.000000005326</v>
      </c>
      <c r="F15" s="204">
        <v>57656</v>
      </c>
      <c r="G15" s="204">
        <v>19349.811375663652</v>
      </c>
      <c r="H15" s="204">
        <v>13048.188359787961</v>
      </c>
      <c r="I15" s="204">
        <v>25258.000264550679</v>
      </c>
      <c r="J15" s="204">
        <v>100</v>
      </c>
      <c r="K15" s="205">
        <v>33.560793977492168</v>
      </c>
      <c r="L15" s="205">
        <v>22.631102330698351</v>
      </c>
      <c r="M15" s="207">
        <v>43.808103691809478</v>
      </c>
      <c r="N15" s="11"/>
    </row>
    <row r="16" spans="1:15" ht="12.75" customHeight="1" x14ac:dyDescent="0.2">
      <c r="A16" s="125">
        <v>2019</v>
      </c>
      <c r="B16" s="161">
        <v>578205</v>
      </c>
      <c r="C16" s="208">
        <v>53137</v>
      </c>
      <c r="D16" s="209">
        <v>598680</v>
      </c>
      <c r="E16" s="210">
        <v>73721</v>
      </c>
      <c r="F16" s="208">
        <v>53137</v>
      </c>
      <c r="G16" s="210">
        <v>17330.21076170008</v>
      </c>
      <c r="H16" s="210">
        <v>13055.253912203061</v>
      </c>
      <c r="I16" s="208">
        <v>22751.535326096859</v>
      </c>
      <c r="J16" s="210">
        <v>100</v>
      </c>
      <c r="K16" s="211">
        <v>32.614206224852886</v>
      </c>
      <c r="L16" s="211">
        <v>24.56904588554691</v>
      </c>
      <c r="M16" s="212">
        <v>42.816747889600201</v>
      </c>
    </row>
    <row r="17" spans="1:15" ht="25.5" customHeight="1" x14ac:dyDescent="0.2">
      <c r="A17" s="365" t="s">
        <v>261</v>
      </c>
      <c r="B17" s="365"/>
      <c r="C17" s="365"/>
      <c r="D17" s="365"/>
      <c r="E17" s="365"/>
      <c r="F17" s="365"/>
      <c r="G17" s="365"/>
      <c r="H17" s="365"/>
      <c r="I17" s="365"/>
      <c r="J17" s="365"/>
      <c r="K17" s="365"/>
      <c r="L17" s="365"/>
      <c r="M17" s="365"/>
    </row>
    <row r="18" spans="1:15" s="59" customFormat="1" ht="25.5" customHeight="1" x14ac:dyDescent="0.2">
      <c r="A18" s="365" t="s">
        <v>296</v>
      </c>
      <c r="B18" s="365"/>
      <c r="C18" s="365"/>
      <c r="D18" s="365"/>
      <c r="E18" s="365"/>
      <c r="F18" s="365"/>
      <c r="G18" s="365"/>
      <c r="H18" s="365"/>
      <c r="I18" s="365"/>
      <c r="J18" s="365"/>
      <c r="K18" s="365"/>
      <c r="L18" s="365"/>
      <c r="M18" s="365"/>
    </row>
    <row r="21" spans="1:15" x14ac:dyDescent="0.2">
      <c r="E21" s="11"/>
    </row>
    <row r="31" spans="1:15" x14ac:dyDescent="0.2">
      <c r="M31" s="11"/>
      <c r="N31" s="11"/>
      <c r="O31" s="11"/>
    </row>
    <row r="32" spans="1:15" x14ac:dyDescent="0.2">
      <c r="M32" s="11"/>
      <c r="N32" s="11"/>
      <c r="O32" s="11"/>
    </row>
  </sheetData>
  <mergeCells count="15">
    <mergeCell ref="A1:M1"/>
    <mergeCell ref="A17:M17"/>
    <mergeCell ref="A18:M18"/>
    <mergeCell ref="A2:M2"/>
    <mergeCell ref="A3:A5"/>
    <mergeCell ref="C3:C4"/>
    <mergeCell ref="E3:E4"/>
    <mergeCell ref="F3:F4"/>
    <mergeCell ref="G3:I3"/>
    <mergeCell ref="J3:J4"/>
    <mergeCell ref="K3:M3"/>
    <mergeCell ref="J5:M5"/>
    <mergeCell ref="B3:B4"/>
    <mergeCell ref="B5:I5"/>
    <mergeCell ref="D3:D4"/>
  </mergeCells>
  <hyperlinks>
    <hyperlink ref="A1" location="Inhalt!A1" display="zurück zum Inhaltsverzeichnis"/>
  </hyperlinks>
  <pageMargins left="0.7" right="0.7" top="0.78740157500000008" bottom="0.78740157500000008" header="0.5" footer="0.5"/>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17</vt:i4>
      </vt:variant>
    </vt:vector>
  </HeadingPairs>
  <TitlesOfParts>
    <vt:vector size="17" baseType="lpstr">
      <vt:lpstr>Inhalt</vt:lpstr>
      <vt:lpstr>Abb. E2-1</vt:lpstr>
      <vt:lpstr>Abb. E2-2</vt:lpstr>
      <vt:lpstr>Abb. E2-3</vt:lpstr>
      <vt:lpstr>Tab. E2-1web</vt:lpstr>
      <vt:lpstr>Tab. E2-2web</vt:lpstr>
      <vt:lpstr>Tab. E2-3web</vt:lpstr>
      <vt:lpstr>Tab. E2-4web</vt:lpstr>
      <vt:lpstr>Tab. E2-5web</vt:lpstr>
      <vt:lpstr>Tab. E2-6web</vt:lpstr>
      <vt:lpstr>Tab. E2-7web</vt:lpstr>
      <vt:lpstr>Tab. E2-8web</vt:lpstr>
      <vt:lpstr>Tab. E2-9web</vt:lpstr>
      <vt:lpstr>Tab. E2-10web</vt:lpstr>
      <vt:lpstr>Tab. E2-11web</vt:lpstr>
      <vt:lpstr>Tab. E2-12web</vt:lpstr>
      <vt:lpstr>Tab. E2-13web</vt:lpstr>
    </vt:vector>
  </TitlesOfParts>
  <Company>GWDG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Behringer, Tom</dc:creator>
  <cp:lastModifiedBy>Mank, Svenja</cp:lastModifiedBy>
  <dcterms:created xsi:type="dcterms:W3CDTF">2019-02-13T14:02:37Z</dcterms:created>
  <dcterms:modified xsi:type="dcterms:W3CDTF">2020-06-22T12:23:29Z</dcterms:modified>
</cp:coreProperties>
</file>