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BBE\_Bildungsbericht 2020\3_Öffentlichkeitsarbeit\3_Webseite\Excel-Dateien\"/>
    </mc:Choice>
  </mc:AlternateContent>
  <bookViews>
    <workbookView xWindow="0" yWindow="0" windowWidth="23265" windowHeight="12435" tabRatio="719"/>
  </bookViews>
  <sheets>
    <sheet name="Inhalt" sheetId="5" r:id="rId1"/>
    <sheet name="Abb. D8-1" sheetId="15" r:id="rId2"/>
    <sheet name="Abb. D8-2" sheetId="14" r:id="rId3"/>
    <sheet name="Abb. D8-3" sheetId="16" r:id="rId4"/>
    <sheet name="Abb. D8-4" sheetId="17" r:id="rId5"/>
    <sheet name="Tab. D8-1web" sheetId="1" r:id="rId6"/>
    <sheet name="Tab. D8-2web" sheetId="10" r:id="rId7"/>
    <sheet name="Tab. D8-3web" sheetId="2" r:id="rId8"/>
    <sheet name="Tab. D8-4web" sheetId="3" r:id="rId9"/>
    <sheet name="Tab. D8-5web" sheetId="11" r:id="rId10"/>
    <sheet name="Tab. D8-6web" sheetId="12" r:id="rId11"/>
    <sheet name="Tab. D8-7web" sheetId="13" r:id="rId12"/>
  </sheets>
  <externalReferences>
    <externalReference r:id="rId13"/>
    <externalReference r:id="rId14"/>
    <externalReference r:id="rId15"/>
    <externalReference r:id="rId16"/>
    <externalReference r:id="rId17"/>
    <externalReference r:id="rId18"/>
    <externalReference r:id="rId19"/>
  </externalReferences>
  <definedNames>
    <definedName name="___________________C22b7" localSheetId="9">#REF!</definedName>
    <definedName name="___________________C22b7" localSheetId="10">#REF!</definedName>
    <definedName name="___________________C22b7" localSheetId="11">#REF!</definedName>
    <definedName name="___________________C22b7">#REF!</definedName>
    <definedName name="_________________C22b7" localSheetId="9">#REF!</definedName>
    <definedName name="_________________C22b7" localSheetId="10">#REF!</definedName>
    <definedName name="_________________C22b7" localSheetId="11">#REF!</definedName>
    <definedName name="_________________C22b7">#REF!</definedName>
    <definedName name="________________C22b7" localSheetId="9">#REF!</definedName>
    <definedName name="________________C22b7" localSheetId="10">#REF!</definedName>
    <definedName name="________________C22b7" localSheetId="11">#REF!</definedName>
    <definedName name="________________C22b7">#REF!</definedName>
    <definedName name="______________C22b7" localSheetId="9">#REF!</definedName>
    <definedName name="______________C22b7" localSheetId="10">#REF!</definedName>
    <definedName name="______________C22b7" localSheetId="11">#REF!</definedName>
    <definedName name="______________C22b7">#REF!</definedName>
    <definedName name="_____________C22b7" localSheetId="9">#REF!</definedName>
    <definedName name="_____________C22b7" localSheetId="10">#REF!</definedName>
    <definedName name="_____________C22b7" localSheetId="11">#REF!</definedName>
    <definedName name="_____________C22b7">#REF!</definedName>
    <definedName name="____________C22b7" localSheetId="9">#REF!</definedName>
    <definedName name="____________C22b7" localSheetId="10">#REF!</definedName>
    <definedName name="____________C22b7" localSheetId="11">#REF!</definedName>
    <definedName name="____________C22b7">#REF!</definedName>
    <definedName name="___________C22b7" localSheetId="9">#REF!</definedName>
    <definedName name="___________C22b7" localSheetId="10">#REF!</definedName>
    <definedName name="___________C22b7" localSheetId="11">#REF!</definedName>
    <definedName name="___________C22b7">#REF!</definedName>
    <definedName name="__________C22b7" localSheetId="9">#REF!</definedName>
    <definedName name="__________C22b7" localSheetId="10">#REF!</definedName>
    <definedName name="__________C22b7" localSheetId="11">#REF!</definedName>
    <definedName name="__________C22b7">#REF!</definedName>
    <definedName name="_________C22b7" localSheetId="9">#REF!</definedName>
    <definedName name="_________C22b7" localSheetId="10">#REF!</definedName>
    <definedName name="_________C22b7" localSheetId="11">#REF!</definedName>
    <definedName name="_________C22b7">#REF!</definedName>
    <definedName name="________C22b7" localSheetId="9">#REF!</definedName>
    <definedName name="________C22b7" localSheetId="10">#REF!</definedName>
    <definedName name="________C22b7" localSheetId="11">#REF!</definedName>
    <definedName name="________C22b7">#REF!</definedName>
    <definedName name="_______C22b7" localSheetId="9">#REF!</definedName>
    <definedName name="_______C22b7" localSheetId="10">#REF!</definedName>
    <definedName name="_______C22b7" localSheetId="11">#REF!</definedName>
    <definedName name="_______C22b7">#REF!</definedName>
    <definedName name="______C22b7" localSheetId="9">#REF!</definedName>
    <definedName name="______C22b7" localSheetId="10">#REF!</definedName>
    <definedName name="______C22b7" localSheetId="11">#REF!</definedName>
    <definedName name="______C22b7">#REF!</definedName>
    <definedName name="_____C22b7" localSheetId="9">#REF!</definedName>
    <definedName name="_____C22b7" localSheetId="10">#REF!</definedName>
    <definedName name="_____C22b7" localSheetId="11">#REF!</definedName>
    <definedName name="_____C22b7">#REF!</definedName>
    <definedName name="____C22b7" localSheetId="9">#REF!</definedName>
    <definedName name="____C22b7" localSheetId="10">#REF!</definedName>
    <definedName name="____C22b7" localSheetId="11">#REF!</definedName>
    <definedName name="____C22b7">#REF!</definedName>
    <definedName name="___C22b7" localSheetId="9">#REF!</definedName>
    <definedName name="___C22b7" localSheetId="10">#REF!</definedName>
    <definedName name="___C22b7" localSheetId="11">#REF!</definedName>
    <definedName name="___C22b7">#REF!</definedName>
    <definedName name="__123Graph_A" localSheetId="9" hidden="1">[1]Daten!#REF!</definedName>
    <definedName name="__123Graph_A" localSheetId="10" hidden="1">[2]Daten!#REF!</definedName>
    <definedName name="__123Graph_A" localSheetId="11" hidden="1">[3]Daten!#REF!</definedName>
    <definedName name="__123Graph_A" hidden="1">[1]Daten!#REF!</definedName>
    <definedName name="__123Graph_B" localSheetId="9" hidden="1">[1]Daten!#REF!</definedName>
    <definedName name="__123Graph_B" localSheetId="10" hidden="1">[2]Daten!#REF!</definedName>
    <definedName name="__123Graph_B" localSheetId="11" hidden="1">[3]Daten!#REF!</definedName>
    <definedName name="__123Graph_B" hidden="1">[1]Daten!#REF!</definedName>
    <definedName name="__123Graph_C" localSheetId="9" hidden="1">[1]Daten!#REF!</definedName>
    <definedName name="__123Graph_C" localSheetId="10" hidden="1">[2]Daten!#REF!</definedName>
    <definedName name="__123Graph_C" localSheetId="11" hidden="1">[3]Daten!#REF!</definedName>
    <definedName name="__123Graph_C" hidden="1">[1]Daten!#REF!</definedName>
    <definedName name="__123Graph_D" localSheetId="9" hidden="1">[1]Daten!#REF!</definedName>
    <definedName name="__123Graph_D" localSheetId="10" hidden="1">[2]Daten!#REF!</definedName>
    <definedName name="__123Graph_D" localSheetId="11" hidden="1">[3]Daten!#REF!</definedName>
    <definedName name="__123Graph_D" hidden="1">[1]Daten!#REF!</definedName>
    <definedName name="__123Graph_E" localSheetId="9" hidden="1">[1]Daten!#REF!</definedName>
    <definedName name="__123Graph_E" localSheetId="10" hidden="1">[2]Daten!#REF!</definedName>
    <definedName name="__123Graph_E" localSheetId="11" hidden="1">[3]Daten!#REF!</definedName>
    <definedName name="__123Graph_E" hidden="1">[1]Daten!#REF!</definedName>
    <definedName name="__123Graph_F" localSheetId="9" hidden="1">[1]Daten!#REF!</definedName>
    <definedName name="__123Graph_F" localSheetId="10" hidden="1">[2]Daten!#REF!</definedName>
    <definedName name="__123Graph_F" localSheetId="11" hidden="1">[3]Daten!#REF!</definedName>
    <definedName name="__123Graph_F" hidden="1">[1]Daten!#REF!</definedName>
    <definedName name="__123Graph_X" localSheetId="9" hidden="1">[1]Daten!#REF!</definedName>
    <definedName name="__123Graph_X" localSheetId="10" hidden="1">[2]Daten!#REF!</definedName>
    <definedName name="__123Graph_X" localSheetId="11" hidden="1">[3]Daten!#REF!</definedName>
    <definedName name="__123Graph_X" hidden="1">[1]Daten!#REF!</definedName>
    <definedName name="__C22b7" localSheetId="0">#REF!</definedName>
    <definedName name="__C22b7" localSheetId="9">#REF!</definedName>
    <definedName name="__C22b7" localSheetId="10">#REF!</definedName>
    <definedName name="__C22b7" localSheetId="11">#REF!</definedName>
    <definedName name="__C22b7">#REF!</definedName>
    <definedName name="_AMO_UniqueIdentifier" hidden="1">"'1252ebff-285e-489e-a29a-431e1cdd0587'"</definedName>
    <definedName name="_C22b7" localSheetId="0">#REF!</definedName>
    <definedName name="_C22b7" localSheetId="9">#REF!</definedName>
    <definedName name="_C22b7" localSheetId="10">#REF!</definedName>
    <definedName name="_C22b7" localSheetId="11">#REF!</definedName>
    <definedName name="_C22b7">#REF!</definedName>
    <definedName name="_EX1" localSheetId="9">#REF!</definedName>
    <definedName name="_EX1" localSheetId="10">#REF!</definedName>
    <definedName name="_EX1" localSheetId="11">#REF!</definedName>
    <definedName name="_EX1">#REF!</definedName>
    <definedName name="_EX2" localSheetId="9">#REF!</definedName>
    <definedName name="_EX2" localSheetId="10">#REF!</definedName>
    <definedName name="_EX2" localSheetId="11">#REF!</definedName>
    <definedName name="_EX2">#REF!</definedName>
    <definedName name="_Fill" localSheetId="0" hidden="1">#REF!</definedName>
    <definedName name="_Fill" localSheetId="9" hidden="1">#REF!</definedName>
    <definedName name="_Fill" localSheetId="10" hidden="1">#REF!</definedName>
    <definedName name="_Fill" localSheetId="11" hidden="1">#REF!</definedName>
    <definedName name="_Fill" hidden="1">#REF!</definedName>
    <definedName name="_Fill_neu" localSheetId="9" hidden="1">#REF!</definedName>
    <definedName name="_Fill_neu" localSheetId="10" hidden="1">#REF!</definedName>
    <definedName name="_Fill_neu" localSheetId="11" hidden="1">#REF!</definedName>
    <definedName name="_Fill_neu" hidden="1">#REF!</definedName>
    <definedName name="Alle" localSheetId="10">[4]MZ_Daten!$E$1:$E$65536</definedName>
    <definedName name="Alle" localSheetId="11">[5]MZ_Daten!$E$1:$E$65536</definedName>
    <definedName name="Alle">[6]MZ_Daten!$E$1:$E$65536</definedName>
    <definedName name="Alter" localSheetId="9">#REF!</definedName>
    <definedName name="Alter" localSheetId="10">#REF!</definedName>
    <definedName name="Alter" localSheetId="11">#REF!</definedName>
    <definedName name="Alter">#REF!</definedName>
    <definedName name="ANLERNAUSBILDUNG" localSheetId="10">[4]MZ_Daten!$Q$1:$Q$65536</definedName>
    <definedName name="ANLERNAUSBILDUNG" localSheetId="11">[5]MZ_Daten!$Q$1:$Q$65536</definedName>
    <definedName name="ANLERNAUSBILDUNG">[6]MZ_Daten!$Q$1:$Q$65536</definedName>
    <definedName name="AS_MitAngabe" localSheetId="10">[4]MZ_Daten!$F$1:$F$65536</definedName>
    <definedName name="AS_MitAngabe" localSheetId="11">[5]MZ_Daten!$F$1:$F$65536</definedName>
    <definedName name="AS_MitAngabe">[6]MZ_Daten!$F$1:$F$65536</definedName>
    <definedName name="AS_OhneAngabezurArt" localSheetId="10">[4]MZ_Daten!$M$1:$M$65536</definedName>
    <definedName name="AS_OhneAngabezurArt" localSheetId="11">[5]MZ_Daten!$M$1:$M$65536</definedName>
    <definedName name="AS_OhneAngabezurArt">[6]MZ_Daten!$M$1:$M$65536</definedName>
    <definedName name="AS_OhneAS" localSheetId="10">[4]MZ_Daten!$N$1:$N$65536</definedName>
    <definedName name="AS_OhneAS" localSheetId="11">[5]MZ_Daten!$N$1:$N$65536</definedName>
    <definedName name="AS_OhneAS">[6]MZ_Daten!$N$1:$N$65536</definedName>
    <definedName name="bb" localSheetId="0">#REF!</definedName>
    <definedName name="bb" localSheetId="9">#REF!</definedName>
    <definedName name="bb" localSheetId="10">#REF!</definedName>
    <definedName name="bb" localSheetId="11">#REF!</definedName>
    <definedName name="bb">#REF!</definedName>
    <definedName name="BERUFSFACHSCHULE" localSheetId="10">[4]MZ_Daten!$T$1:$T$65536</definedName>
    <definedName name="BERUFSFACHSCHULE" localSheetId="11">[5]MZ_Daten!$T$1:$T$65536</definedName>
    <definedName name="BERUFSFACHSCHULE">[6]MZ_Daten!$T$1:$T$65536</definedName>
    <definedName name="BS_MitAngabe" localSheetId="10">[4]MZ_Daten!$AE$1:$AE$65536</definedName>
    <definedName name="BS_MitAngabe" localSheetId="11">[5]MZ_Daten!$AE$1:$AE$65536</definedName>
    <definedName name="BS_MitAngabe">[6]MZ_Daten!$AE$1:$AE$65536</definedName>
    <definedName name="BS_OhneAbschluss" localSheetId="10">[4]MZ_Daten!$AB$1:$AB$65536</definedName>
    <definedName name="BS_OhneAbschluss" localSheetId="11">[5]MZ_Daten!$AB$1:$AB$65536</definedName>
    <definedName name="BS_OhneAbschluss">[6]MZ_Daten!$AB$1:$AB$65536</definedName>
    <definedName name="BS_OhneAngabe" localSheetId="10">[4]MZ_Daten!$AA$1:$AA$65536</definedName>
    <definedName name="BS_OhneAngabe" localSheetId="11">[5]MZ_Daten!$AA$1:$AA$65536</definedName>
    <definedName name="BS_OhneAngabe">[6]MZ_Daten!$AA$1:$AA$65536</definedName>
    <definedName name="BVJ" localSheetId="10">[4]MZ_Daten!$R$1:$R$65536</definedName>
    <definedName name="BVJ" localSheetId="11">[5]MZ_Daten!$R$1:$R$65536</definedName>
    <definedName name="BVJ">[6]MZ_Daten!$R$1:$R$65536</definedName>
    <definedName name="DOKPROT" localSheetId="9">#REF!</definedName>
    <definedName name="DOKPROT" localSheetId="10">#REF!</definedName>
    <definedName name="DOKPROT" localSheetId="11">#REF!</definedName>
    <definedName name="DOKPROT">#REF!</definedName>
    <definedName name="DRUAU01" localSheetId="9">#REF!</definedName>
    <definedName name="DRUAU01" localSheetId="10">#REF!</definedName>
    <definedName name="DRUAU01" localSheetId="11">#REF!</definedName>
    <definedName name="DRUAU01">#REF!</definedName>
    <definedName name="DRUAU02" localSheetId="9">#REF!</definedName>
    <definedName name="DRUAU02" localSheetId="10">#REF!</definedName>
    <definedName name="DRUAU02" localSheetId="11">#REF!</definedName>
    <definedName name="DRUAU02">#REF!</definedName>
    <definedName name="DRUAU03" localSheetId="9">#REF!</definedName>
    <definedName name="DRUAU03" localSheetId="10">#REF!</definedName>
    <definedName name="DRUAU03" localSheetId="11">#REF!</definedName>
    <definedName name="DRUAU03">#REF!</definedName>
    <definedName name="DRUAU04" localSheetId="9">#REF!</definedName>
    <definedName name="DRUAU04" localSheetId="10">#REF!</definedName>
    <definedName name="DRUAU04" localSheetId="11">#REF!</definedName>
    <definedName name="DRUAU04">#REF!</definedName>
    <definedName name="DRUAU04A" localSheetId="9">#REF!</definedName>
    <definedName name="DRUAU04A" localSheetId="10">#REF!</definedName>
    <definedName name="DRUAU04A" localSheetId="11">#REF!</definedName>
    <definedName name="DRUAU04A">#REF!</definedName>
    <definedName name="DRUAU05" localSheetId="9">#REF!</definedName>
    <definedName name="DRUAU05" localSheetId="10">#REF!</definedName>
    <definedName name="DRUAU05" localSheetId="11">#REF!</definedName>
    <definedName name="DRUAU05">#REF!</definedName>
    <definedName name="DRUAU06" localSheetId="9">#REF!</definedName>
    <definedName name="DRUAU06" localSheetId="10">#REF!</definedName>
    <definedName name="DRUAU06" localSheetId="11">#REF!</definedName>
    <definedName name="DRUAU06">#REF!</definedName>
    <definedName name="DRUAU06A" localSheetId="9">#REF!</definedName>
    <definedName name="DRUAU06A" localSheetId="10">#REF!</definedName>
    <definedName name="DRUAU06A" localSheetId="11">#REF!</definedName>
    <definedName name="DRUAU06A">#REF!</definedName>
    <definedName name="druau5" localSheetId="9">#REF!</definedName>
    <definedName name="druau5" localSheetId="10">#REF!</definedName>
    <definedName name="druau5" localSheetId="11">#REF!</definedName>
    <definedName name="druau5">#REF!</definedName>
    <definedName name="DRUCK01" localSheetId="9">#REF!</definedName>
    <definedName name="DRUCK01" localSheetId="10">#REF!</definedName>
    <definedName name="DRUCK01" localSheetId="11">#REF!</definedName>
    <definedName name="DRUCK01">#REF!</definedName>
    <definedName name="DRUCK02" localSheetId="9">#REF!</definedName>
    <definedName name="DRUCK02" localSheetId="10">#REF!</definedName>
    <definedName name="DRUCK02" localSheetId="11">#REF!</definedName>
    <definedName name="DRUCK02">#REF!</definedName>
    <definedName name="DRUCK03" localSheetId="9">#REF!</definedName>
    <definedName name="DRUCK03" localSheetId="10">#REF!</definedName>
    <definedName name="DRUCK03" localSheetId="11">#REF!</definedName>
    <definedName name="DRUCK03">#REF!</definedName>
    <definedName name="DRUCK04" localSheetId="9">#REF!</definedName>
    <definedName name="DRUCK04" localSheetId="10">#REF!</definedName>
    <definedName name="DRUCK04" localSheetId="11">#REF!</definedName>
    <definedName name="DRUCK04">#REF!</definedName>
    <definedName name="DRUCK05" localSheetId="9">#REF!</definedName>
    <definedName name="DRUCK05" localSheetId="10">#REF!</definedName>
    <definedName name="DRUCK05" localSheetId="11">#REF!</definedName>
    <definedName name="DRUCK05">#REF!</definedName>
    <definedName name="DRUCK06" localSheetId="9">#REF!</definedName>
    <definedName name="DRUCK06" localSheetId="10">#REF!</definedName>
    <definedName name="DRUCK06" localSheetId="11">#REF!</definedName>
    <definedName name="DRUCK06">#REF!</definedName>
    <definedName name="DRUCK07" localSheetId="9">#REF!</definedName>
    <definedName name="DRUCK07" localSheetId="10">#REF!</definedName>
    <definedName name="DRUCK07" localSheetId="11">#REF!</definedName>
    <definedName name="DRUCK07">#REF!</definedName>
    <definedName name="DRUCK08" localSheetId="9">#REF!</definedName>
    <definedName name="DRUCK08" localSheetId="10">#REF!</definedName>
    <definedName name="DRUCK08" localSheetId="11">#REF!</definedName>
    <definedName name="DRUCK08">#REF!</definedName>
    <definedName name="DRUCK09" localSheetId="9">#REF!</definedName>
    <definedName name="DRUCK09" localSheetId="10">#REF!</definedName>
    <definedName name="DRUCK09" localSheetId="11">#REF!</definedName>
    <definedName name="DRUCK09">#REF!</definedName>
    <definedName name="DRUCK10" localSheetId="9">#REF!</definedName>
    <definedName name="DRUCK10" localSheetId="10">#REF!</definedName>
    <definedName name="DRUCK10" localSheetId="11">#REF!</definedName>
    <definedName name="DRUCK10">#REF!</definedName>
    <definedName name="DRUCK11" localSheetId="9">#REF!</definedName>
    <definedName name="DRUCK11" localSheetId="10">#REF!</definedName>
    <definedName name="DRUCK11" localSheetId="11">#REF!</definedName>
    <definedName name="DRUCK11">#REF!</definedName>
    <definedName name="DRUCK11A" localSheetId="9">#REF!</definedName>
    <definedName name="DRUCK11A" localSheetId="10">#REF!</definedName>
    <definedName name="DRUCK11A" localSheetId="11">#REF!</definedName>
    <definedName name="DRUCK11A">#REF!</definedName>
    <definedName name="DRUCK11B" localSheetId="9">#REF!</definedName>
    <definedName name="DRUCK11B" localSheetId="10">#REF!</definedName>
    <definedName name="DRUCK11B" localSheetId="11">#REF!</definedName>
    <definedName name="DRUCK11B">#REF!</definedName>
    <definedName name="DRUCK12" localSheetId="9">#REF!</definedName>
    <definedName name="DRUCK12" localSheetId="10">#REF!</definedName>
    <definedName name="DRUCK12" localSheetId="11">#REF!</definedName>
    <definedName name="DRUCK12">#REF!</definedName>
    <definedName name="DRUCK13" localSheetId="9">#REF!</definedName>
    <definedName name="DRUCK13" localSheetId="10">#REF!</definedName>
    <definedName name="DRUCK13" localSheetId="11">#REF!</definedName>
    <definedName name="DRUCK13">#REF!</definedName>
    <definedName name="DRUCK14" localSheetId="9">#REF!</definedName>
    <definedName name="DRUCK14" localSheetId="10">#REF!</definedName>
    <definedName name="DRUCK14" localSheetId="11">#REF!</definedName>
    <definedName name="DRUCK14">#REF!</definedName>
    <definedName name="DRUCK15" localSheetId="9">#REF!</definedName>
    <definedName name="DRUCK15" localSheetId="10">#REF!</definedName>
    <definedName name="DRUCK15" localSheetId="11">#REF!</definedName>
    <definedName name="DRUCK15">#REF!</definedName>
    <definedName name="DRUCK16" localSheetId="9">#REF!</definedName>
    <definedName name="DRUCK16" localSheetId="10">#REF!</definedName>
    <definedName name="DRUCK16" localSheetId="11">#REF!</definedName>
    <definedName name="DRUCK16">#REF!</definedName>
    <definedName name="DRUCK17" localSheetId="9">#REF!</definedName>
    <definedName name="DRUCK17" localSheetId="10">#REF!</definedName>
    <definedName name="DRUCK17" localSheetId="11">#REF!</definedName>
    <definedName name="DRUCK17">#REF!</definedName>
    <definedName name="DRUCK18" localSheetId="9">#REF!</definedName>
    <definedName name="DRUCK18" localSheetId="10">#REF!</definedName>
    <definedName name="DRUCK18" localSheetId="11">#REF!</definedName>
    <definedName name="DRUCK18">#REF!</definedName>
    <definedName name="DRUCK19" localSheetId="9">#REF!</definedName>
    <definedName name="DRUCK19" localSheetId="10">#REF!</definedName>
    <definedName name="DRUCK19" localSheetId="11">#REF!</definedName>
    <definedName name="DRUCK19">#REF!</definedName>
    <definedName name="DRUCK1A" localSheetId="9">#REF!</definedName>
    <definedName name="DRUCK1A" localSheetId="10">#REF!</definedName>
    <definedName name="DRUCK1A" localSheetId="11">#REF!</definedName>
    <definedName name="DRUCK1A">#REF!</definedName>
    <definedName name="DRUCK1B" localSheetId="9">#REF!</definedName>
    <definedName name="DRUCK1B" localSheetId="10">#REF!</definedName>
    <definedName name="DRUCK1B" localSheetId="11">#REF!</definedName>
    <definedName name="DRUCK1B">#REF!</definedName>
    <definedName name="DRUCK20" localSheetId="9">#REF!</definedName>
    <definedName name="DRUCK20" localSheetId="10">#REF!</definedName>
    <definedName name="DRUCK20" localSheetId="11">#REF!</definedName>
    <definedName name="DRUCK20">#REF!</definedName>
    <definedName name="DRUCK21" localSheetId="9">#REF!</definedName>
    <definedName name="DRUCK21" localSheetId="10">#REF!</definedName>
    <definedName name="DRUCK21" localSheetId="11">#REF!</definedName>
    <definedName name="DRUCK21">#REF!</definedName>
    <definedName name="DRUCK22" localSheetId="9">#REF!</definedName>
    <definedName name="DRUCK22" localSheetId="10">#REF!</definedName>
    <definedName name="DRUCK22" localSheetId="11">#REF!</definedName>
    <definedName name="DRUCK22">#REF!</definedName>
    <definedName name="DRUCK23" localSheetId="9">#REF!</definedName>
    <definedName name="DRUCK23" localSheetId="10">#REF!</definedName>
    <definedName name="DRUCK23" localSheetId="11">#REF!</definedName>
    <definedName name="DRUCK23">#REF!</definedName>
    <definedName name="DRUCK24" localSheetId="9">#REF!</definedName>
    <definedName name="DRUCK24" localSheetId="10">#REF!</definedName>
    <definedName name="DRUCK24" localSheetId="11">#REF!</definedName>
    <definedName name="DRUCK24">#REF!</definedName>
    <definedName name="DRUCK25" localSheetId="9">#REF!</definedName>
    <definedName name="DRUCK25" localSheetId="10">#REF!</definedName>
    <definedName name="DRUCK25" localSheetId="11">#REF!</definedName>
    <definedName name="DRUCK25">#REF!</definedName>
    <definedName name="DRUCK26" localSheetId="9">#REF!</definedName>
    <definedName name="DRUCK26" localSheetId="10">#REF!</definedName>
    <definedName name="DRUCK26" localSheetId="11">#REF!</definedName>
    <definedName name="DRUCK26">#REF!</definedName>
    <definedName name="DRUCK27" localSheetId="9">#REF!</definedName>
    <definedName name="DRUCK27" localSheetId="10">#REF!</definedName>
    <definedName name="DRUCK27" localSheetId="11">#REF!</definedName>
    <definedName name="DRUCK27">#REF!</definedName>
    <definedName name="DRUCK28" localSheetId="9">#REF!</definedName>
    <definedName name="DRUCK28" localSheetId="10">#REF!</definedName>
    <definedName name="DRUCK28" localSheetId="11">#REF!</definedName>
    <definedName name="DRUCK28">#REF!</definedName>
    <definedName name="DRUCK29" localSheetId="9">#REF!</definedName>
    <definedName name="DRUCK29" localSheetId="10">#REF!</definedName>
    <definedName name="DRUCK29" localSheetId="11">#REF!</definedName>
    <definedName name="DRUCK29">#REF!</definedName>
    <definedName name="DRUCK30" localSheetId="9">#REF!</definedName>
    <definedName name="DRUCK30" localSheetId="10">#REF!</definedName>
    <definedName name="DRUCK30" localSheetId="11">#REF!</definedName>
    <definedName name="DRUCK30">#REF!</definedName>
    <definedName name="DRUCK31" localSheetId="9">#REF!</definedName>
    <definedName name="DRUCK31" localSheetId="10">#REF!</definedName>
    <definedName name="DRUCK31" localSheetId="11">#REF!</definedName>
    <definedName name="DRUCK31">#REF!</definedName>
    <definedName name="DRUCK32" localSheetId="9">#REF!</definedName>
    <definedName name="DRUCK32" localSheetId="10">#REF!</definedName>
    <definedName name="DRUCK32" localSheetId="11">#REF!</definedName>
    <definedName name="DRUCK32">#REF!</definedName>
    <definedName name="DRUCK33" localSheetId="9">#REF!</definedName>
    <definedName name="DRUCK33" localSheetId="10">#REF!</definedName>
    <definedName name="DRUCK33" localSheetId="11">#REF!</definedName>
    <definedName name="DRUCK33">#REF!</definedName>
    <definedName name="DRUCK34" localSheetId="9">#REF!</definedName>
    <definedName name="DRUCK34" localSheetId="10">#REF!</definedName>
    <definedName name="DRUCK34" localSheetId="11">#REF!</definedName>
    <definedName name="DRUCK34">#REF!</definedName>
    <definedName name="DRUCK35" localSheetId="9">#REF!</definedName>
    <definedName name="DRUCK35" localSheetId="10">#REF!</definedName>
    <definedName name="DRUCK35" localSheetId="11">#REF!</definedName>
    <definedName name="DRUCK35">#REF!</definedName>
    <definedName name="DRUCK36" localSheetId="9">#REF!</definedName>
    <definedName name="DRUCK36" localSheetId="10">#REF!</definedName>
    <definedName name="DRUCK36" localSheetId="11">#REF!</definedName>
    <definedName name="DRUCK36">#REF!</definedName>
    <definedName name="DRUCK37" localSheetId="9">#REF!</definedName>
    <definedName name="DRUCK37" localSheetId="10">#REF!</definedName>
    <definedName name="DRUCK37" localSheetId="11">#REF!</definedName>
    <definedName name="DRUCK37">#REF!</definedName>
    <definedName name="DRUCK38" localSheetId="9">#REF!</definedName>
    <definedName name="DRUCK38" localSheetId="10">#REF!</definedName>
    <definedName name="DRUCK38" localSheetId="11">#REF!</definedName>
    <definedName name="DRUCK38">#REF!</definedName>
    <definedName name="DRUCK39" localSheetId="9">#REF!</definedName>
    <definedName name="DRUCK39" localSheetId="10">#REF!</definedName>
    <definedName name="DRUCK39" localSheetId="11">#REF!</definedName>
    <definedName name="DRUCK39">#REF!</definedName>
    <definedName name="DRUCK40" localSheetId="9">#REF!</definedName>
    <definedName name="DRUCK40" localSheetId="10">#REF!</definedName>
    <definedName name="DRUCK40" localSheetId="11">#REF!</definedName>
    <definedName name="DRUCK40">#REF!</definedName>
    <definedName name="DRUCK41" localSheetId="9">#REF!</definedName>
    <definedName name="DRUCK41" localSheetId="10">#REF!</definedName>
    <definedName name="DRUCK41" localSheetId="11">#REF!</definedName>
    <definedName name="DRUCK41">#REF!</definedName>
    <definedName name="Druck41a" localSheetId="9">#REF!</definedName>
    <definedName name="Druck41a" localSheetId="10">#REF!</definedName>
    <definedName name="Druck41a" localSheetId="11">#REF!</definedName>
    <definedName name="Druck41a">#REF!</definedName>
    <definedName name="DRUCK42" localSheetId="9">#REF!</definedName>
    <definedName name="DRUCK42" localSheetId="10">#REF!</definedName>
    <definedName name="DRUCK42" localSheetId="11">#REF!</definedName>
    <definedName name="DRUCK42">#REF!</definedName>
    <definedName name="druck42a" localSheetId="9">#REF!</definedName>
    <definedName name="druck42a" localSheetId="10">#REF!</definedName>
    <definedName name="druck42a" localSheetId="11">#REF!</definedName>
    <definedName name="druck42a">#REF!</definedName>
    <definedName name="DRUCK43" localSheetId="9">#REF!</definedName>
    <definedName name="DRUCK43" localSheetId="10">#REF!</definedName>
    <definedName name="DRUCK43" localSheetId="11">#REF!</definedName>
    <definedName name="DRUCK43">#REF!</definedName>
    <definedName name="DRUCK44" localSheetId="9">#REF!</definedName>
    <definedName name="DRUCK44" localSheetId="10">#REF!</definedName>
    <definedName name="DRUCK44" localSheetId="11">#REF!</definedName>
    <definedName name="DRUCK44">#REF!</definedName>
    <definedName name="DRUCK45" localSheetId="9">#REF!</definedName>
    <definedName name="DRUCK45" localSheetId="10">#REF!</definedName>
    <definedName name="DRUCK45" localSheetId="11">#REF!</definedName>
    <definedName name="DRUCK45">#REF!</definedName>
    <definedName name="DRUCK46" localSheetId="9">#REF!</definedName>
    <definedName name="DRUCK46" localSheetId="10">#REF!</definedName>
    <definedName name="DRUCK46" localSheetId="11">#REF!</definedName>
    <definedName name="DRUCK46">#REF!</definedName>
    <definedName name="DRUCK47" localSheetId="9">#REF!</definedName>
    <definedName name="DRUCK47" localSheetId="10">#REF!</definedName>
    <definedName name="DRUCK47" localSheetId="11">#REF!</definedName>
    <definedName name="DRUCK47">#REF!</definedName>
    <definedName name="DRUCK48" localSheetId="9">#REF!</definedName>
    <definedName name="DRUCK48" localSheetId="10">#REF!</definedName>
    <definedName name="DRUCK48" localSheetId="11">#REF!</definedName>
    <definedName name="DRUCK48">#REF!</definedName>
    <definedName name="DRUCK49" localSheetId="9">#REF!</definedName>
    <definedName name="DRUCK49" localSheetId="10">#REF!</definedName>
    <definedName name="DRUCK49" localSheetId="11">#REF!</definedName>
    <definedName name="DRUCK49">#REF!</definedName>
    <definedName name="DRUCK50" localSheetId="9">#REF!</definedName>
    <definedName name="DRUCK50" localSheetId="10">#REF!</definedName>
    <definedName name="DRUCK50" localSheetId="11">#REF!</definedName>
    <definedName name="DRUCK50">#REF!</definedName>
    <definedName name="DRUCK51" localSheetId="9">#REF!</definedName>
    <definedName name="DRUCK51" localSheetId="10">#REF!</definedName>
    <definedName name="DRUCK51" localSheetId="11">#REF!</definedName>
    <definedName name="DRUCK51">#REF!</definedName>
    <definedName name="DRUCK52" localSheetId="9">#REF!</definedName>
    <definedName name="DRUCK52" localSheetId="10">#REF!</definedName>
    <definedName name="DRUCK52" localSheetId="11">#REF!</definedName>
    <definedName name="DRUCK52">#REF!</definedName>
    <definedName name="DRUCK53" localSheetId="9">#REF!</definedName>
    <definedName name="DRUCK53" localSheetId="10">#REF!</definedName>
    <definedName name="DRUCK53" localSheetId="11">#REF!</definedName>
    <definedName name="DRUCK53">#REF!</definedName>
    <definedName name="DRUCK54" localSheetId="9">#REF!</definedName>
    <definedName name="DRUCK54" localSheetId="10">#REF!</definedName>
    <definedName name="DRUCK54" localSheetId="11">#REF!</definedName>
    <definedName name="DRUCK54">#REF!</definedName>
    <definedName name="DRUCK61" localSheetId="9">#REF!</definedName>
    <definedName name="DRUCK61" localSheetId="10">#REF!</definedName>
    <definedName name="DRUCK61" localSheetId="11">#REF!</definedName>
    <definedName name="DRUCK61">#REF!</definedName>
    <definedName name="DRUCK62" localSheetId="9">#REF!</definedName>
    <definedName name="DRUCK62" localSheetId="10">#REF!</definedName>
    <definedName name="DRUCK62" localSheetId="11">#REF!</definedName>
    <definedName name="DRUCK62">#REF!</definedName>
    <definedName name="DRUCK63" localSheetId="9">#REF!</definedName>
    <definedName name="DRUCK63" localSheetId="10">#REF!</definedName>
    <definedName name="DRUCK63" localSheetId="11">#REF!</definedName>
    <definedName name="DRUCK63">#REF!</definedName>
    <definedName name="DRUCK64" localSheetId="9">#REF!</definedName>
    <definedName name="DRUCK64" localSheetId="10">#REF!</definedName>
    <definedName name="DRUCK64" localSheetId="11">#REF!</definedName>
    <definedName name="DRUCK64">#REF!</definedName>
    <definedName name="DRUFS01" localSheetId="9">#REF!</definedName>
    <definedName name="DRUFS01" localSheetId="10">#REF!</definedName>
    <definedName name="DRUFS01" localSheetId="11">#REF!</definedName>
    <definedName name="DRUFS01">#REF!</definedName>
    <definedName name="DRUFS02" localSheetId="9">#REF!</definedName>
    <definedName name="DRUFS02" localSheetId="10">#REF!</definedName>
    <definedName name="DRUFS02" localSheetId="11">#REF!</definedName>
    <definedName name="DRUFS02">#REF!</definedName>
    <definedName name="DRUFS03" localSheetId="9">#REF!</definedName>
    <definedName name="DRUFS03" localSheetId="10">#REF!</definedName>
    <definedName name="DRUFS03" localSheetId="11">#REF!</definedName>
    <definedName name="DRUFS03">#REF!</definedName>
    <definedName name="DRUFS04" localSheetId="9">#REF!</definedName>
    <definedName name="DRUFS04" localSheetId="10">#REF!</definedName>
    <definedName name="DRUFS04" localSheetId="11">#REF!</definedName>
    <definedName name="DRUFS04">#REF!</definedName>
    <definedName name="DRUFS05" localSheetId="9">#REF!</definedName>
    <definedName name="DRUFS05" localSheetId="10">#REF!</definedName>
    <definedName name="DRUFS05" localSheetId="11">#REF!</definedName>
    <definedName name="DRUFS05">#REF!</definedName>
    <definedName name="DRUFS06" localSheetId="9">#REF!</definedName>
    <definedName name="DRUFS06" localSheetId="10">#REF!</definedName>
    <definedName name="DRUFS06" localSheetId="11">#REF!</definedName>
    <definedName name="DRUFS06">#REF!</definedName>
    <definedName name="DRUHI01" localSheetId="9">#REF!</definedName>
    <definedName name="DRUHI01" localSheetId="10">#REF!</definedName>
    <definedName name="DRUHI01" localSheetId="11">#REF!</definedName>
    <definedName name="DRUHI01">#REF!</definedName>
    <definedName name="DRUHI02" localSheetId="9">#REF!</definedName>
    <definedName name="DRUHI02" localSheetId="10">#REF!</definedName>
    <definedName name="DRUHI02" localSheetId="11">#REF!</definedName>
    <definedName name="DRUHI02">#REF!</definedName>
    <definedName name="DRUHI03" localSheetId="9">#REF!</definedName>
    <definedName name="DRUHI03" localSheetId="10">#REF!</definedName>
    <definedName name="DRUHI03" localSheetId="11">#REF!</definedName>
    <definedName name="DRUHI03">#REF!</definedName>
    <definedName name="DRUHI04" localSheetId="9">#REF!</definedName>
    <definedName name="DRUHI04" localSheetId="10">#REF!</definedName>
    <definedName name="DRUHI04" localSheetId="11">#REF!</definedName>
    <definedName name="DRUHI04">#REF!</definedName>
    <definedName name="DRUHI05" localSheetId="9">#REF!</definedName>
    <definedName name="DRUHI05" localSheetId="10">#REF!</definedName>
    <definedName name="DRUHI05" localSheetId="11">#REF!</definedName>
    <definedName name="DRUHI05">#REF!</definedName>
    <definedName name="DRUHI06" localSheetId="9">#REF!</definedName>
    <definedName name="DRUHI06" localSheetId="10">#REF!</definedName>
    <definedName name="DRUHI06" localSheetId="11">#REF!</definedName>
    <definedName name="DRUHI06">#REF!</definedName>
    <definedName name="DRUHI07" localSheetId="9">#REF!</definedName>
    <definedName name="DRUHI07" localSheetId="10">#REF!</definedName>
    <definedName name="DRUHI07" localSheetId="11">#REF!</definedName>
    <definedName name="DRUHI07">#REF!</definedName>
    <definedName name="Fachhochschulreife" localSheetId="10">[4]MZ_Daten!$K$1:$K$65536</definedName>
    <definedName name="Fachhochschulreife" localSheetId="11">[5]MZ_Daten!$K$1:$K$65536</definedName>
    <definedName name="Fachhochschulreife">[6]MZ_Daten!$K$1:$K$65536</definedName>
    <definedName name="FACHSCHULE" localSheetId="10">[4]MZ_Daten!$U$1:$U$65536</definedName>
    <definedName name="FACHSCHULE" localSheetId="11">[5]MZ_Daten!$U$1:$U$65536</definedName>
    <definedName name="FACHSCHULE">[6]MZ_Daten!$U$1:$U$65536</definedName>
    <definedName name="FACHSCHULE_DDR" localSheetId="10">[4]MZ_Daten!$V$1:$V$65536</definedName>
    <definedName name="FACHSCHULE_DDR" localSheetId="11">[5]MZ_Daten!$V$1:$V$65536</definedName>
    <definedName name="FACHSCHULE_DDR">[6]MZ_Daten!$V$1:$V$65536</definedName>
    <definedName name="FH" localSheetId="10">[4]MZ_Daten!$X$1:$X$65536</definedName>
    <definedName name="FH" localSheetId="11">[5]MZ_Daten!$X$1:$X$65536</definedName>
    <definedName name="FH">[6]MZ_Daten!$X$1:$X$65536</definedName>
    <definedName name="gghgh">#REF!</definedName>
    <definedName name="Hochschulreife" localSheetId="10">[4]MZ_Daten!$L$1:$L$65536</definedName>
    <definedName name="Hochschulreife" localSheetId="11">[5]MZ_Daten!$L$1:$L$65536</definedName>
    <definedName name="Hochschulreife">[6]MZ_Daten!$L$1:$L$65536</definedName>
    <definedName name="ins" localSheetId="9">#REF!</definedName>
    <definedName name="ins" localSheetId="10">#REF!</definedName>
    <definedName name="ins" localSheetId="11">#REF!</definedName>
    <definedName name="ins">#REF!</definedName>
    <definedName name="Key_3_Schule" localSheetId="9">#REF!</definedName>
    <definedName name="Key_3_Schule" localSheetId="10">#REF!</definedName>
    <definedName name="Key_3_Schule" localSheetId="11">#REF!</definedName>
    <definedName name="Key_3_Schule">#REF!</definedName>
    <definedName name="Key_4_Schule" localSheetId="9">#REF!</definedName>
    <definedName name="Key_4_Schule" localSheetId="10">#REF!</definedName>
    <definedName name="Key_4_Schule" localSheetId="11">#REF!</definedName>
    <definedName name="Key_4_Schule">#REF!</definedName>
    <definedName name="Key_5_Schule" localSheetId="9">#REF!</definedName>
    <definedName name="Key_5_Schule" localSheetId="10">#REF!</definedName>
    <definedName name="Key_5_Schule" localSheetId="11">#REF!</definedName>
    <definedName name="Key_5_Schule">#REF!</definedName>
    <definedName name="Key_5er" localSheetId="10">[4]MZ_Daten!$AM$1:$AM$65536</definedName>
    <definedName name="Key_5er" localSheetId="11">[5]MZ_Daten!$AM$1:$AM$65536</definedName>
    <definedName name="Key_5er">[6]MZ_Daten!$AM$1:$AM$65536</definedName>
    <definedName name="Key_6_Schule" localSheetId="9">#REF!</definedName>
    <definedName name="Key_6_Schule" localSheetId="10">#REF!</definedName>
    <definedName name="Key_6_Schule" localSheetId="11">#REF!</definedName>
    <definedName name="Key_6_Schule">#REF!</definedName>
    <definedName name="LEERE" localSheetId="10">[4]MZ_Daten!$S$1:$S$65536</definedName>
    <definedName name="LEERE" localSheetId="11">[5]MZ_Daten!$S$1:$S$65536</definedName>
    <definedName name="LEERE">[6]MZ_Daten!$S$1:$S$65536</definedName>
    <definedName name="m" localSheetId="9">#REF!</definedName>
    <definedName name="m" localSheetId="10">#REF!</definedName>
    <definedName name="m" localSheetId="11">#REF!</definedName>
    <definedName name="m">#REF!</definedName>
    <definedName name="MAKROER1" localSheetId="9">#REF!</definedName>
    <definedName name="MAKROER1" localSheetId="10">#REF!</definedName>
    <definedName name="MAKROER1" localSheetId="11">#REF!</definedName>
    <definedName name="MAKROER1">#REF!</definedName>
    <definedName name="MAKROER2" localSheetId="9">#REF!</definedName>
    <definedName name="MAKROER2" localSheetId="10">#REF!</definedName>
    <definedName name="MAKROER2" localSheetId="11">#REF!</definedName>
    <definedName name="MAKROER2">#REF!</definedName>
    <definedName name="n" localSheetId="9">#REF!</definedName>
    <definedName name="n" localSheetId="10">#REF!</definedName>
    <definedName name="n" localSheetId="11">#REF!</definedName>
    <definedName name="n">#REF!</definedName>
    <definedName name="nn" localSheetId="9">#REF!</definedName>
    <definedName name="nn" localSheetId="10">#REF!</definedName>
    <definedName name="nn" localSheetId="11">#REF!</definedName>
    <definedName name="nn">#REF!</definedName>
    <definedName name="NochInSchule" localSheetId="10">[4]MZ_Daten!$G$1:$G$65536</definedName>
    <definedName name="NochInSchule" localSheetId="11">[5]MZ_Daten!$G$1:$G$65536</definedName>
    <definedName name="NochInSchule">[6]MZ_Daten!$G$1:$G$65536</definedName>
    <definedName name="NW">[7]schulform!$C$20</definedName>
    <definedName name="POS" localSheetId="10">[4]MZ_Daten!$I$1:$I$65536</definedName>
    <definedName name="POS" localSheetId="11">[5]MZ_Daten!$I$1:$I$65536</definedName>
    <definedName name="POS">[6]MZ_Daten!$I$1:$I$65536</definedName>
    <definedName name="PROMOTION" localSheetId="10">[4]MZ_Daten!$Z$1:$Z$65536</definedName>
    <definedName name="PROMOTION" localSheetId="11">[5]MZ_Daten!$Z$1:$Z$65536</definedName>
    <definedName name="PROMOTION">[6]MZ_Daten!$Z$1:$Z$65536</definedName>
    <definedName name="PROT01VK" localSheetId="9">#REF!</definedName>
    <definedName name="PROT01VK" localSheetId="10">#REF!</definedName>
    <definedName name="PROT01VK" localSheetId="11">#REF!</definedName>
    <definedName name="PROT01VK">#REF!</definedName>
    <definedName name="Realschule" localSheetId="10">[4]MZ_Daten!$J$1:$J$65536</definedName>
    <definedName name="Realschule" localSheetId="11">[5]MZ_Daten!$J$1:$J$65536</definedName>
    <definedName name="Realschule">[6]MZ_Daten!$J$1:$J$65536</definedName>
    <definedName name="staat" localSheetId="9">#REF!</definedName>
    <definedName name="staat" localSheetId="10">#REF!</definedName>
    <definedName name="staat" localSheetId="11">#REF!</definedName>
    <definedName name="staat">#REF!</definedName>
    <definedName name="UNI" localSheetId="10">[4]MZ_Daten!$Y$1:$Y$65536</definedName>
    <definedName name="UNI" localSheetId="11">[5]MZ_Daten!$Y$1:$Y$65536</definedName>
    <definedName name="UNI">[6]MZ_Daten!$Y$1:$Y$65536</definedName>
    <definedName name="VerwFH" localSheetId="10">[4]MZ_Daten!$W$1:$W$65536</definedName>
    <definedName name="VerwFH" localSheetId="11">[5]MZ_Daten!$W$1:$W$65536</definedName>
    <definedName name="VerwFH">[6]MZ_Daten!$W$1:$W$65536</definedName>
    <definedName name="VolksHauptschule" localSheetId="10">[4]MZ_Daten!$H$1:$H$65536</definedName>
    <definedName name="VolksHauptschule" localSheetId="11">[5]MZ_Daten!$H$1:$H$65536</definedName>
    <definedName name="VolksHauptschule">[6]MZ_Daten!$H$1:$H$65536</definedName>
    <definedName name="x">#REF!</definedName>
  </definedNames>
  <calcPr calcId="152511" iterate="1" iterateCount="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 i="13" l="1"/>
  <c r="F66" i="13"/>
  <c r="F41" i="13"/>
  <c r="F17" i="13"/>
  <c r="C60" i="11"/>
  <c r="C59" i="11"/>
  <c r="C58" i="11"/>
  <c r="C57" i="11"/>
  <c r="F7" i="10" l="1"/>
  <c r="D7" i="10"/>
  <c r="F5" i="13" l="1"/>
  <c r="D5" i="13"/>
  <c r="B5" i="13"/>
  <c r="G13" i="12"/>
</calcChain>
</file>

<file path=xl/sharedStrings.xml><?xml version="1.0" encoding="utf-8"?>
<sst xmlns="http://schemas.openxmlformats.org/spreadsheetml/2006/main" count="1057" uniqueCount="169">
  <si>
    <t>Abschlussart</t>
  </si>
  <si>
    <t>Anzahl</t>
  </si>
  <si>
    <t>in %</t>
  </si>
  <si>
    <t>Ohne Hauptschulabschluss</t>
  </si>
  <si>
    <t xml:space="preserve">   Einschließlich beruflicher Schulen</t>
  </si>
  <si>
    <t>X</t>
  </si>
  <si>
    <t>Mit Hauptschulabschluss</t>
  </si>
  <si>
    <r>
      <t>Mit Fachhochschulreife</t>
    </r>
    <r>
      <rPr>
        <vertAlign val="superscript"/>
        <sz val="9"/>
        <rFont val="Arial"/>
        <family val="2"/>
      </rPr>
      <t>1)</t>
    </r>
  </si>
  <si>
    <t>Mit allgemeiner Hochschulreife</t>
  </si>
  <si>
    <t>* Die Zahl der Abgängerinnen und Abgänger bzw. Absolventinnen und Absolventen wird auf die gleichaltrige Wohnbevölkerung bezogen (Quotensummenverfahren). Es kommt zu zeitversetzten Doppelzählungen, z.B. wenn Personen Schulabschlüsse nachholen oder um einen weiteren Schulabschluss ergänzen.</t>
  </si>
  <si>
    <t xml:space="preserve">1) Seit 2012 ohne Absolventinnen und Absolventen, die nur den schulischen Teil der Fachhochschulreife erworben haben. </t>
  </si>
  <si>
    <t>2) 2008 doppelter Abiturjahrgang (G8/G9) in Mecklenburg-Vorpommern.</t>
  </si>
  <si>
    <t>3) 2013 verstärkter Abiturjahrgang in Hessen und doppelter Abiturjahrgang in Nordrhein-Westfalen.</t>
  </si>
  <si>
    <t>Zurück zum Inhalt</t>
  </si>
  <si>
    <t>Land</t>
  </si>
  <si>
    <t>Schulabgänge ohne Hauptschulabschluss</t>
  </si>
  <si>
    <t>Insgesamt</t>
  </si>
  <si>
    <r>
      <t>in %</t>
    </r>
    <r>
      <rPr>
        <vertAlign val="superscript"/>
        <sz val="9"/>
        <color theme="1"/>
        <rFont val="Arial"/>
        <family val="2"/>
      </rPr>
      <t>2)</t>
    </r>
  </si>
  <si>
    <t>Förderschulen</t>
  </si>
  <si>
    <t>Zusammen</t>
  </si>
  <si>
    <t>Davon</t>
  </si>
  <si>
    <t>Ohne Hauptschul-abschluss</t>
  </si>
  <si>
    <t>Mit Hauptschul-abschluss</t>
  </si>
  <si>
    <t>Mit mittlerem Abschluss</t>
  </si>
  <si>
    <t>Mit Hochschul-reife</t>
  </si>
  <si>
    <t>-</t>
  </si>
  <si>
    <t>●</t>
  </si>
  <si>
    <t>Quelle: Statistische Ämter des Bundes und der Länder, Schulstatistik 2018, eigene Berechnungen</t>
  </si>
  <si>
    <t xml:space="preserve">Inhalt </t>
  </si>
  <si>
    <t>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</si>
  <si>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</si>
  <si>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</si>
  <si>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</si>
  <si>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</si>
  <si>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</si>
  <si>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</si>
  <si>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</si>
  <si>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</si>
  <si>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</si>
  <si>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</si>
  <si>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</si>
  <si>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</si>
  <si>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</si>
  <si>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</si>
  <si>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</si>
  <si>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Deutschland</t>
  </si>
  <si>
    <t>Baden-Württemberg</t>
  </si>
  <si>
    <t>Bayern</t>
  </si>
  <si>
    <t>Berlin</t>
  </si>
  <si>
    <t>Brandenburg</t>
  </si>
  <si>
    <t>Bremen</t>
  </si>
  <si>
    <t>Hamburg</t>
  </si>
  <si>
    <t>Hessen</t>
  </si>
  <si>
    <t>Mecklenburg-Vorpommern</t>
  </si>
  <si>
    <t>Niedersachsen</t>
  </si>
  <si>
    <t>Nordrhein-Westfalen</t>
  </si>
  <si>
    <t>Rheinland-Pfalz</t>
  </si>
  <si>
    <t>Sachsen</t>
  </si>
  <si>
    <t>Sachsen-Anhalt</t>
  </si>
  <si>
    <t>Schleswig-Holstein</t>
  </si>
  <si>
    <t>Thüringen</t>
  </si>
  <si>
    <t>Quelle: Statistische Ämter des Bundes und der Länder, Schulstatistik, eigene Berechnungen</t>
  </si>
  <si>
    <t>Jahr</t>
  </si>
  <si>
    <t>Quelle: Statistische Ämter des Bundes und der Länder, Schulstatistik</t>
  </si>
  <si>
    <t>Tab. D8-2web: Schulabgänge ohne Hauptschulabschluss 2006 bis 2018 nach Staatsangehörigkeit</t>
  </si>
  <si>
    <t>Tab. D8-1web: Absolventinnen und Absolventen bzw. Abgängerinnen und Abgänger aus allgemeinbildenden und beruflichen Schulen 2006, 2010, 2014 und 2018 nach Abschlussarten (in % der gleichaltrigen Wohnbevölkerung)*</t>
  </si>
  <si>
    <t>Tab. D8-4web: Absolventinnen und Absolventen bzw. Abgängerinnen und Abgänger mit sonderpädagogischer Förderung 2018 nach Förderort, Abschlussart und Ländern</t>
  </si>
  <si>
    <t>Abschlussart/Schulart</t>
  </si>
  <si>
    <t>Saarland</t>
  </si>
  <si>
    <t>Hauptschulen</t>
  </si>
  <si>
    <t>Realschulen</t>
  </si>
  <si>
    <t>—</t>
  </si>
  <si>
    <t>Schularten mit 2 Bildungsgängen</t>
  </si>
  <si>
    <r>
      <t>Schularten mit 3 Bildungsgängen</t>
    </r>
    <r>
      <rPr>
        <vertAlign val="superscript"/>
        <sz val="9"/>
        <rFont val="Arial"/>
        <family val="2"/>
      </rPr>
      <t>1)</t>
    </r>
  </si>
  <si>
    <t>Mit Fachhochschulreife</t>
  </si>
  <si>
    <t>Gymnasien (G8)</t>
  </si>
  <si>
    <t>Gymnasien (G9)</t>
  </si>
  <si>
    <t>2) Abendschulen, Kollegs und Externe.</t>
  </si>
  <si>
    <r>
      <t>2012</t>
    </r>
    <r>
      <rPr>
        <vertAlign val="superscript"/>
        <sz val="9"/>
        <rFont val="Arial"/>
        <family val="2"/>
      </rPr>
      <t>1)</t>
    </r>
  </si>
  <si>
    <r>
      <t>2018</t>
    </r>
    <r>
      <rPr>
        <vertAlign val="superscript"/>
        <sz val="9"/>
        <rFont val="Arial"/>
        <family val="2"/>
      </rPr>
      <t>2)</t>
    </r>
  </si>
  <si>
    <t>in % der Schulart</t>
  </si>
  <si>
    <t>Schularten mit 3 Bildungsgängen</t>
  </si>
  <si>
    <r>
      <t>Mit Fachhochschulreife</t>
    </r>
    <r>
      <rPr>
        <vertAlign val="superscript"/>
        <sz val="9"/>
        <rFont val="Arial"/>
        <family val="2"/>
      </rPr>
      <t>2)</t>
    </r>
  </si>
  <si>
    <t>Sonstige allgemeinbildende Schulen</t>
  </si>
  <si>
    <t>Berufliche Schulen zusammen</t>
  </si>
  <si>
    <t>1) Im Abgangsjahr 2012 kam es in Baden-Württemberg, Berlin, Brandenburg und Bremen zu einem doppelten Abiturjahrgang (G8 und G9).</t>
  </si>
  <si>
    <t>Freie Waldorfschulen</t>
  </si>
  <si>
    <t>Allgemeinbildende Schulen zusammen</t>
  </si>
  <si>
    <t>Abendhauptschulen</t>
  </si>
  <si>
    <t>Abendrealschulen</t>
  </si>
  <si>
    <t>Abendgymnasien</t>
  </si>
  <si>
    <t>Kollegs</t>
  </si>
  <si>
    <t>Externe</t>
  </si>
  <si>
    <t>Fachgymnasien</t>
  </si>
  <si>
    <t>Berufsoberschulen/Technische Oberschulen</t>
  </si>
  <si>
    <t>Fachoberschulen</t>
  </si>
  <si>
    <t>Berufsfachschulen</t>
  </si>
  <si>
    <t>Berufsober-/Technische O.</t>
  </si>
  <si>
    <t>Teilzeit-Berufsschulen</t>
  </si>
  <si>
    <t>Berufsvorbereitungsjahr</t>
  </si>
  <si>
    <t>Berufsgrundbildungsjahr</t>
  </si>
  <si>
    <t>Berufsaufbauschulen</t>
  </si>
  <si>
    <t>Fachschulen</t>
  </si>
  <si>
    <t>Fach-/Berufsakademien</t>
  </si>
  <si>
    <r>
      <t>Mit allgemeiner Hochschulreife</t>
    </r>
    <r>
      <rPr>
        <vertAlign val="superscript"/>
        <sz val="9"/>
        <rFont val="Arial"/>
        <family val="2"/>
      </rPr>
      <t>1)</t>
    </r>
  </si>
  <si>
    <t>Tab. D8-5web: Schulabgänge und -abschlüsse der allgemeinbildenden und beruflichen Schulen 2018 nach Schularten, Abschlussarten und Ländern</t>
  </si>
  <si>
    <r>
      <t>Sonstige allgemeinbildende Schulen</t>
    </r>
    <r>
      <rPr>
        <vertAlign val="superscript"/>
        <sz val="9"/>
        <rFont val="Arial"/>
        <family val="2"/>
      </rPr>
      <t>2)</t>
    </r>
  </si>
  <si>
    <t>Berufliche Schulen</t>
  </si>
  <si>
    <t>Quelle: Statistische Ämter des Bundes und der Länder, Schulstatistik 2018, eigene Berechnungen; Sekretariat der KMK 2018, Schüler, Klassen, Lehrer und Absolventen der Schulen (vorläufige Ergebnisse)</t>
  </si>
  <si>
    <t>Tab. D8-6web: Schulabgänge und -abschlüsse der allgemeinbildenden und beruflichen Schulen 2006, 2012 und 2018 nach Schularten und Abschlussarten</t>
  </si>
  <si>
    <t>1) Einschließlich Freie Waldorfschulen.</t>
  </si>
  <si>
    <t>Tab. D8-7web: Schulartspezifische Verteilung der Schulabgänge und -abschlüsse 2006, 2012 und 2018 nach Abschlussarten</t>
  </si>
  <si>
    <t>Quote der Abgänge ohne Hauptschulabschluss</t>
  </si>
  <si>
    <t>Abgängerinnen und Abgänger ohne Hauptschulabschluss</t>
  </si>
  <si>
    <t>Tab. D8-3web: Abgängerinnen und Abgänger ohne Hauptschulabschluss von allgemeinbildenden Schulen 2006, 2012 und 2018 sowie Anteil aus Förderschulen bzw. sonstigen allgemeinbildenden Schularten 2018 nach Ländern</t>
  </si>
  <si>
    <r>
      <t>2018</t>
    </r>
    <r>
      <rPr>
        <vertAlign val="superscript"/>
        <sz val="9"/>
        <color theme="1"/>
        <rFont val="Arial"/>
        <family val="2"/>
      </rPr>
      <t>1)</t>
    </r>
  </si>
  <si>
    <r>
      <t>in %</t>
    </r>
    <r>
      <rPr>
        <vertAlign val="superscript"/>
        <sz val="9"/>
        <color theme="1"/>
        <rFont val="Arial"/>
        <family val="2"/>
      </rPr>
      <t>3)</t>
    </r>
  </si>
  <si>
    <t>3) Bezogen auf die gleichaltrige Wohnbevölkerung.</t>
  </si>
  <si>
    <t>3) Anteil an der gleichaltrigen Wohnbevölkerung</t>
  </si>
  <si>
    <r>
      <t>Deutschland</t>
    </r>
    <r>
      <rPr>
        <vertAlign val="superscript"/>
        <sz val="9"/>
        <rFont val="Arial"/>
        <family val="2"/>
      </rPr>
      <t>1)</t>
    </r>
  </si>
  <si>
    <r>
      <t>Sachsen-Anhalt</t>
    </r>
    <r>
      <rPr>
        <vertAlign val="superscript"/>
        <sz val="9"/>
        <rFont val="Arial"/>
        <family val="2"/>
      </rPr>
      <t>1)</t>
    </r>
  </si>
  <si>
    <t>2) Ab dem Schuljahr 2018/19 werden die Werte für Sachsen-Anhalt und Deutschland basierend auf der Dreier-Rundung geheimgehalten.</t>
  </si>
  <si>
    <t>3) Werte für 2018 schließen nicht mehr Personen ein, die nur den schulischen, nicht aber den beruflichen Teil der Fachhochschulreife erworben haben.</t>
  </si>
  <si>
    <r>
      <t>Mit Fachhochschulreife</t>
    </r>
    <r>
      <rPr>
        <vertAlign val="superscript"/>
        <sz val="9"/>
        <rFont val="Arial"/>
        <family val="2"/>
      </rPr>
      <t>3)</t>
    </r>
  </si>
  <si>
    <t>Tab. D8-7web: Schulabgänge und -abschlüsse der allgemeinbildenden und beruflichen Schulen 2006, 2012 und 2018 nach Schularten und Abschlussarten</t>
  </si>
  <si>
    <t>Deutsche Staatangehörigkeit</t>
  </si>
  <si>
    <t>Aus Förderschulen</t>
  </si>
  <si>
    <t>Aus Förder-schulen</t>
  </si>
  <si>
    <r>
      <t>Aus sonstigen Schularten</t>
    </r>
    <r>
      <rPr>
        <vertAlign val="superscript"/>
        <sz val="9"/>
        <color theme="1"/>
        <rFont val="Arial"/>
        <family val="2"/>
      </rPr>
      <t>2)</t>
    </r>
  </si>
  <si>
    <t>1) Ab dem Schuljahr 2018/19 werden die Werte für Sachsen-Anhalt und Deutschland basierend auf der Dreierrundung geheimgehalten.</t>
  </si>
  <si>
    <t>Tab. D8-1web: Absolventinnen und Absolventen bzw. Abgängerinnen und Abgänger aus allgemeinbildenden und beruflichen Schulen 2006, 2010, 2014 und 2018 nach Abschlussarten (in % der gleichaltrigen Wohnbevölkerung)</t>
  </si>
  <si>
    <t>Abbildungen aus der Buchpublikation</t>
  </si>
  <si>
    <t>Abb. D8-1: Absolventinnen und Absolventen bzw. Abgängerinnen und Abgänger aus allgemeinbildenden und beruflichen Schulen 2006, 2010, 2014 und 2018 nach Abschlussarten (in % der gleichaltrigen Wohnbevölkerung*)</t>
  </si>
  <si>
    <t>* Die Zahl der Abgängerinnen und Abgänger bzw. Absolventinnen und Absolventen wird auf die gleichaltrige Wohnbevölkerung bezogen (Quotensummenverfahren). Es kommt zu zeitversetzten Doppelzählungen, z. B. wenn Personen Schulabschlüsse nachholen oder um einen weiteren Schulabschluss ergänzen.</t>
  </si>
  <si>
    <t>1) Seit 2012 ohne Absolventinnen und Absolventen, die nur den schulischen Teil der Fachhochschulreife erworben haben.</t>
  </si>
  <si>
    <t>2) 2010 doppelter Abiturjahrgang (G8/G9) in Hamburg; 2014 verstärkter Abiturjahrgang in Hessen.</t>
  </si>
  <si>
    <t>Quelle: Sekretariat der KMK, 2018, Schüler, Klassen, Lehrer und Absolventen der Schulen
(vorläufige Ergebnisse)</t>
  </si>
  <si>
    <r>
      <rPr>
        <b/>
        <sz val="8.5"/>
        <color theme="1"/>
        <rFont val="Wingdings"/>
        <charset val="2"/>
      </rPr>
      <t>à</t>
    </r>
    <r>
      <rPr>
        <b/>
        <sz val="8.5"/>
        <color theme="1"/>
        <rFont val="Arial"/>
        <family val="2"/>
      </rPr>
      <t xml:space="preserve"> Tab. D8-1web</t>
    </r>
  </si>
  <si>
    <t>Abb. D8-2: Schulabgänge ohne Hauptschulabschluss 2006 bis 2018 nach Staatsangehörigkeit</t>
  </si>
  <si>
    <t>Quelle: Statistische Ämter des Bundes und der Länder, Schulstatistik ; Sekretariat der KMK, Schüler, Klassen,
Lehrer, Absolventen der Schulen</t>
  </si>
  <si>
    <r>
      <rPr>
        <b/>
        <sz val="8.5"/>
        <color theme="1"/>
        <rFont val="Wingdings"/>
        <charset val="2"/>
      </rPr>
      <t>à</t>
    </r>
    <r>
      <rPr>
        <b/>
        <sz val="8.5"/>
        <color theme="1"/>
        <rFont val="Arial"/>
        <family val="2"/>
      </rPr>
      <t xml:space="preserve"> Tab. D8-2web</t>
    </r>
  </si>
  <si>
    <t>Abb. D8-3: Absolventinnen und Absolventen bzw. Abgängerinnen und Abgänger mit sonderpädagogischer Förderung 2018 nach Förderort, Abschlussart und Ländern* (in %)</t>
  </si>
  <si>
    <t>* Abgebildet sind diejenigen Länder, in denen die Schulabschlüsse und -abgänge von Jugendlichen mit sonderpädagogischer Förderung sowohl in Förderschulen als auch in sonstigen allgemeinbildenden Schularten erfasst werden.</t>
  </si>
  <si>
    <r>
      <rPr>
        <b/>
        <sz val="8.5"/>
        <color theme="1"/>
        <rFont val="Wingdings"/>
        <charset val="2"/>
      </rPr>
      <t>à</t>
    </r>
    <r>
      <rPr>
        <b/>
        <sz val="8.5"/>
        <color theme="1"/>
        <rFont val="Arial"/>
        <family val="2"/>
      </rPr>
      <t xml:space="preserve"> Tab. D8-4web</t>
    </r>
  </si>
  <si>
    <t>Abb. D8-4: Verteilung der Schulabgänge und -abschlüsse 2006, 2012 und 2018 in ausgewählten* Schularten (in %)</t>
  </si>
  <si>
    <r>
      <t xml:space="preserve">* Eine vollständige Übersicht aller Schularten findet sich in </t>
    </r>
    <r>
      <rPr>
        <b/>
        <sz val="8.5"/>
        <color theme="1"/>
        <rFont val="Arial"/>
        <family val="2"/>
      </rPr>
      <t>Tab. D8-6web</t>
    </r>
    <r>
      <rPr>
        <sz val="8.5"/>
        <color theme="1"/>
        <rFont val="Arial"/>
        <family val="2"/>
      </rPr>
      <t>.</t>
    </r>
  </si>
  <si>
    <t>1) Werte für 2018 schließen nicht mehr Personen ein, die nur den schulischen, nicht aber den beruflichen Teil der Fachhochschulreife erworben haben.</t>
  </si>
  <si>
    <r>
      <rPr>
        <b/>
        <sz val="8.5"/>
        <color theme="1"/>
        <rFont val="Wingdings"/>
        <charset val="2"/>
      </rPr>
      <t>à</t>
    </r>
    <r>
      <rPr>
        <b/>
        <sz val="8.5"/>
        <color theme="1"/>
        <rFont val="Arial"/>
        <family val="2"/>
      </rPr>
      <t xml:space="preserve"> Tab. D8-6web</t>
    </r>
  </si>
  <si>
    <t>Abb. D8-1: Absolventinnen und Absolventen bzw. Abgängerinnen und Abgänger aus allgemeinbildenden und beruflichen Schulen 2006, 2010, 2014 und 2018 nach Abschlussarten (in % der gleichaltrigen Wohnbevölkerung)</t>
  </si>
  <si>
    <t>Abb. D8-3: Absolventinnen und Absolventen bzw. Abgängerinnen und Abgänger mit sonderpädagogischer Förderung 2018 nach Förderort, Abschlussart und Ländern (in %)</t>
  </si>
  <si>
    <t>Abb. D8-4: Verteilung der Schulabgänge und -abschlüsse 2006, 2012 und 2018 in ausgewählten Schularten (in %)</t>
  </si>
  <si>
    <t>Quelle: Sekretariat der KMK, 2019, Schüler, Klassen, Lehrer und Absolventen der Schulen (vorläufige Ergebnisse)</t>
  </si>
  <si>
    <r>
      <t>Mit allgemeiner Hochschulreife</t>
    </r>
    <r>
      <rPr>
        <vertAlign val="superscript"/>
        <sz val="9"/>
        <rFont val="Arial"/>
        <family val="2"/>
      </rPr>
      <t>2) 3)</t>
    </r>
  </si>
  <si>
    <t>Andere 
Staatsangehörigkeit</t>
  </si>
  <si>
    <t>2) Anteil an allen Schulabgängerinnen und -abgängern ohne Hauptschulabschluss.</t>
  </si>
  <si>
    <t>1) Ab dem Schuljahr 2018/19 werden die Werte für Sachsen-Anhalt und Deutschland basierend auf der Dreierrundung geheim gehalten.</t>
  </si>
  <si>
    <t>2) Ohne Schularten des Zweiten Bildungswegs.</t>
  </si>
  <si>
    <t>Sonstige allgemeinbildende Schularten</t>
  </si>
  <si>
    <t>Hauptschule</t>
  </si>
  <si>
    <t>Realschule</t>
  </si>
  <si>
    <t>Gymnasium (G8)</t>
  </si>
  <si>
    <t>Gymnasium (G9)</t>
  </si>
  <si>
    <t>Förderschule</t>
  </si>
  <si>
    <t>2) Werte für 2018 schließen nicht mehr Personen ein, die nur den schulischen, nicht aber den beruflichen Teil der Fachhochschulreife erworben haben. Ab dem Schuljahr 2018/19 werden die Werte für Sachsen-Anhalt und Deutschland basierend auf der Dreierrundung geheim gehalten.</t>
  </si>
  <si>
    <t>Tab. D8-6web: Schulartspezifische Verteilung der Schulabgänge und -abschlüsse 2006, 2012 und 2018 nach Abschlussarten</t>
  </si>
  <si>
    <r>
      <t>Gymnasium</t>
    </r>
    <r>
      <rPr>
        <vertAlign val="superscript"/>
        <sz val="9"/>
        <rFont val="Arial"/>
        <family val="2"/>
      </rPr>
      <t>1)</t>
    </r>
  </si>
  <si>
    <t>Berufs-/Technische Oberschule</t>
  </si>
  <si>
    <t>Berufs-/Technische Oberschulen</t>
  </si>
  <si>
    <t>Klicken Sie auf den unten stehenden Link oder auf den Reiter am unteren Bildschirmrand, um eine gewünschte Tabelle aufzurufen!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</si>
</sst>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 [$€-1]_-;\-* #,##0.00\ [$€-1]_-;_-* &quot;-&quot;??\ [$€-1]_-"/>
    <numFmt numFmtId="165" formatCode="0_ ;\-0\ "/>
    <numFmt numFmtId="166" formatCode="#,##0.0_);\(#,##0.0\)"/>
    <numFmt numFmtId="167" formatCode="#,##0;\-#,##0;&quot;-&quot;"/>
    <numFmt numFmtId="168" formatCode="0.0"/>
    <numFmt numFmtId="169" formatCode="#\ ###\ ##0;\-#\ ###\ ##0;\-;@"/>
    <numFmt numFmtId="170" formatCode="##\ ###\ ##0;\-##\ ###\ ##0;\-;@"/>
    <numFmt numFmtId="171" formatCode="#,##0_);\(#,##0\)"/>
    <numFmt numFmtId="172" formatCode="#,##0.0"/>
    <numFmt numFmtId="173" formatCode="#,##0.0;\-#,##0.0;&quot;-&quot;"/>
  </numFmts>
  <fonts count="35">
    <font>
      <sz val="11"/>
      <color theme="1"/>
      <name val="Calibri"/>
      <family val="2"/>
      <scheme val="minor"/>
    </font>
    <font>
      <sz val="9"/>
      <color theme="1"/>
      <name val="Calibri"/>
      <family val="2"/>
      <scheme val="minor"/>
    </font>
    <font>
      <b/>
      <sz val="10"/>
      <color theme="1"/>
      <name val="Arial"/>
      <family val="2"/>
    </font>
    <font>
      <sz val="10"/>
      <name val="Arial"/>
      <family val="2"/>
    </font>
    <font>
      <sz val="9"/>
      <name val="Arial"/>
      <family val="2"/>
    </font>
    <font>
      <sz val="10"/>
      <color theme="1"/>
      <name val="Calibri"/>
      <family val="2"/>
      <scheme val="minor"/>
    </font>
    <font>
      <vertAlign val="superscript"/>
      <sz val="9"/>
      <name val="Arial"/>
      <family val="2"/>
    </font>
    <font>
      <sz val="8.5"/>
      <color theme="1"/>
      <name val="Arial"/>
      <family val="2"/>
    </font>
    <font>
      <sz val="9"/>
      <color theme="1"/>
      <name val="Arial"/>
      <family val="2"/>
    </font>
    <font>
      <sz val="10"/>
      <color theme="1"/>
      <name val="Arial"/>
      <family val="2"/>
    </font>
    <font>
      <vertAlign val="superscript"/>
      <sz val="9"/>
      <color theme="1"/>
      <name val="Arial"/>
      <family val="2"/>
    </font>
    <font>
      <sz val="10"/>
      <name val="Helvetica-Narrow"/>
    </font>
    <font>
      <b/>
      <sz val="10"/>
      <name val="Arial"/>
      <family val="2"/>
    </font>
    <font>
      <b/>
      <sz val="11"/>
      <color theme="1"/>
      <name val="Arial"/>
      <family val="2"/>
    </font>
    <font>
      <sz val="11"/>
      <color theme="1"/>
      <name val="Arial"/>
      <family val="2"/>
    </font>
    <font>
      <u/>
      <sz val="11"/>
      <color theme="10"/>
      <name val="Calibri"/>
      <family val="2"/>
      <scheme val="minor"/>
    </font>
    <font>
      <u/>
      <sz val="10"/>
      <color theme="10"/>
      <name val="Arial"/>
      <family val="2"/>
    </font>
    <font>
      <sz val="9"/>
      <color theme="1"/>
      <name val="Calibri"/>
      <family val="2"/>
      <scheme val="minor"/>
    </font>
    <font>
      <sz val="11"/>
      <color theme="1"/>
      <name val="Calibri"/>
      <family val="2"/>
      <scheme val="minor"/>
    </font>
    <font>
      <sz val="12"/>
      <name val="MetaNormalLF-Roman"/>
    </font>
    <font>
      <sz val="9"/>
      <name val="Calibri"/>
      <family val="2"/>
    </font>
    <font>
      <sz val="12"/>
      <name val="MetaNormalLF-Roman"/>
      <family val="2"/>
    </font>
    <font>
      <sz val="8.5"/>
      <name val="Arial"/>
      <family val="2"/>
    </font>
    <font>
      <sz val="10"/>
      <name val="Courier"/>
      <family val="3"/>
    </font>
    <font>
      <sz val="9"/>
      <name val="MetaNormalLF-Roman"/>
    </font>
    <font>
      <sz val="10"/>
      <name val="MetaNormalLF-Roman"/>
      <family val="2"/>
    </font>
    <font>
      <sz val="9"/>
      <name val="Symbol"/>
      <family val="1"/>
      <charset val="2"/>
    </font>
    <font>
      <sz val="10"/>
      <name val="MetaNormalLF-Roman"/>
    </font>
    <font>
      <i/>
      <sz val="10"/>
      <name val="MetaNormalLF-Roman"/>
      <family val="2"/>
    </font>
    <font>
      <u/>
      <sz val="11"/>
      <color theme="10"/>
      <name val="Arial"/>
      <family val="2"/>
    </font>
    <font>
      <b/>
      <sz val="8.5"/>
      <color theme="1"/>
      <name val="Arial"/>
      <family val="2"/>
    </font>
    <font>
      <b/>
      <sz val="8.5"/>
      <color theme="1"/>
      <name val="Wingdings"/>
      <charset val="2"/>
    </font>
    <font>
      <u/>
      <sz val="10"/>
      <color rgb="FF0563C1"/>
      <name val="Arial"/>
      <family val="2"/>
    </font>
    <font>
      <b/>
      <sz val="9"/>
      <name val="Symbol"/>
      <family val="1"/>
      <charset val="2"/>
    </font>
    <font>
      <sz val="11"/>
      <name val="Arial"/>
      <family val="2"/>
    </font>
  </fonts>
  <fills count="9">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
      <patternFill patternType="solid">
        <fgColor rgb="FFD9D9D9"/>
        <bgColor indexed="64"/>
      </patternFill>
    </fill>
    <fill>
      <patternFill patternType="solid">
        <fgColor rgb="FFEEECE1"/>
        <bgColor indexed="64"/>
      </patternFill>
    </fill>
  </fills>
  <borders count="21">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theme="1"/>
      </right>
      <top/>
      <bottom/>
      <diagonal/>
    </border>
    <border>
      <left style="thin">
        <color theme="1"/>
      </left>
      <right/>
      <top/>
      <bottom/>
      <diagonal/>
    </border>
    <border>
      <left/>
      <right style="thin">
        <color theme="1"/>
      </right>
      <top/>
      <bottom style="thin">
        <color indexed="64"/>
      </bottom>
      <diagonal/>
    </border>
    <border>
      <left style="thin">
        <color theme="1"/>
      </left>
      <right/>
      <top/>
      <bottom style="thin">
        <color indexed="64"/>
      </bottom>
      <diagonal/>
    </border>
    <border>
      <left/>
      <right style="thin">
        <color theme="1"/>
      </right>
      <top style="thin">
        <color indexed="64"/>
      </top>
      <bottom/>
      <diagonal/>
    </border>
  </borders>
  <cellStyleXfs count="18">
    <xf numFmtId="0" fontId="0" fillId="0" borderId="0"/>
    <xf numFmtId="164" fontId="3" fillId="0" borderId="0"/>
    <xf numFmtId="0" fontId="5" fillId="0" borderId="0"/>
    <xf numFmtId="164" fontId="11" fillId="0" borderId="0"/>
    <xf numFmtId="0" fontId="15" fillId="0" borderId="0" applyNumberFormat="0" applyFill="0" applyBorder="0" applyAlignment="0" applyProtection="0"/>
    <xf numFmtId="0" fontId="17" fillId="0" borderId="0"/>
    <xf numFmtId="0" fontId="18" fillId="0" borderId="0"/>
    <xf numFmtId="0" fontId="18" fillId="0" borderId="0"/>
    <xf numFmtId="169" fontId="19" fillId="0" borderId="0"/>
    <xf numFmtId="169" fontId="21" fillId="0" borderId="0"/>
    <xf numFmtId="169" fontId="19" fillId="0" borderId="0"/>
    <xf numFmtId="171" fontId="23" fillId="0" borderId="0"/>
    <xf numFmtId="164" fontId="3" fillId="0" borderId="0"/>
    <xf numFmtId="164" fontId="18" fillId="0" borderId="0"/>
    <xf numFmtId="164" fontId="25" fillId="0" borderId="0"/>
    <xf numFmtId="0" fontId="27" fillId="0" borderId="0"/>
    <xf numFmtId="169" fontId="19" fillId="0" borderId="0"/>
    <xf numFmtId="0" fontId="1" fillId="0" borderId="0"/>
  </cellStyleXfs>
  <cellXfs count="301">
    <xf numFmtId="0" fontId="0" fillId="0" borderId="0" xfId="0"/>
    <xf numFmtId="0" fontId="0" fillId="2" borderId="0" xfId="0" applyFill="1"/>
    <xf numFmtId="3" fontId="4" fillId="3" borderId="10" xfId="1" applyNumberFormat="1" applyFont="1" applyFill="1" applyBorder="1" applyAlignment="1">
      <alignment horizontal="left" vertical="center" wrapText="1"/>
    </xf>
    <xf numFmtId="3" fontId="4" fillId="2" borderId="10" xfId="1" applyNumberFormat="1" applyFont="1" applyFill="1" applyBorder="1" applyAlignment="1">
      <alignment horizontal="left" vertical="center" wrapText="1"/>
    </xf>
    <xf numFmtId="0" fontId="7" fillId="2" borderId="0" xfId="0" applyFont="1" applyFill="1"/>
    <xf numFmtId="0" fontId="8" fillId="2" borderId="0" xfId="0" applyFont="1" applyFill="1"/>
    <xf numFmtId="0" fontId="9" fillId="2" borderId="0" xfId="0" applyFont="1" applyFill="1" applyAlignment="1">
      <alignment vertical="center"/>
    </xf>
    <xf numFmtId="3" fontId="8" fillId="2" borderId="11" xfId="0" applyNumberFormat="1" applyFont="1" applyFill="1" applyBorder="1" applyAlignment="1">
      <alignment horizontal="right" vertical="center" indent="1"/>
    </xf>
    <xf numFmtId="168" fontId="8" fillId="2" borderId="11" xfId="0" applyNumberFormat="1" applyFont="1" applyFill="1" applyBorder="1" applyAlignment="1">
      <alignment horizontal="right" vertical="center" indent="1"/>
    </xf>
    <xf numFmtId="0" fontId="8" fillId="3" borderId="13" xfId="0" applyFont="1" applyFill="1" applyBorder="1" applyAlignment="1">
      <alignment horizontal="center" vertical="center" wrapText="1"/>
    </xf>
    <xf numFmtId="3" fontId="8" fillId="3" borderId="11" xfId="0" applyNumberFormat="1" applyFont="1" applyFill="1" applyBorder="1" applyAlignment="1">
      <alignment horizontal="right" vertical="center" indent="1"/>
    </xf>
    <xf numFmtId="168" fontId="8" fillId="3" borderId="11" xfId="0" applyNumberFormat="1" applyFont="1" applyFill="1" applyBorder="1" applyAlignment="1">
      <alignment horizontal="right" vertical="center" indent="1"/>
    </xf>
    <xf numFmtId="3" fontId="4" fillId="2" borderId="8" xfId="2" applyNumberFormat="1" applyFont="1" applyFill="1" applyBorder="1" applyAlignment="1">
      <alignment horizontal="right" vertical="center" indent="1"/>
    </xf>
    <xf numFmtId="166" fontId="4" fillId="2" borderId="0" xfId="2" applyNumberFormat="1" applyFont="1" applyFill="1" applyBorder="1" applyAlignment="1">
      <alignment horizontal="right" vertical="center" indent="1"/>
    </xf>
    <xf numFmtId="3" fontId="4" fillId="3" borderId="8" xfId="2" applyNumberFormat="1" applyFont="1" applyFill="1" applyBorder="1" applyAlignment="1">
      <alignment horizontal="right" vertical="center" indent="1"/>
    </xf>
    <xf numFmtId="166" fontId="4" fillId="3" borderId="8" xfId="2" applyNumberFormat="1" applyFont="1" applyFill="1" applyBorder="1" applyAlignment="1">
      <alignment horizontal="right" vertical="center" indent="1"/>
    </xf>
    <xf numFmtId="166" fontId="4" fillId="2" borderId="8" xfId="2" applyNumberFormat="1" applyFont="1" applyFill="1" applyBorder="1" applyAlignment="1">
      <alignment horizontal="right" vertical="center" indent="1"/>
    </xf>
    <xf numFmtId="166" fontId="4" fillId="3" borderId="0" xfId="2" applyNumberFormat="1" applyFont="1" applyFill="1" applyBorder="1" applyAlignment="1">
      <alignment horizontal="right" vertical="center" indent="1"/>
    </xf>
    <xf numFmtId="167" fontId="4" fillId="2" borderId="8" xfId="2" applyNumberFormat="1" applyFont="1" applyFill="1" applyBorder="1" applyAlignment="1">
      <alignment horizontal="right" vertical="center" indent="1"/>
    </xf>
    <xf numFmtId="167" fontId="4" fillId="3" borderId="8" xfId="2" applyNumberFormat="1" applyFont="1" applyFill="1" applyBorder="1" applyAlignment="1">
      <alignment horizontal="right" vertical="center" indent="1"/>
    </xf>
    <xf numFmtId="166" fontId="4" fillId="2" borderId="10" xfId="2" applyNumberFormat="1" applyFont="1" applyFill="1" applyBorder="1" applyAlignment="1">
      <alignment horizontal="right" vertical="center" indent="1"/>
    </xf>
    <xf numFmtId="0" fontId="2" fillId="2" borderId="0" xfId="0" applyFont="1" applyFill="1"/>
    <xf numFmtId="0" fontId="8" fillId="2" borderId="0" xfId="0" applyFont="1" applyFill="1" applyAlignment="1">
      <alignment horizontal="left" vertical="center"/>
    </xf>
    <xf numFmtId="0" fontId="9" fillId="2" borderId="0" xfId="0" applyFont="1" applyFill="1"/>
    <xf numFmtId="0" fontId="13" fillId="2" borderId="0" xfId="0" applyFont="1" applyFill="1" applyAlignment="1">
      <alignment vertical="center"/>
    </xf>
    <xf numFmtId="0" fontId="0" fillId="2" borderId="0" xfId="0" applyFill="1" applyAlignment="1">
      <alignment vertical="center"/>
    </xf>
    <xf numFmtId="0" fontId="16" fillId="2" borderId="0" xfId="4" applyNumberFormat="1" applyFont="1" applyFill="1" applyAlignment="1">
      <alignment vertical="center"/>
    </xf>
    <xf numFmtId="0" fontId="14" fillId="2" borderId="0" xfId="0" applyFont="1" applyFill="1" applyAlignment="1">
      <alignment vertical="center"/>
    </xf>
    <xf numFmtId="0" fontId="16" fillId="2" borderId="0" xfId="4" applyFont="1" applyFill="1" applyAlignment="1">
      <alignment vertical="center"/>
    </xf>
    <xf numFmtId="0" fontId="4" fillId="0" borderId="10" xfId="0" applyFont="1" applyBorder="1" applyAlignment="1">
      <alignment vertical="center" wrapText="1"/>
    </xf>
    <xf numFmtId="0" fontId="4" fillId="0" borderId="10" xfId="0" applyFont="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3" fontId="8" fillId="2" borderId="15" xfId="0" applyNumberFormat="1" applyFont="1" applyFill="1" applyBorder="1" applyAlignment="1">
      <alignment horizontal="right" vertical="center" indent="2"/>
    </xf>
    <xf numFmtId="168" fontId="8" fillId="2" borderId="15" xfId="0" applyNumberFormat="1" applyFont="1" applyFill="1" applyBorder="1" applyAlignment="1">
      <alignment horizontal="right" vertical="center" indent="2"/>
    </xf>
    <xf numFmtId="3" fontId="8" fillId="2" borderId="11" xfId="0" applyNumberFormat="1" applyFont="1" applyFill="1" applyBorder="1" applyAlignment="1">
      <alignment horizontal="right" vertical="center" indent="2"/>
    </xf>
    <xf numFmtId="168" fontId="8" fillId="2" borderId="11" xfId="0" applyNumberFormat="1" applyFont="1" applyFill="1" applyBorder="1" applyAlignment="1">
      <alignment horizontal="right" vertical="center" indent="2"/>
    </xf>
    <xf numFmtId="3" fontId="8" fillId="2" borderId="13" xfId="0" applyNumberFormat="1" applyFont="1" applyFill="1" applyBorder="1" applyAlignment="1">
      <alignment horizontal="right" vertical="center" indent="2"/>
    </xf>
    <xf numFmtId="168" fontId="8" fillId="2" borderId="13" xfId="0" applyNumberFormat="1" applyFont="1" applyFill="1" applyBorder="1" applyAlignment="1">
      <alignment horizontal="right" vertical="center" indent="2"/>
    </xf>
    <xf numFmtId="0" fontId="8" fillId="2" borderId="1" xfId="0" applyFont="1" applyFill="1" applyBorder="1" applyAlignment="1">
      <alignment horizontal="left" vertical="center"/>
    </xf>
    <xf numFmtId="3" fontId="8" fillId="2" borderId="15" xfId="6" applyNumberFormat="1" applyFont="1" applyFill="1" applyBorder="1" applyAlignment="1">
      <alignment horizontal="right" vertical="center" wrapText="1" indent="2"/>
    </xf>
    <xf numFmtId="0" fontId="16" fillId="2" borderId="0" xfId="4" applyNumberFormat="1" applyFont="1" applyFill="1" applyAlignment="1">
      <alignment horizontal="left" vertical="center"/>
    </xf>
    <xf numFmtId="166" fontId="4" fillId="2" borderId="11" xfId="2" applyNumberFormat="1" applyFont="1" applyFill="1" applyBorder="1" applyAlignment="1">
      <alignment horizontal="right" vertical="center" indent="1"/>
    </xf>
    <xf numFmtId="3" fontId="8" fillId="2" borderId="15" xfId="0" applyNumberFormat="1" applyFont="1" applyFill="1" applyBorder="1" applyAlignment="1">
      <alignment horizontal="right" vertical="center" indent="1"/>
    </xf>
    <xf numFmtId="168" fontId="8" fillId="2" borderId="15" xfId="0" applyNumberFormat="1" applyFont="1" applyFill="1" applyBorder="1" applyAlignment="1">
      <alignment horizontal="right" vertical="center" indent="1"/>
    </xf>
    <xf numFmtId="166" fontId="4" fillId="3" borderId="10" xfId="2" applyNumberFormat="1" applyFont="1" applyFill="1" applyBorder="1" applyAlignment="1">
      <alignment horizontal="right" vertical="center" indent="1"/>
    </xf>
    <xf numFmtId="166" fontId="4" fillId="3" borderId="11" xfId="2" applyNumberFormat="1" applyFont="1" applyFill="1" applyBorder="1" applyAlignment="1">
      <alignment horizontal="right" vertical="center" indent="1"/>
    </xf>
    <xf numFmtId="3" fontId="8" fillId="3" borderId="13" xfId="0" applyNumberFormat="1" applyFont="1" applyFill="1" applyBorder="1" applyAlignment="1">
      <alignment horizontal="right" vertical="center" indent="1"/>
    </xf>
    <xf numFmtId="168" fontId="8" fillId="3" borderId="13" xfId="0" applyNumberFormat="1" applyFont="1" applyFill="1" applyBorder="1" applyAlignment="1">
      <alignment horizontal="right" vertical="center" indent="1"/>
    </xf>
    <xf numFmtId="3" fontId="4" fillId="4" borderId="3" xfId="8" applyNumberFormat="1" applyFont="1" applyFill="1" applyBorder="1" applyAlignment="1">
      <alignment horizontal="center" vertical="center"/>
    </xf>
    <xf numFmtId="1" fontId="4" fillId="4" borderId="4" xfId="8" applyNumberFormat="1" applyFont="1" applyFill="1" applyBorder="1" applyAlignment="1">
      <alignment horizontal="center" vertical="center"/>
    </xf>
    <xf numFmtId="3" fontId="4" fillId="4" borderId="5" xfId="8" applyNumberFormat="1" applyFont="1" applyFill="1" applyBorder="1" applyAlignment="1">
      <alignment horizontal="center" vertical="center"/>
    </xf>
    <xf numFmtId="1" fontId="4" fillId="4" borderId="5" xfId="8" applyNumberFormat="1" applyFont="1" applyFill="1" applyBorder="1" applyAlignment="1">
      <alignment horizontal="center" vertical="center"/>
    </xf>
    <xf numFmtId="3" fontId="4" fillId="4" borderId="1" xfId="8" applyNumberFormat="1" applyFont="1" applyFill="1" applyBorder="1" applyAlignment="1">
      <alignment horizontal="center" vertical="center"/>
    </xf>
    <xf numFmtId="1" fontId="4" fillId="4" borderId="1" xfId="8" applyNumberFormat="1" applyFont="1" applyFill="1" applyBorder="1" applyAlignment="1">
      <alignment horizontal="center" vertical="center"/>
    </xf>
    <xf numFmtId="170" fontId="4" fillId="2" borderId="16" xfId="8" applyNumberFormat="1" applyFont="1" applyFill="1" applyBorder="1" applyAlignment="1">
      <alignment horizontal="left" vertical="center" indent="1"/>
    </xf>
    <xf numFmtId="164" fontId="4" fillId="2" borderId="0" xfId="14" applyNumberFormat="1" applyFont="1" applyFill="1" applyBorder="1" applyAlignment="1">
      <alignment horizontal="left" vertical="center" indent="1"/>
    </xf>
    <xf numFmtId="3" fontId="4" fillId="2" borderId="11" xfId="12" applyNumberFormat="1" applyFont="1" applyFill="1" applyBorder="1" applyAlignment="1">
      <alignment horizontal="right" vertical="center" indent="1"/>
    </xf>
    <xf numFmtId="168" fontId="4" fillId="2" borderId="0" xfId="12" applyNumberFormat="1" applyFont="1" applyFill="1" applyBorder="1" applyAlignment="1">
      <alignment horizontal="right" vertical="center" indent="1"/>
    </xf>
    <xf numFmtId="3" fontId="4" fillId="2" borderId="11" xfId="9" applyNumberFormat="1" applyFont="1" applyFill="1" applyBorder="1" applyAlignment="1">
      <alignment horizontal="right" vertical="center" wrapText="1" indent="1"/>
    </xf>
    <xf numFmtId="168" fontId="4" fillId="2" borderId="0" xfId="9" applyNumberFormat="1" applyFont="1" applyFill="1" applyBorder="1" applyAlignment="1">
      <alignment horizontal="right" vertical="center" wrapText="1" indent="1"/>
    </xf>
    <xf numFmtId="164" fontId="4" fillId="2" borderId="0" xfId="9" applyNumberFormat="1" applyFont="1" applyFill="1" applyBorder="1" applyAlignment="1">
      <alignment horizontal="left" vertical="center" indent="1"/>
    </xf>
    <xf numFmtId="172" fontId="4" fillId="2" borderId="0" xfId="9" applyNumberFormat="1" applyFont="1" applyFill="1" applyBorder="1" applyAlignment="1">
      <alignment horizontal="right" vertical="center" wrapText="1" indent="1"/>
    </xf>
    <xf numFmtId="3" fontId="20" fillId="2" borderId="11" xfId="12" applyNumberFormat="1" applyFont="1" applyFill="1" applyBorder="1" applyAlignment="1">
      <alignment horizontal="right" vertical="center" indent="1"/>
    </xf>
    <xf numFmtId="164" fontId="4" fillId="2" borderId="0" xfId="9" applyNumberFormat="1" applyFont="1" applyFill="1" applyBorder="1" applyAlignment="1">
      <alignment vertical="center"/>
    </xf>
    <xf numFmtId="164" fontId="4" fillId="2" borderId="1" xfId="9" applyNumberFormat="1" applyFont="1" applyFill="1" applyBorder="1" applyAlignment="1">
      <alignment horizontal="left" vertical="center" indent="1"/>
    </xf>
    <xf numFmtId="3" fontId="4" fillId="2" borderId="13" xfId="12" applyNumberFormat="1" applyFont="1" applyFill="1" applyBorder="1" applyAlignment="1">
      <alignment horizontal="right" vertical="center" indent="1"/>
    </xf>
    <xf numFmtId="168" fontId="4" fillId="2" borderId="1" xfId="12" applyNumberFormat="1" applyFont="1" applyFill="1" applyBorder="1" applyAlignment="1">
      <alignment horizontal="right" vertical="center" indent="1"/>
    </xf>
    <xf numFmtId="3" fontId="26" fillId="2" borderId="11" xfId="9" applyNumberFormat="1" applyFont="1" applyFill="1" applyBorder="1" applyAlignment="1">
      <alignment horizontal="right" vertical="center" wrapText="1" indent="1"/>
    </xf>
    <xf numFmtId="3" fontId="26" fillId="2" borderId="0" xfId="9" applyNumberFormat="1" applyFont="1" applyFill="1" applyBorder="1" applyAlignment="1">
      <alignment horizontal="right" vertical="center" wrapText="1" indent="1"/>
    </xf>
    <xf numFmtId="3" fontId="4" fillId="2" borderId="0" xfId="9" applyNumberFormat="1" applyFont="1" applyFill="1" applyBorder="1" applyAlignment="1">
      <alignment horizontal="right" vertical="center" wrapText="1" indent="1"/>
    </xf>
    <xf numFmtId="1" fontId="4" fillId="6" borderId="4" xfId="8" applyNumberFormat="1" applyFont="1" applyFill="1" applyBorder="1" applyAlignment="1">
      <alignment horizontal="center" vertical="center"/>
    </xf>
    <xf numFmtId="170" fontId="4" fillId="3" borderId="16" xfId="8" applyNumberFormat="1" applyFont="1" applyFill="1" applyBorder="1" applyAlignment="1">
      <alignment horizontal="left" vertical="center" indent="1"/>
    </xf>
    <xf numFmtId="170" fontId="4" fillId="2" borderId="16" xfId="8" applyNumberFormat="1" applyFont="1" applyFill="1" applyBorder="1" applyAlignment="1">
      <alignment vertical="center"/>
    </xf>
    <xf numFmtId="169" fontId="19" fillId="2" borderId="0" xfId="8" applyFill="1"/>
    <xf numFmtId="170" fontId="4" fillId="2" borderId="18" xfId="8" applyNumberFormat="1" applyFont="1" applyFill="1" applyBorder="1" applyAlignment="1">
      <alignment horizontal="left" vertical="center" indent="1"/>
    </xf>
    <xf numFmtId="169" fontId="19" fillId="2" borderId="0" xfId="8" applyFill="1" applyBorder="1"/>
    <xf numFmtId="169" fontId="22" fillId="2" borderId="0" xfId="9" applyFont="1" applyFill="1"/>
    <xf numFmtId="169" fontId="19" fillId="2" borderId="0" xfId="8" applyFill="1" applyBorder="1" applyAlignment="1">
      <alignment horizontal="center"/>
    </xf>
    <xf numFmtId="3" fontId="19" fillId="2" borderId="0" xfId="8" applyNumberFormat="1" applyFill="1"/>
    <xf numFmtId="1" fontId="19" fillId="2" borderId="0" xfId="8" applyNumberFormat="1" applyFill="1"/>
    <xf numFmtId="3" fontId="4" fillId="2" borderId="0" xfId="8" applyNumberFormat="1" applyFont="1" applyFill="1" applyBorder="1" applyAlignment="1">
      <alignment horizontal="right" vertical="center" indent="1"/>
    </xf>
    <xf numFmtId="1" fontId="4" fillId="2" borderId="16" xfId="8" applyNumberFormat="1" applyFont="1" applyFill="1" applyBorder="1" applyAlignment="1">
      <alignment horizontal="right" vertical="center" indent="1"/>
    </xf>
    <xf numFmtId="3" fontId="4" fillId="2" borderId="17" xfId="8" applyNumberFormat="1" applyFont="1" applyFill="1" applyBorder="1" applyAlignment="1">
      <alignment horizontal="right" vertical="center" indent="1"/>
    </xf>
    <xf numFmtId="1" fontId="4" fillId="2" borderId="0" xfId="8" applyNumberFormat="1" applyFont="1" applyFill="1" applyBorder="1" applyAlignment="1">
      <alignment horizontal="right" vertical="center" indent="1"/>
    </xf>
    <xf numFmtId="3" fontId="4" fillId="3" borderId="0" xfId="8" applyNumberFormat="1" applyFont="1" applyFill="1" applyBorder="1" applyAlignment="1">
      <alignment horizontal="right" vertical="center" indent="1"/>
    </xf>
    <xf numFmtId="168" fontId="4" fillId="3" borderId="16" xfId="8" applyNumberFormat="1" applyFont="1" applyFill="1" applyBorder="1" applyAlignment="1">
      <alignment horizontal="right" vertical="center" indent="1"/>
    </xf>
    <xf numFmtId="3" fontId="4" fillId="3" borderId="17" xfId="8" applyNumberFormat="1" applyFont="1" applyFill="1" applyBorder="1" applyAlignment="1">
      <alignment horizontal="right" vertical="center" indent="1"/>
    </xf>
    <xf numFmtId="168" fontId="4" fillId="3" borderId="0" xfId="8" applyNumberFormat="1" applyFont="1" applyFill="1" applyBorder="1" applyAlignment="1">
      <alignment horizontal="right" vertical="center" indent="1"/>
    </xf>
    <xf numFmtId="168" fontId="4" fillId="2" borderId="16" xfId="8" applyNumberFormat="1" applyFont="1" applyFill="1" applyBorder="1" applyAlignment="1">
      <alignment horizontal="right" vertical="center" indent="1"/>
    </xf>
    <xf numFmtId="168" fontId="4" fillId="2" borderId="0" xfId="8" applyNumberFormat="1" applyFont="1" applyFill="1" applyBorder="1" applyAlignment="1">
      <alignment horizontal="right" vertical="center" indent="1"/>
    </xf>
    <xf numFmtId="1" fontId="4" fillId="3" borderId="16" xfId="8" applyNumberFormat="1" applyFont="1" applyFill="1" applyBorder="1" applyAlignment="1">
      <alignment horizontal="right" vertical="center" indent="1"/>
    </xf>
    <xf numFmtId="3" fontId="20" fillId="2" borderId="0" xfId="8" applyNumberFormat="1" applyFont="1" applyFill="1" applyBorder="1" applyAlignment="1">
      <alignment horizontal="right" vertical="center" indent="1"/>
    </xf>
    <xf numFmtId="3" fontId="4" fillId="2" borderId="1" xfId="8" applyNumberFormat="1" applyFont="1" applyFill="1" applyBorder="1" applyAlignment="1">
      <alignment horizontal="right" vertical="center" indent="1"/>
    </xf>
    <xf numFmtId="168" fontId="4" fillId="2" borderId="18" xfId="8" applyNumberFormat="1" applyFont="1" applyFill="1" applyBorder="1" applyAlignment="1">
      <alignment horizontal="right" vertical="center" indent="1"/>
    </xf>
    <xf numFmtId="3" fontId="4" fillId="2" borderId="19" xfId="8" applyNumberFormat="1" applyFont="1" applyFill="1" applyBorder="1" applyAlignment="1">
      <alignment horizontal="right" vertical="center" indent="1"/>
    </xf>
    <xf numFmtId="168" fontId="4" fillId="2" borderId="1" xfId="8" applyNumberFormat="1" applyFont="1" applyFill="1" applyBorder="1" applyAlignment="1">
      <alignment horizontal="right" vertical="center" indent="1"/>
    </xf>
    <xf numFmtId="168" fontId="8" fillId="3" borderId="11" xfId="0" applyNumberFormat="1" applyFont="1" applyFill="1" applyBorder="1" applyAlignment="1">
      <alignment horizontal="right" vertical="center" indent="3"/>
    </xf>
    <xf numFmtId="168" fontId="8" fillId="2" borderId="11" xfId="0" applyNumberFormat="1" applyFont="1" applyFill="1" applyBorder="1" applyAlignment="1">
      <alignment horizontal="right" vertical="center" indent="3"/>
    </xf>
    <xf numFmtId="168" fontId="8" fillId="2" borderId="13" xfId="0" applyNumberFormat="1" applyFont="1" applyFill="1" applyBorder="1" applyAlignment="1">
      <alignment horizontal="right" vertical="center" indent="3"/>
    </xf>
    <xf numFmtId="164" fontId="3" fillId="2" borderId="0" xfId="1" applyFill="1"/>
    <xf numFmtId="164" fontId="3" fillId="2" borderId="0" xfId="1" applyFill="1" applyBorder="1"/>
    <xf numFmtId="164" fontId="3" fillId="2" borderId="0" xfId="1" applyFill="1" applyAlignment="1">
      <alignment vertical="center"/>
    </xf>
    <xf numFmtId="169" fontId="24" fillId="2" borderId="0" xfId="10" applyFont="1" applyFill="1" applyAlignment="1"/>
    <xf numFmtId="164" fontId="24" fillId="2" borderId="0" xfId="10" applyNumberFormat="1" applyFont="1" applyFill="1"/>
    <xf numFmtId="164" fontId="4" fillId="2" borderId="0" xfId="1" applyFont="1" applyFill="1"/>
    <xf numFmtId="164" fontId="4" fillId="2" borderId="0" xfId="1" applyNumberFormat="1" applyFont="1" applyFill="1"/>
    <xf numFmtId="169" fontId="4" fillId="2" borderId="10" xfId="10" applyFont="1" applyFill="1" applyBorder="1" applyAlignment="1">
      <alignment vertical="center" wrapText="1"/>
    </xf>
    <xf numFmtId="169" fontId="4" fillId="2" borderId="6" xfId="10" applyFont="1" applyFill="1" applyBorder="1" applyAlignment="1">
      <alignment vertical="center" wrapText="1"/>
    </xf>
    <xf numFmtId="164" fontId="18" fillId="2" borderId="0" xfId="13" applyFill="1"/>
    <xf numFmtId="164" fontId="18" fillId="2" borderId="0" xfId="13" applyFill="1" applyBorder="1"/>
    <xf numFmtId="49" fontId="18" fillId="2" borderId="0" xfId="13" applyNumberFormat="1" applyFill="1" applyBorder="1"/>
    <xf numFmtId="49" fontId="18" fillId="2" borderId="0" xfId="13" applyNumberFormat="1" applyFont="1" applyFill="1" applyBorder="1"/>
    <xf numFmtId="49" fontId="28" fillId="2" borderId="0" xfId="15" applyNumberFormat="1" applyFont="1" applyFill="1" applyBorder="1" applyAlignment="1">
      <alignment horizontal="left" wrapText="1"/>
    </xf>
    <xf numFmtId="49" fontId="25" fillId="2" borderId="0" xfId="15" applyNumberFormat="1" applyFont="1" applyFill="1" applyBorder="1" applyAlignment="1">
      <alignment horizontal="left" wrapText="1"/>
    </xf>
    <xf numFmtId="168" fontId="18" fillId="2" borderId="0" xfId="13" applyNumberFormat="1" applyFill="1"/>
    <xf numFmtId="164" fontId="18" fillId="2" borderId="0" xfId="13" applyFill="1" applyAlignment="1">
      <alignment vertical="center"/>
    </xf>
    <xf numFmtId="169" fontId="4" fillId="3" borderId="10" xfId="10" applyFont="1" applyFill="1" applyBorder="1" applyAlignment="1">
      <alignment vertical="center" wrapText="1"/>
    </xf>
    <xf numFmtId="169" fontId="4" fillId="3" borderId="6" xfId="10" applyFont="1" applyFill="1" applyBorder="1" applyAlignment="1">
      <alignment vertical="center" wrapText="1"/>
    </xf>
    <xf numFmtId="171" fontId="4" fillId="2" borderId="0" xfId="11" applyNumberFormat="1" applyFont="1" applyFill="1" applyBorder="1" applyAlignment="1">
      <alignment horizontal="right" vertical="center" indent="1"/>
    </xf>
    <xf numFmtId="166" fontId="4" fillId="2" borderId="11" xfId="11" applyNumberFormat="1" applyFont="1" applyFill="1" applyBorder="1" applyAlignment="1">
      <alignment horizontal="right" vertical="center" indent="2"/>
    </xf>
    <xf numFmtId="166" fontId="4" fillId="2" borderId="0" xfId="11" applyNumberFormat="1" applyFont="1" applyFill="1" applyBorder="1" applyAlignment="1">
      <alignment horizontal="right" vertical="center" indent="2"/>
    </xf>
    <xf numFmtId="171" fontId="4" fillId="3" borderId="0" xfId="11" applyFont="1" applyFill="1" applyBorder="1" applyAlignment="1">
      <alignment horizontal="right" vertical="center" indent="1"/>
    </xf>
    <xf numFmtId="166" fontId="4" fillId="3" borderId="11" xfId="11" applyNumberFormat="1" applyFont="1" applyFill="1" applyBorder="1" applyAlignment="1">
      <alignment horizontal="right" vertical="center" indent="2"/>
    </xf>
    <xf numFmtId="166" fontId="4" fillId="3" borderId="0" xfId="11" applyNumberFormat="1" applyFont="1" applyFill="1" applyBorder="1" applyAlignment="1">
      <alignment horizontal="right" vertical="center" indent="2"/>
    </xf>
    <xf numFmtId="171" fontId="4" fillId="2" borderId="11" xfId="11" applyNumberFormat="1" applyFont="1" applyFill="1" applyBorder="1" applyAlignment="1">
      <alignment horizontal="right" vertical="center" indent="1"/>
    </xf>
    <xf numFmtId="171" fontId="4" fillId="3" borderId="1" xfId="11" applyFont="1" applyFill="1" applyBorder="1" applyAlignment="1">
      <alignment horizontal="right" vertical="center" indent="1"/>
    </xf>
    <xf numFmtId="166" fontId="4" fillId="3" borderId="13" xfId="11" applyNumberFormat="1" applyFont="1" applyFill="1" applyBorder="1" applyAlignment="1">
      <alignment horizontal="right" vertical="center" indent="2"/>
    </xf>
    <xf numFmtId="166" fontId="4" fillId="3" borderId="1" xfId="11" applyNumberFormat="1" applyFont="1" applyFill="1" applyBorder="1" applyAlignment="1">
      <alignment horizontal="right" vertical="center" indent="2"/>
    </xf>
    <xf numFmtId="171" fontId="4" fillId="2" borderId="1" xfId="11" applyNumberFormat="1" applyFont="1" applyFill="1" applyBorder="1" applyAlignment="1">
      <alignment horizontal="right" vertical="center" indent="1"/>
    </xf>
    <xf numFmtId="166" fontId="4" fillId="2" borderId="13" xfId="11" applyNumberFormat="1" applyFont="1" applyFill="1" applyBorder="1" applyAlignment="1">
      <alignment horizontal="right" vertical="center" indent="2"/>
    </xf>
    <xf numFmtId="166" fontId="4" fillId="2" borderId="1" xfId="11" applyNumberFormat="1" applyFont="1" applyFill="1" applyBorder="1" applyAlignment="1">
      <alignment horizontal="right" vertical="center" indent="2"/>
    </xf>
    <xf numFmtId="169" fontId="4" fillId="2" borderId="0" xfId="9" applyFont="1" applyFill="1" applyBorder="1" applyAlignment="1">
      <alignment horizontal="left" vertical="center"/>
    </xf>
    <xf numFmtId="164" fontId="4" fillId="2" borderId="1" xfId="14" applyNumberFormat="1" applyFont="1" applyFill="1" applyBorder="1" applyAlignment="1">
      <alignment horizontal="left" vertical="center" indent="1"/>
    </xf>
    <xf numFmtId="1" fontId="4" fillId="2" borderId="16" xfId="13" applyNumberFormat="1" applyFont="1" applyFill="1" applyBorder="1" applyAlignment="1">
      <alignment horizontal="right" indent="1"/>
    </xf>
    <xf numFmtId="1" fontId="4" fillId="2" borderId="0" xfId="13" applyNumberFormat="1" applyFont="1" applyFill="1" applyBorder="1" applyAlignment="1">
      <alignment horizontal="right" indent="1"/>
    </xf>
    <xf numFmtId="1" fontId="4" fillId="2" borderId="0" xfId="9" applyNumberFormat="1" applyFont="1" applyFill="1" applyBorder="1" applyAlignment="1">
      <alignment horizontal="right" vertical="center" wrapText="1" indent="1"/>
    </xf>
    <xf numFmtId="3" fontId="4" fillId="2" borderId="11" xfId="9" applyNumberFormat="1" applyFont="1" applyFill="1" applyBorder="1" applyAlignment="1">
      <alignment horizontal="right" vertical="center" indent="1"/>
    </xf>
    <xf numFmtId="1" fontId="4" fillId="2" borderId="0" xfId="9" applyNumberFormat="1" applyFont="1" applyFill="1" applyBorder="1" applyAlignment="1">
      <alignment horizontal="right" vertical="center" indent="1"/>
    </xf>
    <xf numFmtId="164" fontId="4" fillId="3" borderId="0" xfId="9" applyNumberFormat="1" applyFont="1" applyFill="1" applyBorder="1" applyAlignment="1">
      <alignment vertical="center"/>
    </xf>
    <xf numFmtId="3" fontId="4" fillId="3" borderId="11" xfId="9" applyNumberFormat="1" applyFont="1" applyFill="1" applyBorder="1" applyAlignment="1">
      <alignment horizontal="right" vertical="center" wrapText="1" indent="1"/>
    </xf>
    <xf numFmtId="168" fontId="4" fillId="3" borderId="0" xfId="9" applyNumberFormat="1" applyFont="1" applyFill="1" applyBorder="1" applyAlignment="1">
      <alignment horizontal="right" vertical="center" wrapText="1" indent="1"/>
    </xf>
    <xf numFmtId="164" fontId="4" fillId="3" borderId="0" xfId="9" applyNumberFormat="1" applyFont="1" applyFill="1" applyBorder="1" applyAlignment="1">
      <alignment horizontal="left" vertical="center" indent="1"/>
    </xf>
    <xf numFmtId="3" fontId="26" fillId="3" borderId="11" xfId="9" applyNumberFormat="1" applyFont="1" applyFill="1" applyBorder="1" applyAlignment="1">
      <alignment horizontal="right" vertical="center" wrapText="1" indent="1"/>
    </xf>
    <xf numFmtId="172" fontId="4" fillId="3" borderId="0" xfId="9" applyNumberFormat="1" applyFont="1" applyFill="1" applyBorder="1" applyAlignment="1">
      <alignment horizontal="right" vertical="center" wrapText="1" indent="1"/>
    </xf>
    <xf numFmtId="3" fontId="4" fillId="3" borderId="0" xfId="9" applyNumberFormat="1" applyFont="1" applyFill="1" applyBorder="1" applyAlignment="1">
      <alignment horizontal="right" vertical="center" wrapText="1" indent="1"/>
    </xf>
    <xf numFmtId="3" fontId="4" fillId="3" borderId="11" xfId="12" applyNumberFormat="1" applyFont="1" applyFill="1" applyBorder="1" applyAlignment="1">
      <alignment horizontal="right" vertical="center" indent="1"/>
    </xf>
    <xf numFmtId="168" fontId="4" fillId="3" borderId="0" xfId="12" applyNumberFormat="1" applyFont="1" applyFill="1" applyBorder="1" applyAlignment="1">
      <alignment horizontal="right" vertical="center" indent="1"/>
    </xf>
    <xf numFmtId="164" fontId="4" fillId="3" borderId="1" xfId="9" applyNumberFormat="1" applyFont="1" applyFill="1" applyBorder="1" applyAlignment="1">
      <alignment horizontal="left" vertical="center" indent="1"/>
    </xf>
    <xf numFmtId="3" fontId="4" fillId="3" borderId="13" xfId="12" applyNumberFormat="1" applyFont="1" applyFill="1" applyBorder="1" applyAlignment="1">
      <alignment horizontal="right" vertical="center" indent="1"/>
    </xf>
    <xf numFmtId="168" fontId="4" fillId="3" borderId="1" xfId="12" applyNumberFormat="1" applyFont="1" applyFill="1" applyBorder="1" applyAlignment="1">
      <alignment horizontal="right" vertical="center" indent="1"/>
    </xf>
    <xf numFmtId="164" fontId="4" fillId="3" borderId="0" xfId="14" applyNumberFormat="1" applyFont="1" applyFill="1" applyBorder="1" applyAlignment="1">
      <alignment horizontal="left" vertical="center" indent="1"/>
    </xf>
    <xf numFmtId="164" fontId="4" fillId="2" borderId="6" xfId="9" applyNumberFormat="1" applyFont="1" applyFill="1" applyBorder="1" applyAlignment="1">
      <alignment vertical="center"/>
    </xf>
    <xf numFmtId="3" fontId="4" fillId="2" borderId="13" xfId="9" applyNumberFormat="1" applyFont="1" applyFill="1" applyBorder="1" applyAlignment="1">
      <alignment horizontal="right" vertical="center" indent="1"/>
    </xf>
    <xf numFmtId="168" fontId="4" fillId="2" borderId="1" xfId="9" applyNumberFormat="1" applyFont="1" applyFill="1" applyBorder="1" applyAlignment="1">
      <alignment horizontal="right" vertical="center" wrapText="1" indent="1"/>
    </xf>
    <xf numFmtId="169" fontId="4" fillId="6" borderId="7" xfId="9" applyFont="1" applyFill="1" applyBorder="1" applyAlignment="1">
      <alignment horizontal="center" vertical="center"/>
    </xf>
    <xf numFmtId="168" fontId="4" fillId="6" borderId="7" xfId="9" applyNumberFormat="1" applyFont="1" applyFill="1" applyBorder="1" applyAlignment="1">
      <alignment horizontal="center" vertical="center"/>
    </xf>
    <xf numFmtId="168" fontId="4" fillId="6" borderId="3" xfId="9" applyNumberFormat="1" applyFont="1" applyFill="1" applyBorder="1" applyAlignment="1">
      <alignment horizontal="center" vertical="center"/>
    </xf>
    <xf numFmtId="0" fontId="8" fillId="3" borderId="0" xfId="0" applyFont="1" applyFill="1" applyAlignment="1">
      <alignment horizontal="left" vertical="center"/>
    </xf>
    <xf numFmtId="3" fontId="8" fillId="3" borderId="11" xfId="7" applyNumberFormat="1" applyFont="1" applyFill="1" applyBorder="1" applyAlignment="1">
      <alignment horizontal="right" vertical="center" wrapText="1" indent="2"/>
    </xf>
    <xf numFmtId="168" fontId="8" fillId="3" borderId="11" xfId="0" applyNumberFormat="1" applyFont="1" applyFill="1" applyBorder="1" applyAlignment="1">
      <alignment horizontal="right" vertical="center" indent="2"/>
    </xf>
    <xf numFmtId="3" fontId="8" fillId="3" borderId="11" xfId="0" applyNumberFormat="1" applyFont="1" applyFill="1" applyBorder="1" applyAlignment="1">
      <alignment horizontal="right" vertical="center" indent="2"/>
    </xf>
    <xf numFmtId="0" fontId="29" fillId="2" borderId="0" xfId="4" applyNumberFormat="1" applyFont="1" applyFill="1" applyAlignment="1">
      <alignment horizontal="left" vertical="center"/>
    </xf>
    <xf numFmtId="0" fontId="16" fillId="2" borderId="0" xfId="4" applyNumberFormat="1" applyFont="1" applyFill="1" applyAlignment="1">
      <alignment horizontal="left" vertical="center"/>
    </xf>
    <xf numFmtId="173" fontId="8" fillId="2" borderId="9" xfId="0" applyNumberFormat="1" applyFont="1" applyFill="1" applyBorder="1" applyAlignment="1">
      <alignment horizontal="right" indent="2"/>
    </xf>
    <xf numFmtId="173" fontId="8" fillId="3" borderId="8" xfId="0" applyNumberFormat="1" applyFont="1" applyFill="1" applyBorder="1" applyAlignment="1">
      <alignment horizontal="right" indent="2"/>
    </xf>
    <xf numFmtId="168" fontId="8" fillId="3" borderId="11" xfId="0" applyNumberFormat="1" applyFont="1" applyFill="1" applyBorder="1" applyAlignment="1">
      <alignment horizontal="right" indent="2"/>
    </xf>
    <xf numFmtId="173" fontId="8" fillId="2" borderId="8" xfId="0" applyNumberFormat="1" applyFont="1" applyFill="1" applyBorder="1" applyAlignment="1">
      <alignment horizontal="right" indent="2"/>
    </xf>
    <xf numFmtId="168" fontId="8" fillId="2" borderId="11" xfId="0" applyNumberFormat="1" applyFont="1" applyFill="1" applyBorder="1" applyAlignment="1">
      <alignment horizontal="right" indent="2"/>
    </xf>
    <xf numFmtId="173" fontId="8" fillId="2" borderId="12" xfId="0" applyNumberFormat="1" applyFont="1" applyFill="1" applyBorder="1" applyAlignment="1">
      <alignment horizontal="right" indent="2"/>
    </xf>
    <xf numFmtId="168" fontId="8" fillId="2" borderId="13" xfId="0" applyNumberFormat="1" applyFont="1" applyFill="1" applyBorder="1" applyAlignment="1">
      <alignment horizontal="right" indent="2"/>
    </xf>
    <xf numFmtId="0" fontId="22" fillId="2" borderId="0" xfId="0" applyFont="1" applyFill="1" applyBorder="1" applyAlignment="1">
      <alignment vertical="center" wrapText="1"/>
    </xf>
    <xf numFmtId="1" fontId="4" fillId="2" borderId="16" xfId="16" applyNumberFormat="1" applyFont="1" applyFill="1" applyBorder="1" applyAlignment="1">
      <alignment horizontal="right" vertical="center" indent="1"/>
    </xf>
    <xf numFmtId="3" fontId="4" fillId="2" borderId="17" xfId="16" applyNumberFormat="1" applyFont="1" applyFill="1" applyBorder="1" applyAlignment="1">
      <alignment horizontal="right" vertical="center" indent="1"/>
    </xf>
    <xf numFmtId="3" fontId="4" fillId="2" borderId="0" xfId="16" applyNumberFormat="1" applyFont="1" applyFill="1" applyBorder="1" applyAlignment="1">
      <alignment horizontal="right" vertical="center" indent="1"/>
    </xf>
    <xf numFmtId="3" fontId="4" fillId="3" borderId="17" xfId="16" applyNumberFormat="1" applyFont="1" applyFill="1" applyBorder="1" applyAlignment="1">
      <alignment horizontal="right" vertical="center" indent="1"/>
    </xf>
    <xf numFmtId="168" fontId="4" fillId="3" borderId="16" xfId="16" applyNumberFormat="1" applyFont="1" applyFill="1" applyBorder="1" applyAlignment="1">
      <alignment horizontal="right" vertical="center" indent="1"/>
    </xf>
    <xf numFmtId="3" fontId="4" fillId="3" borderId="0" xfId="16" applyNumberFormat="1" applyFont="1" applyFill="1" applyBorder="1" applyAlignment="1">
      <alignment horizontal="right" vertical="center" indent="1"/>
    </xf>
    <xf numFmtId="168" fontId="4" fillId="2" borderId="16" xfId="16" applyNumberFormat="1" applyFont="1" applyFill="1" applyBorder="1" applyAlignment="1">
      <alignment horizontal="right" vertical="center" indent="1"/>
    </xf>
    <xf numFmtId="3" fontId="4" fillId="2" borderId="1" xfId="16" applyNumberFormat="1" applyFont="1" applyFill="1" applyBorder="1" applyAlignment="1">
      <alignment horizontal="right" vertical="center" indent="1"/>
    </xf>
    <xf numFmtId="168" fontId="4" fillId="2" borderId="18" xfId="16" applyNumberFormat="1" applyFont="1" applyFill="1" applyBorder="1" applyAlignment="1">
      <alignment horizontal="right" vertical="center" indent="1"/>
    </xf>
    <xf numFmtId="164" fontId="0" fillId="2" borderId="0" xfId="13" applyFont="1" applyFill="1"/>
    <xf numFmtId="168" fontId="4" fillId="2" borderId="15" xfId="0" applyNumberFormat="1" applyFont="1" applyFill="1" applyBorder="1" applyAlignment="1">
      <alignment horizontal="right" indent="2"/>
    </xf>
    <xf numFmtId="0" fontId="12" fillId="2" borderId="0" xfId="5" applyFont="1" applyFill="1" applyAlignment="1">
      <alignment horizontal="right" vertical="center"/>
    </xf>
    <xf numFmtId="1" fontId="3" fillId="2" borderId="0" xfId="5" applyNumberFormat="1" applyFont="1" applyFill="1" applyAlignment="1">
      <alignment horizontal="right" vertical="center"/>
    </xf>
    <xf numFmtId="0" fontId="3" fillId="2" borderId="0" xfId="5" applyFont="1" applyFill="1" applyAlignment="1">
      <alignment horizontal="right" vertical="center"/>
    </xf>
    <xf numFmtId="0" fontId="3" fillId="2" borderId="0" xfId="5" applyFont="1" applyFill="1" applyAlignment="1">
      <alignment vertical="center"/>
    </xf>
    <xf numFmtId="0" fontId="3" fillId="2" borderId="0" xfId="5" applyFont="1" applyFill="1" applyAlignment="1">
      <alignment horizontal="left" vertical="center"/>
    </xf>
    <xf numFmtId="0" fontId="16" fillId="2" borderId="0" xfId="4" applyNumberFormat="1" applyFont="1" applyFill="1" applyAlignment="1">
      <alignment horizontal="left" vertical="center"/>
    </xf>
    <xf numFmtId="0" fontId="9" fillId="2" borderId="0" xfId="5" applyFont="1" applyFill="1" applyBorder="1" applyAlignment="1">
      <alignment vertical="center"/>
    </xf>
    <xf numFmtId="0" fontId="14" fillId="2" borderId="0" xfId="4" applyNumberFormat="1" applyFont="1" applyFill="1" applyAlignment="1">
      <alignment horizontal="left" vertical="center"/>
    </xf>
    <xf numFmtId="0" fontId="7" fillId="2" borderId="0" xfId="0" applyFont="1" applyFill="1" applyAlignment="1">
      <alignment wrapText="1"/>
    </xf>
    <xf numFmtId="164" fontId="4" fillId="6" borderId="7" xfId="1"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7" xfId="0" applyFont="1" applyFill="1" applyBorder="1" applyAlignment="1">
      <alignment horizontal="center" vertical="center"/>
    </xf>
    <xf numFmtId="164" fontId="4" fillId="6" borderId="3" xfId="1" applyFont="1" applyFill="1" applyBorder="1" applyAlignment="1">
      <alignment horizontal="center" vertical="center" wrapText="1"/>
    </xf>
    <xf numFmtId="3" fontId="4" fillId="2" borderId="11" xfId="0" applyNumberFormat="1" applyFont="1" applyFill="1" applyBorder="1" applyAlignment="1">
      <alignment horizontal="right" vertical="center" indent="2"/>
    </xf>
    <xf numFmtId="3" fontId="4" fillId="3" borderId="11" xfId="0" applyNumberFormat="1" applyFont="1" applyFill="1" applyBorder="1" applyAlignment="1">
      <alignment horizontal="right" vertical="center" indent="2"/>
    </xf>
    <xf numFmtId="166" fontId="4" fillId="3" borderId="8" xfId="0" applyNumberFormat="1" applyFont="1" applyFill="1" applyBorder="1" applyAlignment="1">
      <alignment horizontal="right" vertical="center" indent="2"/>
    </xf>
    <xf numFmtId="3" fontId="4" fillId="3" borderId="8" xfId="0" applyNumberFormat="1" applyFont="1" applyFill="1" applyBorder="1" applyAlignment="1">
      <alignment horizontal="right" vertical="center" indent="2"/>
    </xf>
    <xf numFmtId="165" fontId="4" fillId="3" borderId="7" xfId="10" applyNumberFormat="1" applyFont="1" applyFill="1" applyBorder="1" applyAlignment="1">
      <alignment horizontal="center" wrapText="1"/>
    </xf>
    <xf numFmtId="165" fontId="4" fillId="3" borderId="3" xfId="10" applyNumberFormat="1" applyFont="1" applyFill="1" applyBorder="1" applyAlignment="1">
      <alignment horizontal="center" wrapText="1"/>
    </xf>
    <xf numFmtId="169" fontId="4" fillId="5" borderId="14" xfId="10" applyFont="1" applyFill="1" applyBorder="1" applyAlignment="1">
      <alignment vertical="center"/>
    </xf>
    <xf numFmtId="168" fontId="26" fillId="3" borderId="0" xfId="9" applyNumberFormat="1" applyFont="1" applyFill="1" applyBorder="1" applyAlignment="1">
      <alignment horizontal="right" vertical="center" wrapText="1" indent="1"/>
    </xf>
    <xf numFmtId="3" fontId="26" fillId="2" borderId="11" xfId="12" applyNumberFormat="1" applyFont="1" applyFill="1" applyBorder="1" applyAlignment="1">
      <alignment horizontal="right" vertical="center" indent="1"/>
    </xf>
    <xf numFmtId="168" fontId="26" fillId="2" borderId="0" xfId="12" applyNumberFormat="1" applyFont="1" applyFill="1" applyBorder="1" applyAlignment="1">
      <alignment horizontal="right" vertical="center" indent="1"/>
    </xf>
    <xf numFmtId="0" fontId="33" fillId="2" borderId="0" xfId="17" applyFont="1" applyFill="1" applyAlignment="1">
      <alignment horizontal="right" vertical="center"/>
    </xf>
    <xf numFmtId="0" fontId="14" fillId="8" borderId="0" xfId="4" applyNumberFormat="1" applyFont="1" applyFill="1" applyAlignment="1">
      <alignment horizontal="left" vertical="center" wrapText="1"/>
    </xf>
    <xf numFmtId="2" fontId="3" fillId="2" borderId="0" xfId="5" applyNumberFormat="1" applyFont="1" applyFill="1" applyAlignment="1">
      <alignment horizontal="left" vertical="center" wrapText="1"/>
    </xf>
    <xf numFmtId="49" fontId="3" fillId="2" borderId="0" xfId="5" applyNumberFormat="1" applyFont="1" applyFill="1" applyAlignment="1">
      <alignment horizontal="left" vertical="center"/>
    </xf>
    <xf numFmtId="49" fontId="3" fillId="2" borderId="0" xfId="5" applyNumberFormat="1" applyFont="1" applyFill="1" applyAlignment="1">
      <alignment vertical="center"/>
    </xf>
    <xf numFmtId="0" fontId="3" fillId="2" borderId="0" xfId="5" applyFont="1" applyFill="1" applyAlignment="1">
      <alignment horizontal="left" vertical="center"/>
    </xf>
    <xf numFmtId="0" fontId="16" fillId="2" borderId="0" xfId="4" applyNumberFormat="1" applyFont="1" applyFill="1" applyAlignment="1">
      <alignment horizontal="left" vertical="center"/>
    </xf>
    <xf numFmtId="0" fontId="16" fillId="2" borderId="0" xfId="4" applyNumberFormat="1" applyFont="1" applyFill="1" applyAlignment="1">
      <alignment horizontal="left" vertical="center" wrapText="1"/>
    </xf>
    <xf numFmtId="0" fontId="16" fillId="2" borderId="0" xfId="4" applyFont="1" applyFill="1" applyAlignment="1">
      <alignment horizontal="left" vertical="center" wrapText="1"/>
    </xf>
    <xf numFmtId="0" fontId="32" fillId="2" borderId="0" xfId="4" applyNumberFormat="1" applyFont="1" applyFill="1" applyAlignment="1">
      <alignment horizontal="left" vertical="center" wrapText="1"/>
    </xf>
    <xf numFmtId="0" fontId="16" fillId="2" borderId="0" xfId="4" applyFont="1" applyFill="1" applyAlignment="1">
      <alignment horizontal="left" vertical="center"/>
    </xf>
    <xf numFmtId="0" fontId="2" fillId="2" borderId="0" xfId="0" applyFont="1" applyFill="1" applyAlignment="1">
      <alignment horizontal="left" wrapText="1"/>
    </xf>
    <xf numFmtId="0" fontId="30" fillId="2" borderId="0" xfId="0" applyFont="1" applyFill="1" applyAlignment="1">
      <alignment horizontal="right" vertical="center"/>
    </xf>
    <xf numFmtId="0" fontId="7" fillId="2" borderId="0" xfId="0" applyFont="1" applyFill="1" applyAlignment="1">
      <alignment horizontal="left" vertical="center" wrapText="1"/>
    </xf>
    <xf numFmtId="0" fontId="30" fillId="2" borderId="0" xfId="0" applyFont="1" applyFill="1" applyAlignment="1">
      <alignment horizontal="right" vertical="center" wrapText="1"/>
    </xf>
    <xf numFmtId="0" fontId="7" fillId="2" borderId="0" xfId="0" applyFont="1" applyFill="1" applyAlignment="1">
      <alignment horizontal="left" vertical="center"/>
    </xf>
    <xf numFmtId="0" fontId="2" fillId="2" borderId="1" xfId="0" applyFont="1" applyFill="1" applyBorder="1" applyAlignment="1">
      <alignment horizontal="left" wrapText="1"/>
    </xf>
    <xf numFmtId="0" fontId="8" fillId="3" borderId="3" xfId="0" applyFont="1" applyFill="1" applyBorder="1" applyAlignment="1">
      <alignment horizontal="center"/>
    </xf>
    <xf numFmtId="0" fontId="8" fillId="3" borderId="5" xfId="0" applyFont="1" applyFill="1" applyBorder="1" applyAlignment="1">
      <alignment horizontal="center"/>
    </xf>
    <xf numFmtId="0" fontId="7" fillId="2" borderId="14" xfId="0" applyFont="1" applyFill="1" applyBorder="1" applyAlignment="1">
      <alignment horizontal="left" vertical="center" wrapText="1"/>
    </xf>
    <xf numFmtId="0" fontId="7" fillId="2" borderId="0" xfId="0" applyFont="1" applyFill="1" applyAlignment="1">
      <alignment horizontal="left"/>
    </xf>
    <xf numFmtId="164" fontId="4" fillId="3" borderId="2" xfId="1" applyFont="1" applyFill="1" applyBorder="1" applyAlignment="1">
      <alignment horizontal="center" vertical="center" wrapText="1"/>
    </xf>
    <xf numFmtId="164" fontId="4" fillId="3" borderId="6" xfId="1" applyFont="1" applyFill="1" applyBorder="1" applyAlignment="1">
      <alignment horizontal="center" vertical="center" wrapText="1"/>
    </xf>
    <xf numFmtId="165" fontId="4" fillId="3" borderId="3" xfId="1" applyNumberFormat="1" applyFont="1" applyFill="1" applyBorder="1" applyAlignment="1">
      <alignment horizontal="center" vertical="center" wrapText="1"/>
    </xf>
    <xf numFmtId="165" fontId="4" fillId="3" borderId="4" xfId="1" applyNumberFormat="1" applyFont="1" applyFill="1" applyBorder="1" applyAlignment="1">
      <alignment horizontal="center" vertical="center" wrapText="1"/>
    </xf>
    <xf numFmtId="165" fontId="4" fillId="3" borderId="5" xfId="1" applyNumberFormat="1" applyFont="1" applyFill="1" applyBorder="1" applyAlignment="1">
      <alignment horizontal="center" vertical="center" wrapText="1"/>
    </xf>
    <xf numFmtId="0" fontId="7" fillId="2" borderId="0" xfId="0" applyFont="1" applyFill="1" applyBorder="1" applyAlignment="1">
      <alignment horizontal="left" vertical="center"/>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8" fillId="6" borderId="5"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22" fillId="0" borderId="14" xfId="0" applyFont="1" applyFill="1" applyBorder="1" applyAlignment="1">
      <alignment horizontal="left" vertical="center" wrapText="1"/>
    </xf>
    <xf numFmtId="0" fontId="8" fillId="2" borderId="0" xfId="0" applyFont="1" applyFill="1" applyAlignment="1">
      <alignment horizontal="left" vertical="center"/>
    </xf>
    <xf numFmtId="0" fontId="8" fillId="3" borderId="14"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 xfId="0" applyFont="1" applyFill="1" applyBorder="1" applyAlignment="1">
      <alignment horizontal="center" vertical="center"/>
    </xf>
    <xf numFmtId="164" fontId="12" fillId="0" borderId="0" xfId="3" applyFont="1" applyBorder="1" applyAlignment="1">
      <alignment horizontal="left" vertical="center" wrapText="1"/>
    </xf>
    <xf numFmtId="165" fontId="4" fillId="3" borderId="7" xfId="1" applyNumberFormat="1" applyFont="1" applyFill="1" applyBorder="1" applyAlignment="1">
      <alignment horizontal="center" vertical="center" wrapText="1"/>
    </xf>
    <xf numFmtId="164" fontId="4" fillId="6" borderId="3" xfId="1" applyFont="1" applyFill="1" applyBorder="1" applyAlignment="1">
      <alignment horizontal="center" vertical="center" wrapText="1"/>
    </xf>
    <xf numFmtId="164" fontId="4" fillId="6" borderId="5" xfId="1" applyFont="1" applyFill="1" applyBorder="1" applyAlignment="1">
      <alignment horizontal="center" vertical="center" wrapText="1"/>
    </xf>
    <xf numFmtId="164" fontId="4" fillId="6" borderId="4" xfId="1" applyFont="1" applyFill="1" applyBorder="1" applyAlignment="1">
      <alignment horizontal="center" vertical="center" wrapText="1"/>
    </xf>
    <xf numFmtId="165" fontId="4" fillId="3" borderId="9" xfId="1" applyNumberFormat="1" applyFont="1" applyFill="1" applyBorder="1" applyAlignment="1">
      <alignment horizontal="center" vertical="center" wrapText="1"/>
    </xf>
    <xf numFmtId="165" fontId="4" fillId="3" borderId="8" xfId="1" applyNumberFormat="1" applyFont="1" applyFill="1" applyBorder="1" applyAlignment="1">
      <alignment horizontal="center" vertical="center" wrapText="1"/>
    </xf>
    <xf numFmtId="165" fontId="4" fillId="3" borderId="12" xfId="1" applyNumberFormat="1" applyFont="1" applyFill="1" applyBorder="1" applyAlignment="1">
      <alignment horizontal="center" vertical="center" wrapText="1"/>
    </xf>
    <xf numFmtId="164" fontId="4" fillId="3" borderId="7" xfId="1" applyFont="1" applyFill="1" applyBorder="1" applyAlignment="1">
      <alignment horizontal="center" vertical="center" wrapText="1"/>
    </xf>
    <xf numFmtId="164" fontId="4" fillId="3" borderId="3" xfId="1" applyFont="1" applyFill="1" applyBorder="1" applyAlignment="1">
      <alignment horizontal="center" vertical="center" wrapText="1"/>
    </xf>
    <xf numFmtId="164" fontId="4" fillId="3" borderId="10" xfId="1" applyFont="1" applyFill="1" applyBorder="1" applyAlignment="1">
      <alignment horizontal="center" vertical="center" wrapText="1"/>
    </xf>
    <xf numFmtId="164" fontId="4" fillId="3" borderId="5" xfId="1" applyFont="1" applyFill="1" applyBorder="1" applyAlignment="1">
      <alignment horizontal="center" vertical="center" wrapText="1"/>
    </xf>
    <xf numFmtId="0" fontId="7" fillId="2" borderId="14" xfId="0" applyFont="1" applyFill="1" applyBorder="1" applyAlignment="1">
      <alignment horizontal="left" vertical="center"/>
    </xf>
    <xf numFmtId="169" fontId="16" fillId="2" borderId="0" xfId="4" applyNumberFormat="1" applyFont="1" applyFill="1" applyAlignment="1">
      <alignment horizontal="left" vertical="center"/>
    </xf>
    <xf numFmtId="169" fontId="12" fillId="2" borderId="1" xfId="8" applyFont="1" applyFill="1" applyBorder="1" applyAlignment="1">
      <alignment horizontal="left" vertical="center" wrapText="1"/>
    </xf>
    <xf numFmtId="169" fontId="4" fillId="3" borderId="2" xfId="8" applyFont="1" applyFill="1" applyBorder="1" applyAlignment="1">
      <alignment horizontal="center" vertical="center" wrapText="1"/>
    </xf>
    <xf numFmtId="169" fontId="4" fillId="3" borderId="10" xfId="8" applyFont="1" applyFill="1" applyBorder="1" applyAlignment="1">
      <alignment horizontal="center" vertical="center" wrapText="1"/>
    </xf>
    <xf numFmtId="169" fontId="4" fillId="3" borderId="6" xfId="8" applyFont="1" applyFill="1" applyBorder="1" applyAlignment="1">
      <alignment horizontal="center" vertical="center" wrapText="1"/>
    </xf>
    <xf numFmtId="169" fontId="4" fillId="3" borderId="15" xfId="8" applyFont="1" applyFill="1" applyBorder="1" applyAlignment="1">
      <alignment horizontal="center" vertical="center" wrapText="1"/>
    </xf>
    <xf numFmtId="169" fontId="4" fillId="3" borderId="13" xfId="8" applyFont="1" applyFill="1" applyBorder="1" applyAlignment="1">
      <alignment horizontal="center" vertical="center" wrapText="1"/>
    </xf>
    <xf numFmtId="169" fontId="4" fillId="3" borderId="14" xfId="8" applyFont="1" applyFill="1" applyBorder="1" applyAlignment="1">
      <alignment horizontal="center" vertical="center" wrapText="1"/>
    </xf>
    <xf numFmtId="169" fontId="4" fillId="3" borderId="1" xfId="8" applyFont="1" applyFill="1" applyBorder="1" applyAlignment="1">
      <alignment horizontal="center" vertical="center" wrapText="1"/>
    </xf>
    <xf numFmtId="170" fontId="4" fillId="7" borderId="20" xfId="8" applyNumberFormat="1" applyFont="1" applyFill="1" applyBorder="1" applyAlignment="1">
      <alignment horizontal="center" vertical="center"/>
    </xf>
    <xf numFmtId="170" fontId="4" fillId="7" borderId="14" xfId="8" applyNumberFormat="1" applyFont="1" applyFill="1" applyBorder="1" applyAlignment="1">
      <alignment horizontal="center" vertical="center"/>
    </xf>
    <xf numFmtId="169" fontId="4" fillId="7" borderId="14" xfId="8" applyFont="1" applyFill="1" applyBorder="1" applyAlignment="1">
      <alignment horizontal="center" vertical="center" wrapText="1"/>
    </xf>
    <xf numFmtId="169" fontId="4" fillId="5" borderId="14" xfId="10" applyFont="1" applyFill="1" applyBorder="1" applyAlignment="1">
      <alignment horizontal="center" vertical="center"/>
    </xf>
    <xf numFmtId="169" fontId="32" fillId="2" borderId="0" xfId="4" applyNumberFormat="1" applyFont="1" applyFill="1" applyAlignment="1">
      <alignment horizontal="left" vertical="center"/>
    </xf>
    <xf numFmtId="164" fontId="12" fillId="2" borderId="1" xfId="1" applyFont="1" applyFill="1" applyBorder="1" applyAlignment="1">
      <alignment horizontal="left" wrapText="1"/>
    </xf>
    <xf numFmtId="169" fontId="4" fillId="3" borderId="4" xfId="10" applyFont="1" applyFill="1" applyBorder="1" applyAlignment="1">
      <alignment horizontal="center" vertical="center"/>
    </xf>
    <xf numFmtId="164" fontId="4" fillId="4" borderId="3" xfId="10" applyNumberFormat="1" applyFont="1" applyFill="1" applyBorder="1" applyAlignment="1">
      <alignment horizontal="center" vertical="center" wrapText="1"/>
    </xf>
    <xf numFmtId="164" fontId="4" fillId="4" borderId="5" xfId="10" applyNumberFormat="1" applyFont="1" applyFill="1" applyBorder="1" applyAlignment="1">
      <alignment horizontal="center" vertical="center" wrapText="1"/>
    </xf>
    <xf numFmtId="164" fontId="22" fillId="2" borderId="0" xfId="1" applyFont="1" applyFill="1" applyBorder="1" applyAlignment="1">
      <alignment wrapText="1"/>
    </xf>
    <xf numFmtId="164" fontId="22" fillId="2" borderId="0" xfId="1" applyFont="1" applyFill="1" applyAlignment="1">
      <alignment horizontal="left"/>
    </xf>
    <xf numFmtId="164" fontId="32" fillId="2" borderId="0" xfId="4" applyNumberFormat="1" applyFont="1" applyFill="1" applyAlignment="1">
      <alignment horizontal="left" vertical="center"/>
    </xf>
    <xf numFmtId="164" fontId="12" fillId="0" borderId="1" xfId="12" applyFont="1" applyFill="1" applyBorder="1" applyAlignment="1">
      <alignment horizontal="left" wrapText="1"/>
    </xf>
    <xf numFmtId="169" fontId="4" fillId="3" borderId="2" xfId="9" applyFont="1" applyFill="1" applyBorder="1" applyAlignment="1">
      <alignment horizontal="center" vertical="center"/>
    </xf>
    <xf numFmtId="169" fontId="4" fillId="3" borderId="6" xfId="9" applyFont="1" applyFill="1" applyBorder="1" applyAlignment="1">
      <alignment horizontal="center" vertical="center"/>
    </xf>
    <xf numFmtId="49" fontId="4" fillId="3" borderId="15" xfId="13" applyNumberFormat="1" applyFont="1" applyFill="1" applyBorder="1" applyAlignment="1">
      <alignment horizontal="center" wrapText="1"/>
    </xf>
    <xf numFmtId="49" fontId="4" fillId="3" borderId="2" xfId="13" applyNumberFormat="1" applyFont="1" applyFill="1" applyBorder="1" applyAlignment="1">
      <alignment horizontal="center" wrapText="1"/>
    </xf>
    <xf numFmtId="49" fontId="4" fillId="3" borderId="14" xfId="13" applyNumberFormat="1" applyFont="1" applyFill="1" applyBorder="1" applyAlignment="1">
      <alignment horizontal="center" wrapText="1"/>
    </xf>
    <xf numFmtId="164" fontId="7" fillId="2" borderId="0" xfId="13" applyFont="1" applyFill="1" applyAlignment="1">
      <alignment horizontal="left" vertical="center" wrapText="1"/>
    </xf>
    <xf numFmtId="169" fontId="22" fillId="2" borderId="0" xfId="9" applyFont="1" applyFill="1" applyAlignment="1">
      <alignment horizontal="left" vertical="center"/>
    </xf>
    <xf numFmtId="169" fontId="4" fillId="7" borderId="14" xfId="9" applyFont="1" applyFill="1" applyBorder="1" applyAlignment="1">
      <alignment horizontal="center" vertical="center"/>
    </xf>
    <xf numFmtId="164" fontId="4" fillId="7" borderId="14" xfId="14" applyNumberFormat="1" applyFont="1" applyFill="1" applyBorder="1" applyAlignment="1">
      <alignment horizontal="center" vertical="center"/>
    </xf>
    <xf numFmtId="164" fontId="4" fillId="7" borderId="14" xfId="9" applyNumberFormat="1" applyFont="1" applyFill="1" applyBorder="1" applyAlignment="1">
      <alignment horizontal="center" vertical="center"/>
    </xf>
    <xf numFmtId="164" fontId="22" fillId="2" borderId="0" xfId="9" applyNumberFormat="1" applyFont="1" applyFill="1" applyBorder="1" applyAlignment="1">
      <alignment horizontal="left" vertical="center"/>
    </xf>
    <xf numFmtId="0" fontId="34" fillId="2" borderId="0" xfId="5" applyFont="1" applyFill="1" applyAlignment="1">
      <alignment horizontal="left" vertical="center"/>
    </xf>
  </cellXfs>
  <cellStyles count="18">
    <cellStyle name="Link" xfId="4" builtinId="8"/>
    <cellStyle name="Standard" xfId="0" builtinId="0"/>
    <cellStyle name="Standard 10 2 3" xfId="9"/>
    <cellStyle name="Standard 10 5" xfId="13"/>
    <cellStyle name="Standard 2" xfId="8"/>
    <cellStyle name="Standard 2 2" xfId="16"/>
    <cellStyle name="Standard 29" xfId="2"/>
    <cellStyle name="Standard 3 2" xfId="6"/>
    <cellStyle name="Standard 3 2 2" xfId="10"/>
    <cellStyle name="Standard 3 7" xfId="7"/>
    <cellStyle name="Standard 5 5" xfId="5"/>
    <cellStyle name="Standard 5 5 2" xfId="17"/>
    <cellStyle name="Standard 6 5" xfId="15"/>
    <cellStyle name="Standard 7" xfId="3"/>
    <cellStyle name="Standard 7 2" xfId="11"/>
    <cellStyle name="Standard_d7" xfId="12"/>
    <cellStyle name="Standard_d7_2008 2" xfId="1"/>
    <cellStyle name="Standard_Tab. 6.2 Absolventen-Abgänger 2012" xfId="1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5D9F1"/>
      <color rgb="FF0563C1"/>
      <color rgb="FFBFBFBF"/>
      <color rgb="FFD0CECE"/>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8772</xdr:colOff>
      <xdr:row>19</xdr:row>
      <xdr:rowOff>77391</xdr:rowOff>
    </xdr:to>
    <xdr:pic>
      <xdr:nvPicPr>
        <xdr:cNvPr id="2" name="Grafik 1"/>
        <xdr:cNvPicPr>
          <a:picLocks noChangeAspect="1"/>
        </xdr:cNvPicPr>
      </xdr:nvPicPr>
      <xdr:blipFill>
        <a:blip xmlns:r="http://schemas.openxmlformats.org/officeDocument/2006/relationships" r:embed="rId1"/>
        <a:stretch>
          <a:fillRect/>
        </a:stretch>
      </xdr:blipFill>
      <xdr:spPr>
        <a:xfrm>
          <a:off x="0" y="809625"/>
          <a:ext cx="5342772" cy="2809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7</xdr:col>
      <xdr:colOff>0</xdr:colOff>
      <xdr:row>19</xdr:row>
      <xdr:rowOff>71967</xdr:rowOff>
    </xdr:to>
    <xdr:pic>
      <xdr:nvPicPr>
        <xdr:cNvPr id="2" name="Grafik 1"/>
        <xdr:cNvPicPr>
          <a:picLocks noChangeAspect="1"/>
        </xdr:cNvPicPr>
      </xdr:nvPicPr>
      <xdr:blipFill>
        <a:blip xmlns:r="http://schemas.openxmlformats.org/officeDocument/2006/relationships" r:embed="rId1"/>
        <a:stretch>
          <a:fillRect/>
        </a:stretch>
      </xdr:blipFill>
      <xdr:spPr>
        <a:xfrm>
          <a:off x="0" y="695325"/>
          <a:ext cx="5334000" cy="28151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7</xdr:col>
      <xdr:colOff>9524</xdr:colOff>
      <xdr:row>17</xdr:row>
      <xdr:rowOff>138721</xdr:rowOff>
    </xdr:to>
    <xdr:pic>
      <xdr:nvPicPr>
        <xdr:cNvPr id="2" name="Grafik 1"/>
        <xdr:cNvPicPr>
          <a:picLocks noChangeAspect="1"/>
        </xdr:cNvPicPr>
      </xdr:nvPicPr>
      <xdr:blipFill>
        <a:blip xmlns:r="http://schemas.openxmlformats.org/officeDocument/2006/relationships" r:embed="rId1"/>
        <a:stretch>
          <a:fillRect/>
        </a:stretch>
      </xdr:blipFill>
      <xdr:spPr>
        <a:xfrm>
          <a:off x="0" y="695325"/>
          <a:ext cx="5343524" cy="2558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7</xdr:col>
      <xdr:colOff>8205</xdr:colOff>
      <xdr:row>24</xdr:row>
      <xdr:rowOff>95250</xdr:rowOff>
    </xdr:to>
    <xdr:pic>
      <xdr:nvPicPr>
        <xdr:cNvPr id="2" name="Grafik 1"/>
        <xdr:cNvPicPr>
          <a:picLocks noChangeAspect="1"/>
        </xdr:cNvPicPr>
      </xdr:nvPicPr>
      <xdr:blipFill>
        <a:blip xmlns:r="http://schemas.openxmlformats.org/officeDocument/2006/relationships" r:embed="rId1"/>
        <a:stretch>
          <a:fillRect/>
        </a:stretch>
      </xdr:blipFill>
      <xdr:spPr>
        <a:xfrm>
          <a:off x="0" y="695325"/>
          <a:ext cx="5342205" cy="3648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s>
    <sheetDataSet>
      <sheetData sheetId="0">
        <row r="20">
          <cell r="C20" t="str">
            <v>Nordrhein-Westfalen</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T38"/>
  <sheetViews>
    <sheetView tabSelected="1" workbookViewId="0">
      <selection activeCell="P19" sqref="P19"/>
    </sheetView>
  </sheetViews>
  <sheetFormatPr baseColWidth="10" defaultColWidth="11.42578125" defaultRowHeight="12.75"/>
  <cols>
    <col min="1" max="16384" width="11.42578125" style="23"/>
  </cols>
  <sheetData>
    <row r="1" spans="1:20" s="6" customFormat="1">
      <c r="A1" s="23"/>
      <c r="B1" s="23"/>
      <c r="C1" s="23"/>
      <c r="D1" s="23"/>
      <c r="E1" s="23"/>
      <c r="F1" s="23"/>
      <c r="G1" s="23"/>
      <c r="H1" s="23"/>
      <c r="I1" s="23"/>
      <c r="J1" s="23"/>
      <c r="K1" s="23"/>
      <c r="L1" s="23"/>
    </row>
    <row r="2" spans="1:20" s="6" customFormat="1" ht="30" customHeight="1">
      <c r="A2" s="208" t="s">
        <v>168</v>
      </c>
      <c r="B2" s="208"/>
      <c r="C2" s="208"/>
      <c r="D2" s="208"/>
      <c r="E2" s="208"/>
      <c r="F2" s="208"/>
      <c r="G2" s="208"/>
      <c r="H2" s="208"/>
      <c r="I2" s="208"/>
      <c r="J2" s="208"/>
      <c r="K2" s="208"/>
      <c r="L2" s="208"/>
      <c r="M2" s="25"/>
      <c r="N2" s="25"/>
      <c r="O2" s="25"/>
      <c r="P2" s="25"/>
      <c r="Q2" s="25"/>
      <c r="R2" s="25"/>
    </row>
    <row r="3" spans="1:20">
      <c r="A3" s="6"/>
      <c r="B3" s="6"/>
      <c r="C3" s="6"/>
      <c r="D3" s="6"/>
      <c r="E3" s="6"/>
      <c r="F3" s="6"/>
      <c r="G3" s="6"/>
      <c r="H3" s="6"/>
      <c r="I3" s="6"/>
      <c r="J3" s="6"/>
      <c r="K3" s="6"/>
      <c r="L3" s="6"/>
      <c r="M3" s="6"/>
      <c r="N3" s="6"/>
      <c r="O3" s="6"/>
      <c r="P3" s="6"/>
      <c r="Q3" s="6"/>
      <c r="R3" s="6"/>
      <c r="S3" s="6"/>
      <c r="T3" s="6"/>
    </row>
    <row r="4" spans="1:20" ht="15">
      <c r="A4" s="24" t="s">
        <v>28</v>
      </c>
      <c r="B4" s="25"/>
      <c r="C4" s="25"/>
      <c r="D4" s="25"/>
      <c r="E4" s="25"/>
      <c r="F4" s="25"/>
      <c r="G4" s="25"/>
      <c r="H4" s="25"/>
      <c r="I4" s="25"/>
      <c r="J4" s="25"/>
      <c r="K4" s="25"/>
      <c r="L4" s="25"/>
      <c r="M4" s="25"/>
      <c r="N4" s="25"/>
      <c r="O4" s="25"/>
      <c r="P4" s="25"/>
      <c r="Q4" s="25"/>
      <c r="R4" s="25"/>
      <c r="S4" s="6"/>
      <c r="T4" s="6"/>
    </row>
    <row r="5" spans="1:20" ht="15">
      <c r="A5" s="213"/>
      <c r="B5" s="213"/>
      <c r="C5" s="213"/>
      <c r="D5" s="213"/>
      <c r="E5" s="213"/>
      <c r="F5" s="213"/>
      <c r="G5" s="213"/>
      <c r="H5" s="213"/>
      <c r="I5" s="213"/>
      <c r="J5" s="213"/>
      <c r="K5" s="213"/>
      <c r="L5" s="213"/>
      <c r="M5" s="213"/>
      <c r="N5" s="213"/>
      <c r="O5" s="26"/>
      <c r="P5" s="27"/>
      <c r="Q5" s="25"/>
      <c r="R5" s="25"/>
      <c r="S5" s="6"/>
      <c r="T5" s="6"/>
    </row>
    <row r="6" spans="1:20" ht="15">
      <c r="A6" s="191" t="s">
        <v>131</v>
      </c>
      <c r="B6" s="189"/>
      <c r="C6" s="189"/>
      <c r="D6" s="189"/>
      <c r="E6" s="189"/>
      <c r="F6" s="189"/>
      <c r="G6" s="189"/>
      <c r="H6" s="189"/>
      <c r="I6" s="189"/>
      <c r="J6" s="189"/>
      <c r="K6" s="189"/>
      <c r="L6" s="189"/>
      <c r="M6" s="189"/>
      <c r="N6" s="189"/>
      <c r="O6" s="26"/>
      <c r="P6" s="27"/>
      <c r="Q6" s="25"/>
      <c r="R6" s="25"/>
      <c r="S6" s="6"/>
      <c r="T6" s="6"/>
    </row>
    <row r="7" spans="1:20" ht="15">
      <c r="A7" s="191"/>
      <c r="B7" s="189"/>
      <c r="C7" s="189"/>
      <c r="D7" s="189"/>
      <c r="E7" s="189"/>
      <c r="F7" s="189"/>
      <c r="G7" s="189"/>
      <c r="H7" s="189"/>
      <c r="I7" s="189"/>
      <c r="J7" s="189"/>
      <c r="K7" s="189"/>
      <c r="L7" s="189"/>
      <c r="M7" s="189"/>
      <c r="N7" s="189"/>
      <c r="O7" s="26"/>
      <c r="P7" s="27"/>
      <c r="Q7" s="25"/>
      <c r="R7" s="25"/>
      <c r="S7" s="6"/>
      <c r="T7" s="6"/>
    </row>
    <row r="8" spans="1:20" ht="30" customHeight="1">
      <c r="A8" s="216" t="s">
        <v>148</v>
      </c>
      <c r="B8" s="216"/>
      <c r="C8" s="216"/>
      <c r="D8" s="216"/>
      <c r="E8" s="216"/>
      <c r="F8" s="216"/>
      <c r="G8" s="216"/>
      <c r="H8" s="216"/>
      <c r="I8" s="216"/>
      <c r="J8" s="216"/>
      <c r="K8" s="216"/>
      <c r="L8" s="216"/>
      <c r="M8" s="189"/>
      <c r="N8" s="189"/>
      <c r="O8" s="26"/>
      <c r="P8" s="27"/>
      <c r="Q8" s="25"/>
      <c r="R8" s="25"/>
      <c r="S8" s="6"/>
      <c r="T8" s="6"/>
    </row>
    <row r="9" spans="1:20" ht="15" customHeight="1">
      <c r="A9" s="214" t="s">
        <v>138</v>
      </c>
      <c r="B9" s="214"/>
      <c r="C9" s="214"/>
      <c r="D9" s="214"/>
      <c r="E9" s="214"/>
      <c r="F9" s="214"/>
      <c r="G9" s="214"/>
      <c r="H9" s="214"/>
      <c r="I9" s="214"/>
      <c r="J9" s="214"/>
      <c r="K9" s="214"/>
      <c r="L9" s="214"/>
      <c r="M9" s="189"/>
      <c r="N9" s="189"/>
      <c r="O9" s="26"/>
      <c r="P9" s="27"/>
      <c r="Q9" s="25"/>
      <c r="R9" s="25"/>
      <c r="S9" s="6"/>
      <c r="T9" s="6"/>
    </row>
    <row r="10" spans="1:20" ht="30" customHeight="1">
      <c r="A10" s="214" t="s">
        <v>149</v>
      </c>
      <c r="B10" s="214"/>
      <c r="C10" s="214"/>
      <c r="D10" s="214"/>
      <c r="E10" s="214"/>
      <c r="F10" s="214"/>
      <c r="G10" s="214"/>
      <c r="H10" s="214"/>
      <c r="I10" s="214"/>
      <c r="J10" s="214"/>
      <c r="K10" s="214"/>
      <c r="L10" s="214"/>
      <c r="M10" s="189"/>
      <c r="N10" s="189"/>
      <c r="O10" s="26"/>
      <c r="P10" s="27"/>
      <c r="Q10" s="25"/>
      <c r="R10" s="25"/>
      <c r="S10" s="6"/>
      <c r="T10" s="6"/>
    </row>
    <row r="11" spans="1:20" ht="15" customHeight="1">
      <c r="A11" s="214" t="s">
        <v>150</v>
      </c>
      <c r="B11" s="214"/>
      <c r="C11" s="214"/>
      <c r="D11" s="214"/>
      <c r="E11" s="214"/>
      <c r="F11" s="214"/>
      <c r="G11" s="214"/>
      <c r="H11" s="214"/>
      <c r="I11" s="214"/>
      <c r="J11" s="214"/>
      <c r="K11" s="214"/>
      <c r="L11" s="214"/>
      <c r="M11" s="189"/>
      <c r="N11" s="189"/>
      <c r="O11" s="26"/>
      <c r="P11" s="27"/>
      <c r="Q11" s="25"/>
      <c r="R11" s="25"/>
      <c r="S11" s="6"/>
      <c r="T11" s="6"/>
    </row>
    <row r="12" spans="1:20" ht="15">
      <c r="A12" s="189"/>
      <c r="B12" s="189"/>
      <c r="C12" s="189"/>
      <c r="D12" s="189"/>
      <c r="E12" s="189"/>
      <c r="F12" s="189"/>
      <c r="G12" s="189"/>
      <c r="H12" s="189"/>
      <c r="I12" s="189"/>
      <c r="J12" s="189"/>
      <c r="K12" s="189"/>
      <c r="L12" s="189"/>
      <c r="M12" s="189"/>
      <c r="N12" s="189"/>
      <c r="O12" s="26"/>
      <c r="P12" s="27"/>
      <c r="Q12" s="25"/>
      <c r="R12" s="25"/>
      <c r="S12" s="6"/>
      <c r="T12" s="6"/>
    </row>
    <row r="13" spans="1:20" ht="15">
      <c r="A13" s="189"/>
      <c r="B13" s="189"/>
      <c r="C13" s="189"/>
      <c r="D13" s="189"/>
      <c r="E13" s="189"/>
      <c r="F13" s="189"/>
      <c r="G13" s="189"/>
      <c r="H13" s="189"/>
      <c r="I13" s="189"/>
      <c r="J13" s="189"/>
      <c r="K13" s="189"/>
      <c r="L13" s="189"/>
      <c r="M13" s="189"/>
      <c r="N13" s="189"/>
      <c r="O13" s="26"/>
      <c r="P13" s="27"/>
      <c r="Q13" s="25"/>
      <c r="R13" s="25"/>
      <c r="S13" s="6"/>
      <c r="T13" s="6"/>
    </row>
    <row r="14" spans="1:20" ht="15">
      <c r="A14" s="27" t="s">
        <v>29</v>
      </c>
      <c r="B14" s="27"/>
      <c r="C14" s="27"/>
      <c r="D14" s="27"/>
      <c r="E14" s="27"/>
      <c r="F14" s="27"/>
      <c r="G14" s="27"/>
      <c r="H14" s="27"/>
      <c r="I14" s="27"/>
      <c r="J14" s="27"/>
      <c r="K14" s="27"/>
      <c r="L14" s="27"/>
      <c r="M14" s="27"/>
      <c r="N14" s="27"/>
      <c r="O14" s="27"/>
      <c r="P14" s="27"/>
      <c r="Q14" s="25"/>
      <c r="R14" s="25"/>
      <c r="S14" s="6"/>
      <c r="T14" s="6"/>
    </row>
    <row r="15" spans="1:20" ht="15">
      <c r="A15" s="27"/>
      <c r="B15" s="27"/>
      <c r="C15" s="27"/>
      <c r="D15" s="27"/>
      <c r="E15" s="27"/>
      <c r="F15" s="27"/>
      <c r="G15" s="27"/>
      <c r="H15" s="27"/>
      <c r="I15" s="27"/>
      <c r="J15" s="27"/>
      <c r="K15" s="27"/>
      <c r="L15" s="27"/>
      <c r="M15" s="27"/>
      <c r="N15" s="27"/>
      <c r="O15" s="27"/>
      <c r="P15" s="27"/>
      <c r="Q15" s="25"/>
      <c r="R15" s="25"/>
      <c r="S15" s="6"/>
      <c r="T15" s="6"/>
    </row>
    <row r="16" spans="1:20" ht="30" customHeight="1">
      <c r="A16" s="215" t="s">
        <v>130</v>
      </c>
      <c r="B16" s="215"/>
      <c r="C16" s="215"/>
      <c r="D16" s="215"/>
      <c r="E16" s="215"/>
      <c r="F16" s="215"/>
      <c r="G16" s="215"/>
      <c r="H16" s="215"/>
      <c r="I16" s="215"/>
      <c r="J16" s="215"/>
      <c r="K16" s="215"/>
      <c r="L16" s="215"/>
      <c r="M16" s="28"/>
      <c r="N16" s="28"/>
      <c r="O16" s="28"/>
      <c r="P16" s="28"/>
      <c r="Q16" s="28"/>
      <c r="R16" s="28"/>
      <c r="S16" s="6"/>
      <c r="T16" s="6"/>
    </row>
    <row r="17" spans="1:20" ht="15" customHeight="1">
      <c r="A17" s="215" t="s">
        <v>64</v>
      </c>
      <c r="B17" s="215"/>
      <c r="C17" s="215"/>
      <c r="D17" s="215"/>
      <c r="E17" s="215"/>
      <c r="F17" s="215"/>
      <c r="G17" s="215"/>
      <c r="H17" s="215"/>
      <c r="I17" s="215"/>
      <c r="J17" s="215"/>
      <c r="K17" s="215"/>
      <c r="L17" s="215"/>
      <c r="M17" s="28"/>
      <c r="N17" s="28"/>
      <c r="O17" s="28"/>
      <c r="P17" s="28"/>
      <c r="Q17" s="28"/>
      <c r="R17" s="28"/>
      <c r="S17" s="28"/>
      <c r="T17" s="28"/>
    </row>
    <row r="18" spans="1:20" ht="30" customHeight="1">
      <c r="A18" s="214" t="s">
        <v>114</v>
      </c>
      <c r="B18" s="214"/>
      <c r="C18" s="214"/>
      <c r="D18" s="214"/>
      <c r="E18" s="214"/>
      <c r="F18" s="214"/>
      <c r="G18" s="214"/>
      <c r="H18" s="214"/>
      <c r="I18" s="214"/>
      <c r="J18" s="214"/>
      <c r="K18" s="214"/>
      <c r="L18" s="214"/>
      <c r="M18" s="26"/>
      <c r="N18" s="26"/>
      <c r="O18" s="26"/>
      <c r="P18" s="26"/>
      <c r="Q18" s="26"/>
      <c r="R18" s="26"/>
      <c r="S18" s="26"/>
      <c r="T18" s="26"/>
    </row>
    <row r="19" spans="1:20" ht="30" customHeight="1">
      <c r="A19" s="214" t="s">
        <v>66</v>
      </c>
      <c r="B19" s="214"/>
      <c r="C19" s="214"/>
      <c r="D19" s="214"/>
      <c r="E19" s="214"/>
      <c r="F19" s="214"/>
      <c r="G19" s="214"/>
      <c r="H19" s="214"/>
      <c r="I19" s="214"/>
      <c r="J19" s="214"/>
      <c r="K19" s="214"/>
      <c r="L19" s="214"/>
      <c r="M19" s="26"/>
      <c r="N19" s="26"/>
      <c r="O19" s="26"/>
      <c r="P19" s="26"/>
      <c r="Q19" s="26"/>
      <c r="R19" s="26"/>
      <c r="S19" s="6"/>
      <c r="T19" s="6"/>
    </row>
    <row r="20" spans="1:20" ht="15" customHeight="1">
      <c r="A20" s="213" t="s">
        <v>105</v>
      </c>
      <c r="B20" s="213"/>
      <c r="C20" s="213"/>
      <c r="D20" s="213"/>
      <c r="E20" s="213"/>
      <c r="F20" s="213"/>
      <c r="G20" s="213"/>
      <c r="H20" s="213"/>
      <c r="I20" s="213"/>
      <c r="J20" s="213"/>
      <c r="K20" s="213"/>
      <c r="L20" s="213"/>
      <c r="M20" s="164"/>
      <c r="N20" s="26"/>
      <c r="O20" s="26"/>
      <c r="P20" s="26"/>
      <c r="Q20" s="26"/>
      <c r="R20" s="26"/>
      <c r="S20" s="6"/>
      <c r="T20" s="6"/>
    </row>
    <row r="21" spans="1:20" ht="15" customHeight="1">
      <c r="A21" s="213" t="s">
        <v>109</v>
      </c>
      <c r="B21" s="213"/>
      <c r="C21" s="213"/>
      <c r="D21" s="213"/>
      <c r="E21" s="213"/>
      <c r="F21" s="213"/>
      <c r="G21" s="213"/>
      <c r="H21" s="213"/>
      <c r="I21" s="213"/>
      <c r="J21" s="213"/>
      <c r="K21" s="213"/>
      <c r="L21" s="213"/>
      <c r="M21" s="164"/>
      <c r="N21" s="26"/>
      <c r="O21" s="26"/>
      <c r="P21" s="26"/>
      <c r="Q21" s="26"/>
      <c r="R21" s="26"/>
      <c r="S21" s="6"/>
      <c r="T21" s="6"/>
    </row>
    <row r="22" spans="1:20" ht="15" customHeight="1">
      <c r="A22" s="214" t="s">
        <v>111</v>
      </c>
      <c r="B22" s="214"/>
      <c r="C22" s="214"/>
      <c r="D22" s="214"/>
      <c r="E22" s="214"/>
      <c r="F22" s="214"/>
      <c r="G22" s="214"/>
      <c r="H22" s="214"/>
      <c r="I22" s="214"/>
      <c r="J22" s="214"/>
      <c r="K22" s="214"/>
      <c r="L22" s="214"/>
      <c r="M22" s="164"/>
      <c r="N22" s="26"/>
      <c r="O22" s="26"/>
      <c r="P22" s="26"/>
      <c r="Q22" s="26"/>
      <c r="R22" s="26"/>
      <c r="S22" s="6"/>
      <c r="T22" s="6"/>
    </row>
    <row r="23" spans="1:20" ht="14.25">
      <c r="A23" s="163"/>
      <c r="B23" s="163"/>
      <c r="C23" s="163"/>
      <c r="D23" s="163"/>
      <c r="E23" s="163"/>
      <c r="F23" s="163"/>
      <c r="G23" s="163"/>
      <c r="H23" s="163"/>
      <c r="I23" s="163"/>
      <c r="J23" s="163"/>
      <c r="K23" s="163"/>
      <c r="L23" s="42"/>
      <c r="M23" s="42"/>
      <c r="N23" s="26"/>
      <c r="O23" s="26"/>
      <c r="P23" s="26"/>
      <c r="Q23" s="26"/>
      <c r="R23" s="26"/>
      <c r="S23" s="6"/>
      <c r="T23" s="6"/>
    </row>
    <row r="24" spans="1:20">
      <c r="A24" s="213"/>
      <c r="B24" s="213"/>
      <c r="C24" s="213"/>
      <c r="D24" s="213"/>
      <c r="E24" s="213"/>
      <c r="F24" s="213"/>
      <c r="G24" s="213"/>
      <c r="H24" s="213"/>
      <c r="I24" s="213"/>
      <c r="J24" s="213"/>
      <c r="K24" s="213"/>
      <c r="L24" s="213"/>
      <c r="M24" s="6"/>
      <c r="N24" s="6"/>
      <c r="O24" s="6"/>
      <c r="P24" s="6"/>
      <c r="Q24" s="6"/>
      <c r="R24" s="6"/>
      <c r="S24" s="6"/>
      <c r="T24" s="6"/>
    </row>
    <row r="25" spans="1:20" ht="14.25">
      <c r="A25" s="300" t="s">
        <v>30</v>
      </c>
      <c r="B25" s="300"/>
      <c r="C25" s="300"/>
      <c r="D25" s="6"/>
      <c r="E25" s="6"/>
      <c r="F25" s="6"/>
      <c r="G25" s="6"/>
      <c r="H25" s="190"/>
      <c r="I25" s="190"/>
      <c r="J25" s="190"/>
      <c r="K25" s="6"/>
      <c r="L25" s="6"/>
      <c r="M25" s="6"/>
      <c r="N25" s="6"/>
      <c r="O25" s="6"/>
      <c r="P25" s="6"/>
      <c r="Q25" s="6"/>
      <c r="R25" s="6"/>
      <c r="S25" s="6"/>
      <c r="T25" s="6"/>
    </row>
    <row r="26" spans="1:20">
      <c r="A26" s="188"/>
      <c r="B26" s="6"/>
      <c r="C26" s="6"/>
      <c r="D26" s="6"/>
      <c r="E26" s="6"/>
      <c r="F26" s="6"/>
      <c r="G26" s="6"/>
      <c r="H26" s="190"/>
      <c r="I26" s="190"/>
      <c r="J26" s="190"/>
      <c r="K26" s="6"/>
      <c r="L26" s="6"/>
      <c r="M26" s="6"/>
      <c r="N26" s="6"/>
      <c r="O26" s="6"/>
      <c r="P26" s="6"/>
      <c r="Q26" s="6"/>
      <c r="R26" s="6"/>
      <c r="S26" s="6"/>
      <c r="T26" s="6"/>
    </row>
    <row r="27" spans="1:20">
      <c r="A27" s="184" t="s">
        <v>31</v>
      </c>
      <c r="B27" s="210" t="s">
        <v>32</v>
      </c>
      <c r="C27" s="210"/>
      <c r="D27" s="210"/>
      <c r="E27" s="210"/>
      <c r="F27" s="210"/>
      <c r="G27" s="210"/>
      <c r="H27" s="190"/>
      <c r="I27" s="190"/>
      <c r="J27" s="190"/>
      <c r="K27" s="6"/>
      <c r="L27" s="6"/>
      <c r="M27" s="6"/>
      <c r="N27" s="6"/>
      <c r="O27" s="6"/>
      <c r="P27" s="6"/>
      <c r="Q27" s="6"/>
      <c r="R27" s="6"/>
      <c r="S27" s="6"/>
      <c r="T27" s="6"/>
    </row>
    <row r="28" spans="1:20">
      <c r="A28" s="185">
        <v>0</v>
      </c>
      <c r="B28" s="210" t="s">
        <v>33</v>
      </c>
      <c r="C28" s="210"/>
      <c r="D28" s="210"/>
      <c r="E28" s="210"/>
      <c r="F28" s="210"/>
      <c r="G28" s="210"/>
      <c r="H28" s="210"/>
      <c r="I28" s="190"/>
      <c r="J28" s="190"/>
      <c r="K28" s="6"/>
      <c r="L28" s="6"/>
      <c r="M28" s="6"/>
      <c r="N28" s="6"/>
      <c r="O28" s="6"/>
      <c r="P28" s="6"/>
      <c r="Q28" s="6"/>
      <c r="R28" s="6"/>
      <c r="S28" s="6"/>
      <c r="T28" s="6"/>
    </row>
    <row r="29" spans="1:20">
      <c r="A29" s="184" t="s">
        <v>34</v>
      </c>
      <c r="B29" s="210" t="s">
        <v>35</v>
      </c>
      <c r="C29" s="210"/>
      <c r="D29" s="210"/>
      <c r="E29" s="210"/>
      <c r="F29" s="210"/>
      <c r="G29" s="210"/>
      <c r="H29" s="190"/>
      <c r="I29" s="190"/>
      <c r="J29" s="190"/>
      <c r="K29" s="6"/>
      <c r="L29" s="6"/>
      <c r="M29" s="6"/>
      <c r="N29" s="6"/>
      <c r="O29" s="6"/>
      <c r="P29" s="6"/>
      <c r="Q29" s="6"/>
      <c r="R29" s="6"/>
      <c r="S29" s="6"/>
      <c r="T29" s="6"/>
    </row>
    <row r="30" spans="1:20">
      <c r="A30" s="186" t="s">
        <v>36</v>
      </c>
      <c r="B30" s="211" t="s">
        <v>37</v>
      </c>
      <c r="C30" s="211"/>
      <c r="D30" s="211"/>
      <c r="E30" s="211"/>
      <c r="F30" s="211"/>
      <c r="G30" s="211"/>
      <c r="H30" s="190"/>
      <c r="I30" s="190"/>
      <c r="J30" s="190"/>
      <c r="K30" s="6"/>
      <c r="L30" s="6"/>
      <c r="M30" s="6"/>
      <c r="N30" s="6"/>
      <c r="O30" s="6"/>
      <c r="P30" s="6"/>
      <c r="Q30" s="6"/>
      <c r="R30" s="6"/>
      <c r="S30" s="6"/>
      <c r="T30" s="6"/>
    </row>
    <row r="31" spans="1:20">
      <c r="A31" s="207" t="s">
        <v>38</v>
      </c>
      <c r="B31" s="211" t="s">
        <v>39</v>
      </c>
      <c r="C31" s="211"/>
      <c r="D31" s="211"/>
      <c r="E31" s="211"/>
      <c r="F31" s="211"/>
      <c r="G31" s="211"/>
      <c r="H31" s="190"/>
      <c r="I31" s="190"/>
      <c r="J31" s="190"/>
      <c r="K31" s="6"/>
      <c r="L31" s="6"/>
      <c r="M31" s="6"/>
      <c r="N31" s="6"/>
      <c r="O31" s="6"/>
      <c r="P31" s="6"/>
      <c r="Q31" s="6"/>
      <c r="R31" s="6"/>
      <c r="S31" s="6"/>
      <c r="T31" s="6"/>
    </row>
    <row r="32" spans="1:20">
      <c r="A32" s="186" t="s">
        <v>5</v>
      </c>
      <c r="B32" s="211" t="s">
        <v>40</v>
      </c>
      <c r="C32" s="211"/>
      <c r="D32" s="211"/>
      <c r="E32" s="211"/>
      <c r="F32" s="211"/>
      <c r="G32" s="211"/>
      <c r="H32" s="190"/>
      <c r="I32" s="190"/>
      <c r="J32" s="190"/>
      <c r="K32" s="6"/>
      <c r="L32" s="6"/>
      <c r="M32" s="6"/>
      <c r="N32" s="6"/>
      <c r="O32" s="6"/>
      <c r="P32" s="6"/>
      <c r="Q32" s="6"/>
      <c r="R32" s="6"/>
      <c r="S32" s="6"/>
      <c r="T32" s="6"/>
    </row>
    <row r="33" spans="1:20">
      <c r="A33" s="186" t="s">
        <v>41</v>
      </c>
      <c r="B33" s="210" t="s">
        <v>42</v>
      </c>
      <c r="C33" s="210"/>
      <c r="D33" s="210"/>
      <c r="E33" s="210"/>
      <c r="F33" s="210"/>
      <c r="G33" s="210"/>
      <c r="H33" s="210"/>
      <c r="I33" s="190"/>
      <c r="J33" s="190"/>
      <c r="K33" s="6"/>
      <c r="L33" s="6"/>
      <c r="M33" s="6"/>
      <c r="N33" s="6"/>
      <c r="O33" s="6"/>
      <c r="P33" s="6"/>
      <c r="Q33" s="6"/>
      <c r="R33" s="6"/>
      <c r="S33" s="6"/>
      <c r="T33" s="6"/>
    </row>
    <row r="34" spans="1:20">
      <c r="A34" s="188"/>
      <c r="B34" s="187"/>
      <c r="C34" s="187"/>
      <c r="D34" s="6"/>
      <c r="E34" s="6"/>
      <c r="F34" s="6"/>
      <c r="G34" s="6"/>
      <c r="H34" s="190"/>
      <c r="I34" s="190"/>
      <c r="J34" s="190"/>
      <c r="K34" s="6"/>
      <c r="L34" s="6"/>
      <c r="M34" s="6"/>
      <c r="N34" s="6"/>
      <c r="O34" s="6"/>
      <c r="P34" s="6"/>
      <c r="Q34" s="6"/>
      <c r="R34" s="6"/>
      <c r="S34" s="6"/>
      <c r="T34" s="6"/>
    </row>
    <row r="35" spans="1:20">
      <c r="A35" s="212" t="s">
        <v>43</v>
      </c>
      <c r="B35" s="212"/>
      <c r="C35" s="212"/>
      <c r="D35" s="212"/>
      <c r="E35" s="212"/>
      <c r="F35" s="212"/>
      <c r="G35" s="6"/>
      <c r="H35" s="190"/>
      <c r="I35" s="190"/>
      <c r="J35" s="190"/>
      <c r="K35" s="6"/>
      <c r="L35" s="6"/>
      <c r="M35" s="6"/>
      <c r="N35" s="6"/>
      <c r="O35" s="6"/>
      <c r="P35" s="6"/>
      <c r="Q35" s="6"/>
      <c r="R35" s="6"/>
      <c r="S35" s="6"/>
      <c r="T35" s="6"/>
    </row>
    <row r="36" spans="1:20">
      <c r="A36" s="6"/>
      <c r="B36" s="6"/>
      <c r="C36" s="6"/>
      <c r="D36" s="6"/>
      <c r="E36" s="6"/>
      <c r="F36" s="6"/>
      <c r="G36" s="6"/>
      <c r="H36" s="190"/>
      <c r="I36" s="190"/>
      <c r="J36" s="190"/>
      <c r="K36" s="6"/>
      <c r="L36" s="6"/>
      <c r="M36" s="6"/>
      <c r="N36" s="6"/>
      <c r="O36" s="6"/>
      <c r="P36" s="6"/>
      <c r="Q36" s="6"/>
      <c r="R36" s="6"/>
      <c r="S36" s="6"/>
      <c r="T36" s="6"/>
    </row>
    <row r="37" spans="1:20">
      <c r="A37" s="209" t="s">
        <v>44</v>
      </c>
      <c r="B37" s="209"/>
      <c r="C37" s="209"/>
      <c r="D37" s="209"/>
      <c r="E37" s="209"/>
      <c r="F37" s="209"/>
      <c r="G37" s="209"/>
      <c r="H37" s="209"/>
      <c r="I37" s="209"/>
      <c r="J37" s="209"/>
      <c r="K37" s="209"/>
      <c r="L37" s="209"/>
      <c r="M37" s="6"/>
      <c r="N37" s="6"/>
      <c r="O37" s="6"/>
      <c r="P37" s="6"/>
      <c r="Q37" s="6"/>
      <c r="R37" s="6"/>
      <c r="S37" s="6"/>
      <c r="T37" s="6"/>
    </row>
    <row r="38" spans="1:20">
      <c r="A38" s="209"/>
      <c r="B38" s="209"/>
      <c r="C38" s="209"/>
      <c r="D38" s="209"/>
      <c r="E38" s="209"/>
      <c r="F38" s="209"/>
      <c r="G38" s="209"/>
      <c r="H38" s="209"/>
      <c r="I38" s="209"/>
      <c r="J38" s="209"/>
      <c r="K38" s="209"/>
      <c r="L38" s="209"/>
      <c r="M38" s="6"/>
      <c r="N38" s="6"/>
      <c r="O38" s="6"/>
      <c r="P38" s="6"/>
      <c r="Q38" s="6"/>
      <c r="R38" s="6"/>
      <c r="S38" s="6"/>
      <c r="T38" s="6"/>
    </row>
  </sheetData>
  <mergeCells count="24">
    <mergeCell ref="A16:L16"/>
    <mergeCell ref="A17:L17"/>
    <mergeCell ref="A18:L18"/>
    <mergeCell ref="A19:L19"/>
    <mergeCell ref="A8:L8"/>
    <mergeCell ref="A9:L9"/>
    <mergeCell ref="A10:L10"/>
    <mergeCell ref="A11:L11"/>
    <mergeCell ref="A2:L2"/>
    <mergeCell ref="A37:L38"/>
    <mergeCell ref="B29:G29"/>
    <mergeCell ref="B30:G30"/>
    <mergeCell ref="B31:G31"/>
    <mergeCell ref="B32:G32"/>
    <mergeCell ref="B33:H33"/>
    <mergeCell ref="A35:F35"/>
    <mergeCell ref="A24:L24"/>
    <mergeCell ref="A25:C25"/>
    <mergeCell ref="B27:G27"/>
    <mergeCell ref="B28:H28"/>
    <mergeCell ref="A20:L20"/>
    <mergeCell ref="A21:L21"/>
    <mergeCell ref="A22:L22"/>
    <mergeCell ref="A5:N5"/>
  </mergeCells>
  <hyperlinks>
    <hyperlink ref="A17:J17" location="'Tab. D8-2web'!A1" display="Tab. D8-2web: Schulabgänge ohne Hauptschulabschluss 2006 bis 2018 nach Staatsangehörigkeit"/>
    <hyperlink ref="A21" location="Inhalt!A1" display="Tab. D8-6web: Schulabgänge und -abschlüsse der allgemeinbildenden und beruflichen Schulen 2006, 2012 und 2018 nach Schularten und Abschlussarten"/>
    <hyperlink ref="A22" location="'Tab. D8-7web'!A1" display="Tab. D8-7web: Schulartspezifische Verteilung der Schulabgänge und -abschlüsse 2006, 2012 und 2018 nach Abschlussarten*"/>
    <hyperlink ref="A8:L8" location="'Abb. D8-1'!A1" display="Abb. D8-1: Absolventinnen und Absolventen bzw. Abgängerinnen und Abgänger aus allgemeinbildenden und beruflichen Schulen 2006, 2010, 2014 und 2018 nach Abschlussarten (in % der gleichaltrigen Wohnbevölkerung)"/>
    <hyperlink ref="A9:L9" location="'Abb. D8-2'!A1" display="Abb. D8-2: Schulabgänge ohne Hauptschulabschluss 2006 bis 2018 nach Staatsangehörigkeit"/>
    <hyperlink ref="A10:L10" location="'Abb. D8-3'!A1" display="Abb. D8-3: Absolventinnen und Absolventen bzw. Abgängerinnen und Abgänger mit sonderpädagogischer Förderung 2018 nach Förderort, Abschlussart und Ländern (in %)"/>
    <hyperlink ref="A11:L11" location="'Abb. D8-4'!A1" display="Abb. D8-4: Verteilung der Schulabgänge und -abschlüsse 2006, 2012 und 2018 in ausgewählten Schularten (in %)"/>
    <hyperlink ref="A16:L16" location="'Tab. D8-1web'!A1" display="Tab. D8-1web: Absolventinnen und Absolventen bzw. Abgängerinnen und Abgänger aus allgemeinbildenden und beruflichen Schulen 2006, 2010, 2014 und 2018 nach Abschlussarten (in % der gleichaltrigen Wohnbevölkerung)"/>
    <hyperlink ref="A18:L18" location="'Tab. D8-3web'!A1" display="Tab. D8-3web: Abgängerinnen und Abgänger ohne Hauptschulabschluss von allgemeinbildenden Schulen 2006, 2012 und 2018 sowie Anteil aus Förderschulen bzw. sonstigen allgemeinbildenden Schularten 2018 nach Ländern"/>
    <hyperlink ref="A19:L19" location="'Tab. D8-4web'!A1" display="Tab. D8-4web: Absolventinnen und Absolventen bzw. Abgängerinnen und Abgänger mit sonderpädagogischer Förderung 2018 nach Förderort, Abschlussart und Ländern"/>
    <hyperlink ref="A20:L20" location="'Tab. D8-5web'!A1" display="Tab. D8-5web: Schulabgänge und -abschlüsse der allgemeinbildenden und beruflichen Schulen 2018 nach Schularten, Abschlussarten und Ländern"/>
    <hyperlink ref="A21:L21" location="'Tab. D8-6web'!A1" display="Tab. D8-6web: Schulabgänge und -abschlüsse der allgemeinbildenden und beruflichen Schulen 2006, 2012 und 2018 nach Schularten und Abschlussarten"/>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zoomScaleNormal="100" workbookViewId="0">
      <selection sqref="A1:AI1"/>
    </sheetView>
  </sheetViews>
  <sheetFormatPr baseColWidth="10" defaultColWidth="11.42578125" defaultRowHeight="15"/>
  <cols>
    <col min="1" max="1" width="33.85546875" style="75" customWidth="1"/>
    <col min="2" max="2" width="9" style="80" bestFit="1" customWidth="1"/>
    <col min="3" max="3" width="5.85546875" style="81" customWidth="1"/>
    <col min="4" max="4" width="8" style="80" bestFit="1" customWidth="1"/>
    <col min="5" max="5" width="5.85546875" style="81" customWidth="1"/>
    <col min="6" max="6" width="8" style="80" bestFit="1" customWidth="1"/>
    <col min="7" max="7" width="5.85546875" style="81" customWidth="1"/>
    <col min="8" max="8" width="7.85546875" style="80" bestFit="1" customWidth="1"/>
    <col min="9" max="9" width="5.85546875" style="81" customWidth="1"/>
    <col min="10" max="10" width="7" style="80" customWidth="1"/>
    <col min="11" max="11" width="5.85546875" style="81" customWidth="1"/>
    <col min="12" max="12" width="7" style="81" customWidth="1"/>
    <col min="13" max="13" width="5.85546875" style="81" customWidth="1"/>
    <col min="14" max="14" width="6.85546875" style="80" bestFit="1" customWidth="1"/>
    <col min="15" max="15" width="5.85546875" style="81" customWidth="1"/>
    <col min="16" max="16" width="8" style="80" bestFit="1" customWidth="1"/>
    <col min="17" max="17" width="5.85546875" style="81" customWidth="1"/>
    <col min="18" max="18" width="6.85546875" style="80" bestFit="1" customWidth="1"/>
    <col min="19" max="19" width="5.85546875" style="81" customWidth="1"/>
    <col min="20" max="20" width="8.140625" style="80" bestFit="1" customWidth="1"/>
    <col min="21" max="21" width="5.85546875" style="81" customWidth="1"/>
    <col min="22" max="22" width="8.140625" style="80" bestFit="1" customWidth="1"/>
    <col min="23" max="23" width="5.85546875" style="81" customWidth="1"/>
    <col min="24" max="24" width="7.85546875" style="80" bestFit="1" customWidth="1"/>
    <col min="25" max="25" width="5.85546875" style="81" customWidth="1"/>
    <col min="26" max="26" width="7" style="80" bestFit="1" customWidth="1"/>
    <col min="27" max="27" width="5.85546875" style="81" customWidth="1"/>
    <col min="28" max="28" width="7.85546875" style="80" bestFit="1" customWidth="1"/>
    <col min="29" max="29" width="5.85546875" style="81" customWidth="1"/>
    <col min="30" max="30" width="6.85546875" style="80" bestFit="1" customWidth="1"/>
    <col min="31" max="31" width="5.85546875" style="81" customWidth="1"/>
    <col min="32" max="32" width="7.85546875" style="80" bestFit="1" customWidth="1"/>
    <col min="33" max="33" width="5.85546875" style="81" customWidth="1"/>
    <col min="34" max="34" width="6.85546875" style="80" bestFit="1" customWidth="1"/>
    <col min="35" max="35" width="5.85546875" style="81" customWidth="1"/>
    <col min="36" max="36" width="11.42578125" style="77"/>
    <col min="37" max="16384" width="11.42578125" style="75"/>
  </cols>
  <sheetData>
    <row r="1" spans="1:35" ht="24" customHeight="1">
      <c r="A1" s="267" t="s">
        <v>13</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row>
    <row r="2" spans="1:35" ht="15" customHeight="1">
      <c r="A2" s="268" t="s">
        <v>105</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row>
    <row r="3" spans="1:35" ht="12.75" customHeight="1">
      <c r="A3" s="269" t="s">
        <v>67</v>
      </c>
      <c r="B3" s="272" t="s">
        <v>45</v>
      </c>
      <c r="C3" s="269"/>
      <c r="D3" s="274" t="s">
        <v>46</v>
      </c>
      <c r="E3" s="274"/>
      <c r="F3" s="272" t="s">
        <v>47</v>
      </c>
      <c r="G3" s="269"/>
      <c r="H3" s="272" t="s">
        <v>48</v>
      </c>
      <c r="I3" s="269"/>
      <c r="J3" s="272" t="s">
        <v>49</v>
      </c>
      <c r="K3" s="269"/>
      <c r="L3" s="272" t="s">
        <v>50</v>
      </c>
      <c r="M3" s="269"/>
      <c r="N3" s="272" t="s">
        <v>51</v>
      </c>
      <c r="O3" s="269"/>
      <c r="P3" s="274" t="s">
        <v>52</v>
      </c>
      <c r="Q3" s="274"/>
      <c r="R3" s="272" t="s">
        <v>53</v>
      </c>
      <c r="S3" s="269"/>
      <c r="T3" s="274" t="s">
        <v>54</v>
      </c>
      <c r="U3" s="274"/>
      <c r="V3" s="272" t="s">
        <v>55</v>
      </c>
      <c r="W3" s="269"/>
      <c r="X3" s="274" t="s">
        <v>56</v>
      </c>
      <c r="Y3" s="274"/>
      <c r="Z3" s="272" t="s">
        <v>68</v>
      </c>
      <c r="AA3" s="269"/>
      <c r="AB3" s="274" t="s">
        <v>57</v>
      </c>
      <c r="AC3" s="274"/>
      <c r="AD3" s="272" t="s">
        <v>58</v>
      </c>
      <c r="AE3" s="269"/>
      <c r="AF3" s="274" t="s">
        <v>59</v>
      </c>
      <c r="AG3" s="269"/>
      <c r="AH3" s="272" t="s">
        <v>60</v>
      </c>
      <c r="AI3" s="274"/>
    </row>
    <row r="4" spans="1:35" ht="12.75" customHeight="1">
      <c r="A4" s="270"/>
      <c r="B4" s="273"/>
      <c r="C4" s="271"/>
      <c r="D4" s="275"/>
      <c r="E4" s="275"/>
      <c r="F4" s="273"/>
      <c r="G4" s="271"/>
      <c r="H4" s="273"/>
      <c r="I4" s="271"/>
      <c r="J4" s="273"/>
      <c r="K4" s="271"/>
      <c r="L4" s="273"/>
      <c r="M4" s="271"/>
      <c r="N4" s="273"/>
      <c r="O4" s="271"/>
      <c r="P4" s="275"/>
      <c r="Q4" s="275"/>
      <c r="R4" s="273"/>
      <c r="S4" s="271"/>
      <c r="T4" s="275"/>
      <c r="U4" s="275"/>
      <c r="V4" s="273"/>
      <c r="W4" s="271"/>
      <c r="X4" s="275"/>
      <c r="Y4" s="275"/>
      <c r="Z4" s="273"/>
      <c r="AA4" s="271"/>
      <c r="AB4" s="275"/>
      <c r="AC4" s="275"/>
      <c r="AD4" s="273"/>
      <c r="AE4" s="271"/>
      <c r="AF4" s="275"/>
      <c r="AG4" s="271"/>
      <c r="AH4" s="273"/>
      <c r="AI4" s="275"/>
    </row>
    <row r="5" spans="1:35" ht="12.75" customHeight="1">
      <c r="A5" s="271"/>
      <c r="B5" s="50" t="s">
        <v>1</v>
      </c>
      <c r="C5" s="72" t="s">
        <v>2</v>
      </c>
      <c r="D5" s="52" t="s">
        <v>1</v>
      </c>
      <c r="E5" s="53" t="s">
        <v>2</v>
      </c>
      <c r="F5" s="50" t="s">
        <v>1</v>
      </c>
      <c r="G5" s="51" t="s">
        <v>2</v>
      </c>
      <c r="H5" s="54" t="s">
        <v>1</v>
      </c>
      <c r="I5" s="55" t="s">
        <v>2</v>
      </c>
      <c r="J5" s="50" t="s">
        <v>1</v>
      </c>
      <c r="K5" s="53" t="s">
        <v>2</v>
      </c>
      <c r="L5" s="50" t="s">
        <v>1</v>
      </c>
      <c r="M5" s="53" t="s">
        <v>2</v>
      </c>
      <c r="N5" s="50" t="s">
        <v>1</v>
      </c>
      <c r="O5" s="51" t="s">
        <v>2</v>
      </c>
      <c r="P5" s="52" t="s">
        <v>1</v>
      </c>
      <c r="Q5" s="53" t="s">
        <v>2</v>
      </c>
      <c r="R5" s="50" t="s">
        <v>1</v>
      </c>
      <c r="S5" s="51" t="s">
        <v>2</v>
      </c>
      <c r="T5" s="52" t="s">
        <v>1</v>
      </c>
      <c r="U5" s="53" t="s">
        <v>2</v>
      </c>
      <c r="V5" s="50" t="s">
        <v>1</v>
      </c>
      <c r="W5" s="51" t="s">
        <v>2</v>
      </c>
      <c r="X5" s="52" t="s">
        <v>1</v>
      </c>
      <c r="Y5" s="53" t="s">
        <v>2</v>
      </c>
      <c r="Z5" s="50" t="s">
        <v>1</v>
      </c>
      <c r="AA5" s="51" t="s">
        <v>2</v>
      </c>
      <c r="AB5" s="52" t="s">
        <v>1</v>
      </c>
      <c r="AC5" s="53" t="s">
        <v>2</v>
      </c>
      <c r="AD5" s="50" t="s">
        <v>1</v>
      </c>
      <c r="AE5" s="51" t="s">
        <v>2</v>
      </c>
      <c r="AF5" s="52" t="s">
        <v>1</v>
      </c>
      <c r="AG5" s="53" t="s">
        <v>2</v>
      </c>
      <c r="AH5" s="50" t="s">
        <v>1</v>
      </c>
      <c r="AI5" s="53" t="s">
        <v>2</v>
      </c>
    </row>
    <row r="6" spans="1:35" ht="12.75" customHeight="1">
      <c r="A6" s="278" t="s">
        <v>158</v>
      </c>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row>
    <row r="7" spans="1:35" ht="12.75" customHeight="1">
      <c r="A7" s="74" t="s">
        <v>19</v>
      </c>
      <c r="B7" s="82">
        <v>94479</v>
      </c>
      <c r="C7" s="83">
        <v>100</v>
      </c>
      <c r="D7" s="82">
        <v>21144</v>
      </c>
      <c r="E7" s="83">
        <v>100</v>
      </c>
      <c r="F7" s="82">
        <v>40836</v>
      </c>
      <c r="G7" s="83">
        <v>100</v>
      </c>
      <c r="H7" s="82" t="s">
        <v>5</v>
      </c>
      <c r="I7" s="83" t="s">
        <v>5</v>
      </c>
      <c r="J7" s="82" t="s">
        <v>5</v>
      </c>
      <c r="K7" s="83" t="s">
        <v>5</v>
      </c>
      <c r="L7" s="82" t="s">
        <v>5</v>
      </c>
      <c r="M7" s="83" t="s">
        <v>5</v>
      </c>
      <c r="N7" s="82" t="s">
        <v>5</v>
      </c>
      <c r="O7" s="83" t="s">
        <v>5</v>
      </c>
      <c r="P7" s="84">
        <v>5666</v>
      </c>
      <c r="Q7" s="83">
        <v>100</v>
      </c>
      <c r="R7" s="82" t="s">
        <v>5</v>
      </c>
      <c r="S7" s="83" t="s">
        <v>5</v>
      </c>
      <c r="T7" s="84">
        <v>7461</v>
      </c>
      <c r="U7" s="83">
        <v>100</v>
      </c>
      <c r="V7" s="82">
        <v>19281</v>
      </c>
      <c r="W7" s="83">
        <v>100</v>
      </c>
      <c r="X7" s="84">
        <v>90</v>
      </c>
      <c r="Y7" s="83">
        <v>100</v>
      </c>
      <c r="Z7" s="82" t="s">
        <v>5</v>
      </c>
      <c r="AA7" s="83" t="s">
        <v>5</v>
      </c>
      <c r="AB7" s="82" t="s">
        <v>5</v>
      </c>
      <c r="AC7" s="83" t="s">
        <v>5</v>
      </c>
      <c r="AD7" s="82" t="s">
        <v>5</v>
      </c>
      <c r="AE7" s="83" t="s">
        <v>5</v>
      </c>
      <c r="AF7" s="82" t="s">
        <v>5</v>
      </c>
      <c r="AG7" s="83" t="s">
        <v>5</v>
      </c>
      <c r="AH7" s="82" t="s">
        <v>5</v>
      </c>
      <c r="AI7" s="85" t="s">
        <v>5</v>
      </c>
    </row>
    <row r="8" spans="1:35" ht="12.75" customHeight="1">
      <c r="A8" s="73" t="s">
        <v>3</v>
      </c>
      <c r="B8" s="86">
        <v>9228</v>
      </c>
      <c r="C8" s="87">
        <v>9.7672498650493758</v>
      </c>
      <c r="D8" s="86">
        <v>1588</v>
      </c>
      <c r="E8" s="87">
        <v>7.51040484298146</v>
      </c>
      <c r="F8" s="86">
        <v>3349</v>
      </c>
      <c r="G8" s="87">
        <v>8.2010970712116755</v>
      </c>
      <c r="H8" s="86" t="s">
        <v>5</v>
      </c>
      <c r="I8" s="87" t="s">
        <v>5</v>
      </c>
      <c r="J8" s="86" t="s">
        <v>5</v>
      </c>
      <c r="K8" s="87" t="s">
        <v>5</v>
      </c>
      <c r="L8" s="86" t="s">
        <v>5</v>
      </c>
      <c r="M8" s="87" t="s">
        <v>5</v>
      </c>
      <c r="N8" s="86" t="s">
        <v>5</v>
      </c>
      <c r="O8" s="87" t="s">
        <v>5</v>
      </c>
      <c r="P8" s="88">
        <v>606</v>
      </c>
      <c r="Q8" s="87">
        <v>10.695375926579597</v>
      </c>
      <c r="R8" s="86" t="s">
        <v>5</v>
      </c>
      <c r="S8" s="87" t="s">
        <v>5</v>
      </c>
      <c r="T8" s="88">
        <v>1188</v>
      </c>
      <c r="U8" s="87">
        <v>15.922798552472859</v>
      </c>
      <c r="V8" s="86">
        <v>2495</v>
      </c>
      <c r="W8" s="87">
        <v>12.940200197085213</v>
      </c>
      <c r="X8" s="88">
        <v>2</v>
      </c>
      <c r="Y8" s="87">
        <v>2.2222222222222223</v>
      </c>
      <c r="Z8" s="86" t="s">
        <v>5</v>
      </c>
      <c r="AA8" s="87" t="s">
        <v>5</v>
      </c>
      <c r="AB8" s="86" t="s">
        <v>5</v>
      </c>
      <c r="AC8" s="87" t="s">
        <v>5</v>
      </c>
      <c r="AD8" s="86" t="s">
        <v>5</v>
      </c>
      <c r="AE8" s="87" t="s">
        <v>5</v>
      </c>
      <c r="AF8" s="86" t="s">
        <v>5</v>
      </c>
      <c r="AG8" s="87" t="s">
        <v>5</v>
      </c>
      <c r="AH8" s="86" t="s">
        <v>5</v>
      </c>
      <c r="AI8" s="89" t="s">
        <v>5</v>
      </c>
    </row>
    <row r="9" spans="1:35" ht="12.75" customHeight="1">
      <c r="A9" s="56" t="s">
        <v>6</v>
      </c>
      <c r="B9" s="82">
        <v>53634</v>
      </c>
      <c r="C9" s="90">
        <v>56.768170704601026</v>
      </c>
      <c r="D9" s="82">
        <v>11630</v>
      </c>
      <c r="E9" s="90">
        <v>55.003783579265985</v>
      </c>
      <c r="F9" s="82">
        <v>22703</v>
      </c>
      <c r="G9" s="90">
        <v>55.595552943481245</v>
      </c>
      <c r="H9" s="82" t="s">
        <v>5</v>
      </c>
      <c r="I9" s="90" t="s">
        <v>5</v>
      </c>
      <c r="J9" s="82" t="s">
        <v>5</v>
      </c>
      <c r="K9" s="90" t="s">
        <v>5</v>
      </c>
      <c r="L9" s="82" t="s">
        <v>5</v>
      </c>
      <c r="M9" s="90" t="s">
        <v>5</v>
      </c>
      <c r="N9" s="82" t="s">
        <v>5</v>
      </c>
      <c r="O9" s="90" t="s">
        <v>5</v>
      </c>
      <c r="P9" s="84">
        <v>4514</v>
      </c>
      <c r="Q9" s="90">
        <v>79.668196258383333</v>
      </c>
      <c r="R9" s="82" t="s">
        <v>5</v>
      </c>
      <c r="S9" s="90" t="s">
        <v>5</v>
      </c>
      <c r="T9" s="84">
        <v>3433</v>
      </c>
      <c r="U9" s="90">
        <v>46.012598847339497</v>
      </c>
      <c r="V9" s="82">
        <v>11280</v>
      </c>
      <c r="W9" s="90">
        <v>58.503189668585655</v>
      </c>
      <c r="X9" s="84">
        <v>73</v>
      </c>
      <c r="Y9" s="90">
        <v>81.111111111111114</v>
      </c>
      <c r="Z9" s="82" t="s">
        <v>5</v>
      </c>
      <c r="AA9" s="90" t="s">
        <v>5</v>
      </c>
      <c r="AB9" s="82" t="s">
        <v>5</v>
      </c>
      <c r="AC9" s="90" t="s">
        <v>5</v>
      </c>
      <c r="AD9" s="82" t="s">
        <v>5</v>
      </c>
      <c r="AE9" s="90" t="s">
        <v>5</v>
      </c>
      <c r="AF9" s="82" t="s">
        <v>5</v>
      </c>
      <c r="AG9" s="90" t="s">
        <v>5</v>
      </c>
      <c r="AH9" s="82" t="s">
        <v>5</v>
      </c>
      <c r="AI9" s="91" t="s">
        <v>5</v>
      </c>
    </row>
    <row r="10" spans="1:35" ht="12.75" customHeight="1">
      <c r="A10" s="73" t="s">
        <v>23</v>
      </c>
      <c r="B10" s="86">
        <v>31617</v>
      </c>
      <c r="C10" s="87">
        <v>33.464579430349602</v>
      </c>
      <c r="D10" s="86">
        <v>7926</v>
      </c>
      <c r="E10" s="87">
        <v>37.485811577752557</v>
      </c>
      <c r="F10" s="86">
        <v>14784</v>
      </c>
      <c r="G10" s="87">
        <v>36.203349985307085</v>
      </c>
      <c r="H10" s="86" t="s">
        <v>5</v>
      </c>
      <c r="I10" s="87" t="s">
        <v>5</v>
      </c>
      <c r="J10" s="86" t="s">
        <v>5</v>
      </c>
      <c r="K10" s="87" t="s">
        <v>5</v>
      </c>
      <c r="L10" s="86" t="s">
        <v>5</v>
      </c>
      <c r="M10" s="87" t="s">
        <v>5</v>
      </c>
      <c r="N10" s="86" t="s">
        <v>5</v>
      </c>
      <c r="O10" s="87" t="s">
        <v>5</v>
      </c>
      <c r="P10" s="88">
        <v>546</v>
      </c>
      <c r="Q10" s="87">
        <v>9.636427815037063</v>
      </c>
      <c r="R10" s="86" t="s">
        <v>5</v>
      </c>
      <c r="S10" s="87" t="s">
        <v>5</v>
      </c>
      <c r="T10" s="88">
        <v>2840</v>
      </c>
      <c r="U10" s="87">
        <v>38.064602600187641</v>
      </c>
      <c r="V10" s="86">
        <v>5506</v>
      </c>
      <c r="W10" s="87">
        <v>28.556610134329134</v>
      </c>
      <c r="X10" s="88">
        <v>15</v>
      </c>
      <c r="Y10" s="87">
        <v>16.666666666666668</v>
      </c>
      <c r="Z10" s="86" t="s">
        <v>5</v>
      </c>
      <c r="AA10" s="87" t="s">
        <v>5</v>
      </c>
      <c r="AB10" s="86" t="s">
        <v>5</v>
      </c>
      <c r="AC10" s="87" t="s">
        <v>5</v>
      </c>
      <c r="AD10" s="86" t="s">
        <v>5</v>
      </c>
      <c r="AE10" s="87" t="s">
        <v>5</v>
      </c>
      <c r="AF10" s="86" t="s">
        <v>5</v>
      </c>
      <c r="AG10" s="87" t="s">
        <v>5</v>
      </c>
      <c r="AH10" s="86" t="s">
        <v>5</v>
      </c>
      <c r="AI10" s="89" t="s">
        <v>5</v>
      </c>
    </row>
    <row r="11" spans="1:35" ht="12.75" customHeight="1">
      <c r="A11" s="276" t="s">
        <v>159</v>
      </c>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7"/>
    </row>
    <row r="12" spans="1:35" ht="12.75" customHeight="1">
      <c r="A12" s="74" t="s">
        <v>19</v>
      </c>
      <c r="B12" s="82">
        <v>152046</v>
      </c>
      <c r="C12" s="83">
        <v>100</v>
      </c>
      <c r="D12" s="82">
        <v>37860</v>
      </c>
      <c r="E12" s="83">
        <v>100</v>
      </c>
      <c r="F12" s="82">
        <v>43938</v>
      </c>
      <c r="G12" s="83">
        <v>100</v>
      </c>
      <c r="H12" s="82" t="s">
        <v>5</v>
      </c>
      <c r="I12" s="83" t="s">
        <v>5</v>
      </c>
      <c r="J12" s="82" t="s">
        <v>5</v>
      </c>
      <c r="K12" s="83" t="s">
        <v>5</v>
      </c>
      <c r="L12" s="82" t="s">
        <v>5</v>
      </c>
      <c r="M12" s="83" t="s">
        <v>5</v>
      </c>
      <c r="N12" s="82" t="s">
        <v>5</v>
      </c>
      <c r="O12" s="83" t="s">
        <v>5</v>
      </c>
      <c r="P12" s="84">
        <v>13584</v>
      </c>
      <c r="Q12" s="83">
        <v>100</v>
      </c>
      <c r="R12" s="82" t="s">
        <v>5</v>
      </c>
      <c r="S12" s="83" t="s">
        <v>5</v>
      </c>
      <c r="T12" s="84">
        <v>15064</v>
      </c>
      <c r="U12" s="83">
        <v>100</v>
      </c>
      <c r="V12" s="82">
        <v>40835</v>
      </c>
      <c r="W12" s="83">
        <v>100</v>
      </c>
      <c r="X12" s="84">
        <v>620</v>
      </c>
      <c r="Y12" s="83">
        <v>100</v>
      </c>
      <c r="Z12" s="82">
        <v>145</v>
      </c>
      <c r="AA12" s="83">
        <v>100</v>
      </c>
      <c r="AB12" s="82" t="s">
        <v>5</v>
      </c>
      <c r="AC12" s="83" t="s">
        <v>5</v>
      </c>
      <c r="AD12" s="82" t="s">
        <v>5</v>
      </c>
      <c r="AE12" s="83" t="s">
        <v>5</v>
      </c>
      <c r="AF12" s="82" t="s">
        <v>5</v>
      </c>
      <c r="AG12" s="83" t="s">
        <v>5</v>
      </c>
      <c r="AH12" s="82" t="s">
        <v>5</v>
      </c>
      <c r="AI12" s="85" t="s">
        <v>5</v>
      </c>
    </row>
    <row r="13" spans="1:35" ht="12.75" customHeight="1">
      <c r="A13" s="73" t="s">
        <v>3</v>
      </c>
      <c r="B13" s="86">
        <v>2757</v>
      </c>
      <c r="C13" s="87">
        <v>1.8132670376070399</v>
      </c>
      <c r="D13" s="86">
        <v>922</v>
      </c>
      <c r="E13" s="87">
        <v>2.4352879027997889</v>
      </c>
      <c r="F13" s="86">
        <v>657</v>
      </c>
      <c r="G13" s="87">
        <v>1.4952888160589921</v>
      </c>
      <c r="H13" s="86" t="s">
        <v>5</v>
      </c>
      <c r="I13" s="87" t="s">
        <v>5</v>
      </c>
      <c r="J13" s="86" t="s">
        <v>5</v>
      </c>
      <c r="K13" s="87" t="s">
        <v>5</v>
      </c>
      <c r="L13" s="86" t="s">
        <v>5</v>
      </c>
      <c r="M13" s="87" t="s">
        <v>5</v>
      </c>
      <c r="N13" s="86" t="s">
        <v>5</v>
      </c>
      <c r="O13" s="87" t="s">
        <v>5</v>
      </c>
      <c r="P13" s="88">
        <v>120</v>
      </c>
      <c r="Q13" s="87">
        <v>0.88339222614840984</v>
      </c>
      <c r="R13" s="86" t="s">
        <v>5</v>
      </c>
      <c r="S13" s="87" t="s">
        <v>5</v>
      </c>
      <c r="T13" s="88">
        <v>178</v>
      </c>
      <c r="U13" s="87">
        <v>1.1816250663834307</v>
      </c>
      <c r="V13" s="86">
        <v>878</v>
      </c>
      <c r="W13" s="87">
        <v>2.1501163217827846</v>
      </c>
      <c r="X13" s="88">
        <v>3</v>
      </c>
      <c r="Y13" s="87">
        <v>0.4838709677419355</v>
      </c>
      <c r="Z13" s="86" t="s">
        <v>71</v>
      </c>
      <c r="AA13" s="87" t="s">
        <v>71</v>
      </c>
      <c r="AB13" s="86" t="s">
        <v>5</v>
      </c>
      <c r="AC13" s="87" t="s">
        <v>5</v>
      </c>
      <c r="AD13" s="86" t="s">
        <v>5</v>
      </c>
      <c r="AE13" s="87" t="s">
        <v>5</v>
      </c>
      <c r="AF13" s="86" t="s">
        <v>5</v>
      </c>
      <c r="AG13" s="87" t="s">
        <v>5</v>
      </c>
      <c r="AH13" s="86" t="s">
        <v>5</v>
      </c>
      <c r="AI13" s="89" t="s">
        <v>5</v>
      </c>
    </row>
    <row r="14" spans="1:35" ht="12.75" customHeight="1">
      <c r="A14" s="56" t="s">
        <v>6</v>
      </c>
      <c r="B14" s="82">
        <v>6903</v>
      </c>
      <c r="C14" s="90">
        <v>4.5400733988398247</v>
      </c>
      <c r="D14" s="82">
        <v>1405</v>
      </c>
      <c r="E14" s="90">
        <v>3.7110406761753829</v>
      </c>
      <c r="F14" s="82">
        <v>1856</v>
      </c>
      <c r="G14" s="90">
        <v>4.2241340070098774</v>
      </c>
      <c r="H14" s="82" t="s">
        <v>5</v>
      </c>
      <c r="I14" s="90" t="s">
        <v>5</v>
      </c>
      <c r="J14" s="82" t="s">
        <v>5</v>
      </c>
      <c r="K14" s="90" t="s">
        <v>5</v>
      </c>
      <c r="L14" s="82" t="s">
        <v>5</v>
      </c>
      <c r="M14" s="90" t="s">
        <v>5</v>
      </c>
      <c r="N14" s="82" t="s">
        <v>5</v>
      </c>
      <c r="O14" s="90" t="s">
        <v>5</v>
      </c>
      <c r="P14" s="84">
        <v>593</v>
      </c>
      <c r="Q14" s="90">
        <v>4.3654299175500588</v>
      </c>
      <c r="R14" s="82" t="s">
        <v>5</v>
      </c>
      <c r="S14" s="90" t="s">
        <v>5</v>
      </c>
      <c r="T14" s="84">
        <v>808</v>
      </c>
      <c r="U14" s="90">
        <v>5.3637812002124265</v>
      </c>
      <c r="V14" s="82">
        <v>2235</v>
      </c>
      <c r="W14" s="90">
        <v>5.4732459899595938</v>
      </c>
      <c r="X14" s="84">
        <v>4</v>
      </c>
      <c r="Y14" s="90">
        <v>0.64516129032258063</v>
      </c>
      <c r="Z14" s="82">
        <v>2</v>
      </c>
      <c r="AA14" s="90">
        <v>1.3793103448275863</v>
      </c>
      <c r="AB14" s="82" t="s">
        <v>5</v>
      </c>
      <c r="AC14" s="90" t="s">
        <v>5</v>
      </c>
      <c r="AD14" s="82" t="s">
        <v>5</v>
      </c>
      <c r="AE14" s="90" t="s">
        <v>5</v>
      </c>
      <c r="AF14" s="82" t="s">
        <v>5</v>
      </c>
      <c r="AG14" s="90" t="s">
        <v>5</v>
      </c>
      <c r="AH14" s="82" t="s">
        <v>5</v>
      </c>
      <c r="AI14" s="91" t="s">
        <v>5</v>
      </c>
    </row>
    <row r="15" spans="1:35" ht="12.75" customHeight="1">
      <c r="A15" s="73" t="s">
        <v>23</v>
      </c>
      <c r="B15" s="86">
        <v>142386</v>
      </c>
      <c r="C15" s="87">
        <v>93.646659563553129</v>
      </c>
      <c r="D15" s="86">
        <v>35533</v>
      </c>
      <c r="E15" s="87">
        <v>93.853671421024828</v>
      </c>
      <c r="F15" s="86">
        <v>41425</v>
      </c>
      <c r="G15" s="87">
        <v>94.280577176931132</v>
      </c>
      <c r="H15" s="86" t="s">
        <v>5</v>
      </c>
      <c r="I15" s="87" t="s">
        <v>5</v>
      </c>
      <c r="J15" s="86" t="s">
        <v>5</v>
      </c>
      <c r="K15" s="87" t="s">
        <v>5</v>
      </c>
      <c r="L15" s="86" t="s">
        <v>5</v>
      </c>
      <c r="M15" s="87" t="s">
        <v>5</v>
      </c>
      <c r="N15" s="86" t="s">
        <v>5</v>
      </c>
      <c r="O15" s="87" t="s">
        <v>5</v>
      </c>
      <c r="P15" s="88">
        <v>12871</v>
      </c>
      <c r="Q15" s="87">
        <v>94.751177856301524</v>
      </c>
      <c r="R15" s="86" t="s">
        <v>5</v>
      </c>
      <c r="S15" s="87" t="s">
        <v>5</v>
      </c>
      <c r="T15" s="88">
        <v>14078</v>
      </c>
      <c r="U15" s="87">
        <v>93.454593733404138</v>
      </c>
      <c r="V15" s="86">
        <v>37722</v>
      </c>
      <c r="W15" s="87">
        <v>92.376637688257617</v>
      </c>
      <c r="X15" s="88">
        <v>613</v>
      </c>
      <c r="Y15" s="87">
        <v>98.870967741935488</v>
      </c>
      <c r="Z15" s="86">
        <v>143</v>
      </c>
      <c r="AA15" s="87">
        <v>98.620689655172413</v>
      </c>
      <c r="AB15" s="86" t="s">
        <v>5</v>
      </c>
      <c r="AC15" s="87" t="s">
        <v>5</v>
      </c>
      <c r="AD15" s="86" t="s">
        <v>5</v>
      </c>
      <c r="AE15" s="87" t="s">
        <v>5</v>
      </c>
      <c r="AF15" s="86" t="s">
        <v>5</v>
      </c>
      <c r="AG15" s="87" t="s">
        <v>5</v>
      </c>
      <c r="AH15" s="86" t="s">
        <v>5</v>
      </c>
      <c r="AI15" s="89" t="s">
        <v>5</v>
      </c>
    </row>
    <row r="16" spans="1:35" ht="12.75" customHeight="1">
      <c r="A16" s="276" t="s">
        <v>72</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7"/>
    </row>
    <row r="17" spans="1:35" ht="12.75" customHeight="1">
      <c r="A17" s="74" t="s">
        <v>19</v>
      </c>
      <c r="B17" s="82">
        <v>92856</v>
      </c>
      <c r="C17" s="83">
        <v>100</v>
      </c>
      <c r="D17" s="82" t="s">
        <v>5</v>
      </c>
      <c r="E17" s="83" t="s">
        <v>5</v>
      </c>
      <c r="F17" s="82" t="s">
        <v>5</v>
      </c>
      <c r="G17" s="83" t="s">
        <v>5</v>
      </c>
      <c r="H17" s="82" t="s">
        <v>5</v>
      </c>
      <c r="I17" s="83" t="s">
        <v>5</v>
      </c>
      <c r="J17" s="82">
        <v>8198</v>
      </c>
      <c r="K17" s="83">
        <v>100</v>
      </c>
      <c r="L17" s="82" t="s">
        <v>5</v>
      </c>
      <c r="M17" s="83" t="s">
        <v>5</v>
      </c>
      <c r="N17" s="82" t="s">
        <v>5</v>
      </c>
      <c r="O17" s="83" t="s">
        <v>5</v>
      </c>
      <c r="P17" s="84">
        <v>1322</v>
      </c>
      <c r="Q17" s="83">
        <v>100</v>
      </c>
      <c r="R17" s="82">
        <v>6007</v>
      </c>
      <c r="S17" s="83">
        <v>100</v>
      </c>
      <c r="T17" s="84">
        <v>16689</v>
      </c>
      <c r="U17" s="83">
        <v>100</v>
      </c>
      <c r="V17" s="82">
        <v>5918</v>
      </c>
      <c r="W17" s="83">
        <v>100</v>
      </c>
      <c r="X17" s="84">
        <v>16804</v>
      </c>
      <c r="Y17" s="83">
        <v>100</v>
      </c>
      <c r="Z17" s="82">
        <v>10</v>
      </c>
      <c r="AA17" s="83">
        <v>100</v>
      </c>
      <c r="AB17" s="84">
        <v>17125</v>
      </c>
      <c r="AC17" s="83">
        <v>100</v>
      </c>
      <c r="AD17" s="82">
        <v>9147</v>
      </c>
      <c r="AE17" s="83">
        <v>100</v>
      </c>
      <c r="AF17" s="84">
        <v>3512</v>
      </c>
      <c r="AG17" s="83">
        <v>100</v>
      </c>
      <c r="AH17" s="82">
        <v>8079</v>
      </c>
      <c r="AI17" s="85">
        <v>100</v>
      </c>
    </row>
    <row r="18" spans="1:35" ht="12.75" customHeight="1">
      <c r="A18" s="73" t="s">
        <v>3</v>
      </c>
      <c r="B18" s="86">
        <v>6996</v>
      </c>
      <c r="C18" s="87">
        <v>7.5342465753424657</v>
      </c>
      <c r="D18" s="86" t="s">
        <v>5</v>
      </c>
      <c r="E18" s="87" t="s">
        <v>5</v>
      </c>
      <c r="F18" s="86" t="s">
        <v>5</v>
      </c>
      <c r="G18" s="87" t="s">
        <v>5</v>
      </c>
      <c r="H18" s="86" t="s">
        <v>5</v>
      </c>
      <c r="I18" s="87" t="s">
        <v>5</v>
      </c>
      <c r="J18" s="86">
        <v>643</v>
      </c>
      <c r="K18" s="87">
        <v>7.8433764332764087</v>
      </c>
      <c r="L18" s="86" t="s">
        <v>5</v>
      </c>
      <c r="M18" s="87" t="s">
        <v>5</v>
      </c>
      <c r="N18" s="86" t="s">
        <v>5</v>
      </c>
      <c r="O18" s="87" t="s">
        <v>5</v>
      </c>
      <c r="P18" s="88">
        <v>89</v>
      </c>
      <c r="Q18" s="87">
        <v>6.7322239031770046</v>
      </c>
      <c r="R18" s="86">
        <v>533</v>
      </c>
      <c r="S18" s="87">
        <v>8.8729815215581826</v>
      </c>
      <c r="T18" s="88">
        <v>1232</v>
      </c>
      <c r="U18" s="87">
        <v>7.3821079753130805</v>
      </c>
      <c r="V18" s="86">
        <v>351</v>
      </c>
      <c r="W18" s="87">
        <v>5.931057789793849</v>
      </c>
      <c r="X18" s="88">
        <v>1071</v>
      </c>
      <c r="Y18" s="87">
        <v>6.3734825041656746</v>
      </c>
      <c r="Z18" s="86" t="s">
        <v>71</v>
      </c>
      <c r="AA18" s="87" t="s">
        <v>71</v>
      </c>
      <c r="AB18" s="88">
        <v>1069</v>
      </c>
      <c r="AC18" s="87">
        <v>6.2423357664233574</v>
      </c>
      <c r="AD18" s="86">
        <v>870</v>
      </c>
      <c r="AE18" s="87">
        <v>9.5113151853066586</v>
      </c>
      <c r="AF18" s="88">
        <v>269</v>
      </c>
      <c r="AG18" s="87">
        <v>7.6594533029612757</v>
      </c>
      <c r="AH18" s="86">
        <v>871</v>
      </c>
      <c r="AI18" s="89">
        <v>10.781037257086274</v>
      </c>
    </row>
    <row r="19" spans="1:35" ht="12.75" customHeight="1">
      <c r="A19" s="56" t="s">
        <v>6</v>
      </c>
      <c r="B19" s="82">
        <v>21543</v>
      </c>
      <c r="C19" s="90">
        <v>23.200439390023263</v>
      </c>
      <c r="D19" s="82" t="s">
        <v>5</v>
      </c>
      <c r="E19" s="90" t="s">
        <v>5</v>
      </c>
      <c r="F19" s="82" t="s">
        <v>5</v>
      </c>
      <c r="G19" s="90" t="s">
        <v>5</v>
      </c>
      <c r="H19" s="82" t="s">
        <v>5</v>
      </c>
      <c r="I19" s="90" t="s">
        <v>5</v>
      </c>
      <c r="J19" s="82">
        <v>2092</v>
      </c>
      <c r="K19" s="90">
        <v>25.518419126616248</v>
      </c>
      <c r="L19" s="82" t="s">
        <v>5</v>
      </c>
      <c r="M19" s="90" t="s">
        <v>5</v>
      </c>
      <c r="N19" s="82" t="s">
        <v>5</v>
      </c>
      <c r="O19" s="90" t="s">
        <v>5</v>
      </c>
      <c r="P19" s="84">
        <v>553</v>
      </c>
      <c r="Q19" s="90">
        <v>41.83055975794251</v>
      </c>
      <c r="R19" s="82">
        <v>1178</v>
      </c>
      <c r="S19" s="90">
        <v>19.61045446978525</v>
      </c>
      <c r="T19" s="84">
        <v>4215</v>
      </c>
      <c r="U19" s="90">
        <v>25.256156749955061</v>
      </c>
      <c r="V19" s="82">
        <v>1782</v>
      </c>
      <c r="W19" s="90">
        <v>30.111524163568774</v>
      </c>
      <c r="X19" s="84">
        <v>5409</v>
      </c>
      <c r="Y19" s="90">
        <v>32.188764579861939</v>
      </c>
      <c r="Z19" s="82" t="s">
        <v>71</v>
      </c>
      <c r="AA19" s="90" t="s">
        <v>71</v>
      </c>
      <c r="AB19" s="84">
        <v>2214</v>
      </c>
      <c r="AC19" s="90">
        <v>12.928467153284672</v>
      </c>
      <c r="AD19" s="82">
        <v>1410</v>
      </c>
      <c r="AE19" s="90">
        <v>15.414890127910791</v>
      </c>
      <c r="AF19" s="84">
        <v>939</v>
      </c>
      <c r="AG19" s="90">
        <v>26.736902050113894</v>
      </c>
      <c r="AH19" s="82">
        <v>1745</v>
      </c>
      <c r="AI19" s="91">
        <v>21.599207822750341</v>
      </c>
    </row>
    <row r="20" spans="1:35" ht="12.75" customHeight="1">
      <c r="A20" s="73" t="s">
        <v>23</v>
      </c>
      <c r="B20" s="86">
        <v>64317</v>
      </c>
      <c r="C20" s="87">
        <v>69.265314034634272</v>
      </c>
      <c r="D20" s="86" t="s">
        <v>5</v>
      </c>
      <c r="E20" s="87" t="s">
        <v>5</v>
      </c>
      <c r="F20" s="86" t="s">
        <v>5</v>
      </c>
      <c r="G20" s="87" t="s">
        <v>5</v>
      </c>
      <c r="H20" s="86" t="s">
        <v>5</v>
      </c>
      <c r="I20" s="87" t="s">
        <v>5</v>
      </c>
      <c r="J20" s="86">
        <v>5463</v>
      </c>
      <c r="K20" s="87">
        <v>66.638204440107344</v>
      </c>
      <c r="L20" s="86" t="s">
        <v>5</v>
      </c>
      <c r="M20" s="87" t="s">
        <v>5</v>
      </c>
      <c r="N20" s="86" t="s">
        <v>5</v>
      </c>
      <c r="O20" s="87" t="s">
        <v>5</v>
      </c>
      <c r="P20" s="88">
        <v>680</v>
      </c>
      <c r="Q20" s="87">
        <v>51.437216338880482</v>
      </c>
      <c r="R20" s="86">
        <v>4296</v>
      </c>
      <c r="S20" s="87">
        <v>71.516564008656573</v>
      </c>
      <c r="T20" s="88">
        <v>11242</v>
      </c>
      <c r="U20" s="87">
        <v>67.361735274731856</v>
      </c>
      <c r="V20" s="86">
        <v>3785</v>
      </c>
      <c r="W20" s="87">
        <v>63.957418046637379</v>
      </c>
      <c r="X20" s="88">
        <v>10324</v>
      </c>
      <c r="Y20" s="87">
        <v>61.437752915972389</v>
      </c>
      <c r="Z20" s="86">
        <v>10</v>
      </c>
      <c r="AA20" s="92">
        <v>100</v>
      </c>
      <c r="AB20" s="88">
        <v>13842</v>
      </c>
      <c r="AC20" s="87">
        <v>80.829197080291976</v>
      </c>
      <c r="AD20" s="86">
        <v>6867</v>
      </c>
      <c r="AE20" s="87">
        <v>75.073794686782549</v>
      </c>
      <c r="AF20" s="88">
        <v>2304</v>
      </c>
      <c r="AG20" s="87">
        <v>65.603644646924835</v>
      </c>
      <c r="AH20" s="86">
        <v>5463</v>
      </c>
      <c r="AI20" s="89">
        <v>67.619754920163388</v>
      </c>
    </row>
    <row r="21" spans="1:35" ht="12.75" customHeight="1">
      <c r="A21" s="276" t="s">
        <v>73</v>
      </c>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7"/>
    </row>
    <row r="22" spans="1:35" ht="12.75" customHeight="1">
      <c r="A22" s="74" t="s">
        <v>19</v>
      </c>
      <c r="B22" s="82">
        <v>135999</v>
      </c>
      <c r="C22" s="83">
        <v>100</v>
      </c>
      <c r="D22" s="82">
        <v>6689</v>
      </c>
      <c r="E22" s="83">
        <v>100</v>
      </c>
      <c r="F22" s="82">
        <v>890</v>
      </c>
      <c r="G22" s="83">
        <v>100</v>
      </c>
      <c r="H22" s="82">
        <v>16751</v>
      </c>
      <c r="I22" s="83">
        <v>100</v>
      </c>
      <c r="J22" s="82">
        <v>3191</v>
      </c>
      <c r="K22" s="83">
        <v>100</v>
      </c>
      <c r="L22" s="82">
        <v>4691</v>
      </c>
      <c r="M22" s="83">
        <v>100</v>
      </c>
      <c r="N22" s="82">
        <v>9356</v>
      </c>
      <c r="O22" s="83">
        <v>100</v>
      </c>
      <c r="P22" s="84">
        <v>12661</v>
      </c>
      <c r="Q22" s="83">
        <v>100</v>
      </c>
      <c r="R22" s="82">
        <v>1111</v>
      </c>
      <c r="S22" s="83">
        <v>100</v>
      </c>
      <c r="T22" s="84">
        <v>9452</v>
      </c>
      <c r="U22" s="83">
        <v>100</v>
      </c>
      <c r="V22" s="82">
        <v>40396</v>
      </c>
      <c r="W22" s="83">
        <v>100</v>
      </c>
      <c r="X22" s="84">
        <v>6513</v>
      </c>
      <c r="Y22" s="83">
        <v>100</v>
      </c>
      <c r="Z22" s="82">
        <v>5582</v>
      </c>
      <c r="AA22" s="83">
        <v>100</v>
      </c>
      <c r="AB22" s="84">
        <v>118</v>
      </c>
      <c r="AC22" s="83">
        <v>100</v>
      </c>
      <c r="AD22" s="82">
        <v>849</v>
      </c>
      <c r="AE22" s="83">
        <v>100</v>
      </c>
      <c r="AF22" s="84">
        <v>15527</v>
      </c>
      <c r="AG22" s="83">
        <v>100</v>
      </c>
      <c r="AH22" s="82">
        <v>2222</v>
      </c>
      <c r="AI22" s="85">
        <v>100</v>
      </c>
    </row>
    <row r="23" spans="1:35" ht="12.75" customHeight="1">
      <c r="A23" s="73" t="s">
        <v>3</v>
      </c>
      <c r="B23" s="86">
        <v>8931</v>
      </c>
      <c r="C23" s="87">
        <v>6.5669600511768467</v>
      </c>
      <c r="D23" s="86">
        <v>528</v>
      </c>
      <c r="E23" s="87">
        <v>7.8935565854387804</v>
      </c>
      <c r="F23" s="86">
        <v>132</v>
      </c>
      <c r="G23" s="87">
        <v>14.831460674157304</v>
      </c>
      <c r="H23" s="86">
        <v>2002</v>
      </c>
      <c r="I23" s="87">
        <v>11.951525282072712</v>
      </c>
      <c r="J23" s="86">
        <v>85</v>
      </c>
      <c r="K23" s="87">
        <v>2.6637417737386397</v>
      </c>
      <c r="L23" s="86">
        <v>484</v>
      </c>
      <c r="M23" s="87">
        <v>10.3176295033042</v>
      </c>
      <c r="N23" s="86">
        <v>676</v>
      </c>
      <c r="O23" s="87">
        <v>7.2253099615220178</v>
      </c>
      <c r="P23" s="88">
        <v>627</v>
      </c>
      <c r="Q23" s="87">
        <v>4.9522154648132055</v>
      </c>
      <c r="R23" s="86">
        <v>57</v>
      </c>
      <c r="S23" s="87">
        <v>5.1305130513051305</v>
      </c>
      <c r="T23" s="88">
        <v>483</v>
      </c>
      <c r="U23" s="87">
        <v>5.110029623360135</v>
      </c>
      <c r="V23" s="86">
        <v>1307</v>
      </c>
      <c r="W23" s="87">
        <v>3.2354688583028022</v>
      </c>
      <c r="X23" s="88">
        <v>286</v>
      </c>
      <c r="Y23" s="87">
        <v>4.3912175648702592</v>
      </c>
      <c r="Z23" s="86">
        <v>394</v>
      </c>
      <c r="AA23" s="87">
        <v>7.0584020064493016</v>
      </c>
      <c r="AB23" s="88">
        <v>1</v>
      </c>
      <c r="AC23" s="87">
        <v>0.84745762711864403</v>
      </c>
      <c r="AD23" s="86">
        <v>114</v>
      </c>
      <c r="AE23" s="87">
        <v>13.42756183745583</v>
      </c>
      <c r="AF23" s="88">
        <v>1563</v>
      </c>
      <c r="AG23" s="87">
        <v>10.066336059766858</v>
      </c>
      <c r="AH23" s="86">
        <v>192</v>
      </c>
      <c r="AI23" s="89">
        <v>8.6408640864086408</v>
      </c>
    </row>
    <row r="24" spans="1:35" ht="12.75" customHeight="1">
      <c r="A24" s="56" t="s">
        <v>6</v>
      </c>
      <c r="B24" s="82">
        <v>32007</v>
      </c>
      <c r="C24" s="90">
        <v>23.534731873028477</v>
      </c>
      <c r="D24" s="82">
        <v>2739</v>
      </c>
      <c r="E24" s="90">
        <v>40.947824786963672</v>
      </c>
      <c r="F24" s="82">
        <v>124</v>
      </c>
      <c r="G24" s="90">
        <v>13.932584269662922</v>
      </c>
      <c r="H24" s="82">
        <v>3478</v>
      </c>
      <c r="I24" s="90">
        <v>20.762939525998448</v>
      </c>
      <c r="J24" s="82">
        <v>376</v>
      </c>
      <c r="K24" s="90">
        <v>11.783140081479161</v>
      </c>
      <c r="L24" s="82">
        <v>1166</v>
      </c>
      <c r="M24" s="90">
        <v>24.856107439778299</v>
      </c>
      <c r="N24" s="82">
        <v>2674</v>
      </c>
      <c r="O24" s="90">
        <v>28.580589995724669</v>
      </c>
      <c r="P24" s="84">
        <v>3101</v>
      </c>
      <c r="Q24" s="90">
        <v>24.492536134586526</v>
      </c>
      <c r="R24" s="82">
        <v>125</v>
      </c>
      <c r="S24" s="90">
        <v>11.251125112511252</v>
      </c>
      <c r="T24" s="84">
        <v>1759</v>
      </c>
      <c r="U24" s="90">
        <v>18.609818027930597</v>
      </c>
      <c r="V24" s="82">
        <v>8451</v>
      </c>
      <c r="W24" s="90">
        <v>20.920388157243291</v>
      </c>
      <c r="X24" s="84">
        <v>1128</v>
      </c>
      <c r="Y24" s="90">
        <v>17.319207738369414</v>
      </c>
      <c r="Z24" s="82">
        <v>2324</v>
      </c>
      <c r="AA24" s="90">
        <v>41.633823002508059</v>
      </c>
      <c r="AB24" s="84">
        <v>5</v>
      </c>
      <c r="AC24" s="90">
        <v>4.2372881355932206</v>
      </c>
      <c r="AD24" s="82">
        <v>66</v>
      </c>
      <c r="AE24" s="90">
        <v>7.7738515901060072</v>
      </c>
      <c r="AF24" s="84">
        <v>4027</v>
      </c>
      <c r="AG24" s="90">
        <v>25.935467250595735</v>
      </c>
      <c r="AH24" s="82">
        <v>463</v>
      </c>
      <c r="AI24" s="91">
        <v>20.837083708370837</v>
      </c>
    </row>
    <row r="25" spans="1:35" ht="12.75" customHeight="1">
      <c r="A25" s="73" t="s">
        <v>23</v>
      </c>
      <c r="B25" s="86">
        <v>60084</v>
      </c>
      <c r="C25" s="87">
        <v>44.179736615710411</v>
      </c>
      <c r="D25" s="86">
        <v>2038</v>
      </c>
      <c r="E25" s="87">
        <v>30.467932426371654</v>
      </c>
      <c r="F25" s="86">
        <v>331</v>
      </c>
      <c r="G25" s="87">
        <v>37.19101123595506</v>
      </c>
      <c r="H25" s="86">
        <v>7535</v>
      </c>
      <c r="I25" s="87">
        <v>44.982389111097845</v>
      </c>
      <c r="J25" s="86">
        <v>1309</v>
      </c>
      <c r="K25" s="87">
        <v>41.021623315575056</v>
      </c>
      <c r="L25" s="86">
        <v>1816</v>
      </c>
      <c r="M25" s="87">
        <v>38.71242805371989</v>
      </c>
      <c r="N25" s="86">
        <v>2921</v>
      </c>
      <c r="O25" s="87">
        <v>31.220607097050021</v>
      </c>
      <c r="P25" s="88">
        <v>7746</v>
      </c>
      <c r="Q25" s="87">
        <v>61.180001579654054</v>
      </c>
      <c r="R25" s="86">
        <v>561</v>
      </c>
      <c r="S25" s="87">
        <v>50.495049504950494</v>
      </c>
      <c r="T25" s="88">
        <v>4532</v>
      </c>
      <c r="U25" s="87">
        <v>47.947524333474398</v>
      </c>
      <c r="V25" s="86">
        <v>16468</v>
      </c>
      <c r="W25" s="87">
        <v>40.766412516090703</v>
      </c>
      <c r="X25" s="88">
        <v>3252</v>
      </c>
      <c r="Y25" s="87">
        <v>49.930907415937355</v>
      </c>
      <c r="Z25" s="86">
        <v>2296</v>
      </c>
      <c r="AA25" s="87">
        <v>41.132210677176637</v>
      </c>
      <c r="AB25" s="88">
        <v>48</v>
      </c>
      <c r="AC25" s="87">
        <v>40.677966101694913</v>
      </c>
      <c r="AD25" s="86">
        <v>504</v>
      </c>
      <c r="AE25" s="87">
        <v>59.363957597173147</v>
      </c>
      <c r="AF25" s="88">
        <v>7435</v>
      </c>
      <c r="AG25" s="87">
        <v>47.884330521027884</v>
      </c>
      <c r="AH25" s="86">
        <v>1293</v>
      </c>
      <c r="AI25" s="89">
        <v>58.190819081908188</v>
      </c>
    </row>
    <row r="26" spans="1:35" ht="12.75" customHeight="1">
      <c r="A26" s="56" t="s">
        <v>74</v>
      </c>
      <c r="B26" s="82">
        <v>351</v>
      </c>
      <c r="C26" s="90">
        <v>0.25809013301568395</v>
      </c>
      <c r="D26" s="82">
        <v>350</v>
      </c>
      <c r="E26" s="90">
        <v>5.2324712214082822</v>
      </c>
      <c r="F26" s="82" t="s">
        <v>71</v>
      </c>
      <c r="G26" s="90" t="s">
        <v>71</v>
      </c>
      <c r="H26" s="82" t="s">
        <v>71</v>
      </c>
      <c r="I26" s="90" t="s">
        <v>71</v>
      </c>
      <c r="J26" s="82" t="s">
        <v>71</v>
      </c>
      <c r="K26" s="90" t="s">
        <v>71</v>
      </c>
      <c r="L26" s="82" t="s">
        <v>71</v>
      </c>
      <c r="M26" s="90" t="s">
        <v>71</v>
      </c>
      <c r="N26" s="82" t="s">
        <v>71</v>
      </c>
      <c r="O26" s="90" t="s">
        <v>71</v>
      </c>
      <c r="P26" s="84" t="s">
        <v>71</v>
      </c>
      <c r="Q26" s="90" t="s">
        <v>71</v>
      </c>
      <c r="R26" s="82" t="s">
        <v>71</v>
      </c>
      <c r="S26" s="90" t="s">
        <v>71</v>
      </c>
      <c r="T26" s="84" t="s">
        <v>71</v>
      </c>
      <c r="U26" s="90" t="s">
        <v>71</v>
      </c>
      <c r="V26" s="82" t="s">
        <v>71</v>
      </c>
      <c r="W26" s="90" t="s">
        <v>71</v>
      </c>
      <c r="X26" s="84" t="s">
        <v>71</v>
      </c>
      <c r="Y26" s="90" t="s">
        <v>71</v>
      </c>
      <c r="Z26" s="82" t="s">
        <v>71</v>
      </c>
      <c r="AA26" s="90" t="s">
        <v>71</v>
      </c>
      <c r="AB26" s="84" t="s">
        <v>71</v>
      </c>
      <c r="AC26" s="90" t="s">
        <v>71</v>
      </c>
      <c r="AD26" s="82" t="s">
        <v>71</v>
      </c>
      <c r="AE26" s="90" t="s">
        <v>71</v>
      </c>
      <c r="AF26" s="84" t="s">
        <v>71</v>
      </c>
      <c r="AG26" s="90" t="s">
        <v>71</v>
      </c>
      <c r="AH26" s="82" t="s">
        <v>71</v>
      </c>
      <c r="AI26" s="91" t="s">
        <v>71</v>
      </c>
    </row>
    <row r="27" spans="1:35" ht="12.75" customHeight="1">
      <c r="A27" s="73" t="s">
        <v>8</v>
      </c>
      <c r="B27" s="86">
        <v>34626</v>
      </c>
      <c r="C27" s="87">
        <v>25.460481327068582</v>
      </c>
      <c r="D27" s="86">
        <v>1034</v>
      </c>
      <c r="E27" s="87">
        <v>15.458214979817612</v>
      </c>
      <c r="F27" s="86">
        <v>303</v>
      </c>
      <c r="G27" s="87">
        <v>34.044943820224717</v>
      </c>
      <c r="H27" s="86">
        <v>3736</v>
      </c>
      <c r="I27" s="87">
        <v>22.303146080830995</v>
      </c>
      <c r="J27" s="86">
        <v>1421</v>
      </c>
      <c r="K27" s="87">
        <v>44.531494829207148</v>
      </c>
      <c r="L27" s="86">
        <v>1225</v>
      </c>
      <c r="M27" s="87">
        <v>26.113835003197611</v>
      </c>
      <c r="N27" s="86">
        <v>3085</v>
      </c>
      <c r="O27" s="87">
        <v>32.973492945703292</v>
      </c>
      <c r="P27" s="88">
        <v>1187</v>
      </c>
      <c r="Q27" s="87">
        <v>9.375246820946213</v>
      </c>
      <c r="R27" s="86">
        <v>368</v>
      </c>
      <c r="S27" s="87">
        <v>33.123312331233123</v>
      </c>
      <c r="T27" s="88">
        <v>2678</v>
      </c>
      <c r="U27" s="87">
        <v>28.332628015234871</v>
      </c>
      <c r="V27" s="86">
        <v>14170</v>
      </c>
      <c r="W27" s="87">
        <v>35.077730468363207</v>
      </c>
      <c r="X27" s="88">
        <v>1847</v>
      </c>
      <c r="Y27" s="87">
        <v>28.358667280822971</v>
      </c>
      <c r="Z27" s="86">
        <v>568</v>
      </c>
      <c r="AA27" s="87">
        <v>10.175564313865998</v>
      </c>
      <c r="AB27" s="88">
        <v>64</v>
      </c>
      <c r="AC27" s="87">
        <v>54.237288135593218</v>
      </c>
      <c r="AD27" s="86">
        <v>165</v>
      </c>
      <c r="AE27" s="87">
        <v>19.434628975265017</v>
      </c>
      <c r="AF27" s="88">
        <v>2502</v>
      </c>
      <c r="AG27" s="87">
        <v>16.113866168609519</v>
      </c>
      <c r="AH27" s="86">
        <v>274</v>
      </c>
      <c r="AI27" s="89">
        <v>12.331233123312332</v>
      </c>
    </row>
    <row r="28" spans="1:35" ht="12.75" customHeight="1">
      <c r="A28" s="276" t="s">
        <v>160</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7"/>
    </row>
    <row r="29" spans="1:35" ht="12.75" customHeight="1">
      <c r="A29" s="74" t="s">
        <v>19</v>
      </c>
      <c r="B29" s="82">
        <v>243750</v>
      </c>
      <c r="C29" s="83">
        <v>100</v>
      </c>
      <c r="D29" s="82">
        <v>37424</v>
      </c>
      <c r="E29" s="83">
        <v>100</v>
      </c>
      <c r="F29" s="82">
        <v>41623</v>
      </c>
      <c r="G29" s="83">
        <v>100</v>
      </c>
      <c r="H29" s="82">
        <v>11234</v>
      </c>
      <c r="I29" s="83">
        <v>100</v>
      </c>
      <c r="J29" s="82">
        <v>8565</v>
      </c>
      <c r="K29" s="83">
        <v>100</v>
      </c>
      <c r="L29" s="84">
        <v>1477</v>
      </c>
      <c r="M29" s="83">
        <v>100</v>
      </c>
      <c r="N29" s="82">
        <v>6578</v>
      </c>
      <c r="O29" s="83">
        <v>100</v>
      </c>
      <c r="P29" s="174">
        <v>746</v>
      </c>
      <c r="Q29" s="173">
        <v>100</v>
      </c>
      <c r="R29" s="175">
        <v>5142</v>
      </c>
      <c r="S29" s="173">
        <v>100</v>
      </c>
      <c r="T29" s="174">
        <v>25725</v>
      </c>
      <c r="U29" s="173">
        <v>100</v>
      </c>
      <c r="V29" s="175">
        <v>69328</v>
      </c>
      <c r="W29" s="173">
        <v>100</v>
      </c>
      <c r="X29" s="174">
        <v>1281</v>
      </c>
      <c r="Y29" s="173">
        <v>100</v>
      </c>
      <c r="Z29" s="175">
        <v>2914</v>
      </c>
      <c r="AA29" s="173">
        <v>100</v>
      </c>
      <c r="AB29" s="174">
        <v>10731</v>
      </c>
      <c r="AC29" s="173">
        <v>100</v>
      </c>
      <c r="AD29" s="82">
        <v>6330</v>
      </c>
      <c r="AE29" s="83">
        <v>100</v>
      </c>
      <c r="AF29" s="84">
        <v>8409</v>
      </c>
      <c r="AG29" s="83">
        <v>100</v>
      </c>
      <c r="AH29" s="82">
        <v>6245</v>
      </c>
      <c r="AI29" s="85">
        <v>100</v>
      </c>
    </row>
    <row r="30" spans="1:35" ht="12.75" customHeight="1">
      <c r="A30" s="73" t="s">
        <v>3</v>
      </c>
      <c r="B30" s="86">
        <v>1809</v>
      </c>
      <c r="C30" s="87">
        <v>0.74215384615384616</v>
      </c>
      <c r="D30" s="86">
        <v>284</v>
      </c>
      <c r="E30" s="87">
        <v>0.7588713125267208</v>
      </c>
      <c r="F30" s="86">
        <v>113</v>
      </c>
      <c r="G30" s="87">
        <v>0.27148451577252963</v>
      </c>
      <c r="H30" s="86">
        <v>293</v>
      </c>
      <c r="I30" s="87">
        <v>2.6081538187644648</v>
      </c>
      <c r="J30" s="86">
        <v>15</v>
      </c>
      <c r="K30" s="87">
        <v>0.17513134851138354</v>
      </c>
      <c r="L30" s="88">
        <v>8</v>
      </c>
      <c r="M30" s="87">
        <v>0.54163845633039942</v>
      </c>
      <c r="N30" s="86">
        <v>27</v>
      </c>
      <c r="O30" s="87">
        <v>0.41045910611128</v>
      </c>
      <c r="P30" s="176">
        <v>5</v>
      </c>
      <c r="Q30" s="177">
        <v>0.67024128686327078</v>
      </c>
      <c r="R30" s="178">
        <v>6</v>
      </c>
      <c r="S30" s="177">
        <v>0.11668611435239207</v>
      </c>
      <c r="T30" s="176" t="s">
        <v>71</v>
      </c>
      <c r="U30" s="177" t="s">
        <v>71</v>
      </c>
      <c r="V30" s="178">
        <v>1011</v>
      </c>
      <c r="W30" s="177">
        <v>1.4582852527117471</v>
      </c>
      <c r="X30" s="176">
        <v>2</v>
      </c>
      <c r="Y30" s="177">
        <v>0.156128024980484</v>
      </c>
      <c r="Z30" s="178">
        <v>15</v>
      </c>
      <c r="AA30" s="177">
        <v>0.51475634866163344</v>
      </c>
      <c r="AB30" s="176" t="s">
        <v>71</v>
      </c>
      <c r="AC30" s="177" t="s">
        <v>71</v>
      </c>
      <c r="AD30" s="86">
        <v>3</v>
      </c>
      <c r="AE30" s="87">
        <v>4.7393364928909949E-2</v>
      </c>
      <c r="AF30" s="88">
        <v>15</v>
      </c>
      <c r="AG30" s="87">
        <v>0.17838030681412773</v>
      </c>
      <c r="AH30" s="86">
        <v>13</v>
      </c>
      <c r="AI30" s="89">
        <v>0.20816653322658127</v>
      </c>
    </row>
    <row r="31" spans="1:35" ht="12.75" customHeight="1">
      <c r="A31" s="56" t="s">
        <v>6</v>
      </c>
      <c r="B31" s="82">
        <v>4539</v>
      </c>
      <c r="C31" s="90">
        <v>1.862153846153846</v>
      </c>
      <c r="D31" s="82">
        <v>1000</v>
      </c>
      <c r="E31" s="90">
        <v>2.672082086361693</v>
      </c>
      <c r="F31" s="82">
        <v>463</v>
      </c>
      <c r="G31" s="90">
        <v>1.112365759315763</v>
      </c>
      <c r="H31" s="82">
        <v>156</v>
      </c>
      <c r="I31" s="90">
        <v>1.3886416236425139</v>
      </c>
      <c r="J31" s="82">
        <v>44</v>
      </c>
      <c r="K31" s="90">
        <v>0.51371862230005838</v>
      </c>
      <c r="L31" s="84">
        <v>79</v>
      </c>
      <c r="M31" s="90">
        <v>5.3486797562626949</v>
      </c>
      <c r="N31" s="82">
        <v>109</v>
      </c>
      <c r="O31" s="90">
        <v>1.6570386135603528</v>
      </c>
      <c r="P31" s="174">
        <v>739</v>
      </c>
      <c r="Q31" s="179">
        <v>99.061662198391417</v>
      </c>
      <c r="R31" s="175">
        <v>40</v>
      </c>
      <c r="S31" s="179">
        <v>0.77790742901594712</v>
      </c>
      <c r="T31" s="174" t="s">
        <v>71</v>
      </c>
      <c r="U31" s="179" t="s">
        <v>71</v>
      </c>
      <c r="V31" s="175">
        <v>1655</v>
      </c>
      <c r="W31" s="179">
        <v>2.3872028617585968</v>
      </c>
      <c r="X31" s="174">
        <v>10</v>
      </c>
      <c r="Y31" s="179">
        <v>0.78064012490241996</v>
      </c>
      <c r="Z31" s="175">
        <v>34</v>
      </c>
      <c r="AA31" s="179">
        <v>1.1667810569663692</v>
      </c>
      <c r="AB31" s="174">
        <v>17</v>
      </c>
      <c r="AC31" s="179">
        <v>0.15841953219644023</v>
      </c>
      <c r="AD31" s="82">
        <v>21</v>
      </c>
      <c r="AE31" s="90">
        <v>0.33175355450236965</v>
      </c>
      <c r="AF31" s="84">
        <v>113</v>
      </c>
      <c r="AG31" s="90">
        <v>1.3437983113330956</v>
      </c>
      <c r="AH31" s="82">
        <v>58</v>
      </c>
      <c r="AI31" s="91">
        <v>0.92874299439551644</v>
      </c>
    </row>
    <row r="32" spans="1:35" ht="12.75" customHeight="1">
      <c r="A32" s="73" t="s">
        <v>23</v>
      </c>
      <c r="B32" s="86">
        <v>26196</v>
      </c>
      <c r="C32" s="87">
        <v>10.747076923076923</v>
      </c>
      <c r="D32" s="86">
        <v>4424</v>
      </c>
      <c r="E32" s="87">
        <v>11.82129115006413</v>
      </c>
      <c r="F32" s="86">
        <v>3236</v>
      </c>
      <c r="G32" s="87">
        <v>7.7745477260168654</v>
      </c>
      <c r="H32" s="86">
        <v>1190</v>
      </c>
      <c r="I32" s="87">
        <v>10.59284315470892</v>
      </c>
      <c r="J32" s="86">
        <v>1181</v>
      </c>
      <c r="K32" s="87">
        <v>13.78867483946293</v>
      </c>
      <c r="L32" s="88">
        <v>262</v>
      </c>
      <c r="M32" s="87">
        <v>17.738659444820581</v>
      </c>
      <c r="N32" s="86">
        <v>735</v>
      </c>
      <c r="O32" s="87">
        <v>11.173608999695956</v>
      </c>
      <c r="P32" s="176">
        <v>2</v>
      </c>
      <c r="Q32" s="177">
        <v>0.26809651474530832</v>
      </c>
      <c r="R32" s="178">
        <v>653</v>
      </c>
      <c r="S32" s="177">
        <v>12.699338778685336</v>
      </c>
      <c r="T32" s="176">
        <v>2489</v>
      </c>
      <c r="U32" s="177">
        <v>9.6754130223517976</v>
      </c>
      <c r="V32" s="178">
        <v>8018</v>
      </c>
      <c r="W32" s="177">
        <v>11.565312716362797</v>
      </c>
      <c r="X32" s="176">
        <v>103</v>
      </c>
      <c r="Y32" s="177">
        <v>8.040593286494925</v>
      </c>
      <c r="Z32" s="178">
        <v>242</v>
      </c>
      <c r="AA32" s="177">
        <v>8.3047357584076877</v>
      </c>
      <c r="AB32" s="176">
        <v>849</v>
      </c>
      <c r="AC32" s="177">
        <v>7.9116578138104554</v>
      </c>
      <c r="AD32" s="86">
        <v>1029</v>
      </c>
      <c r="AE32" s="87">
        <v>16.255924170616115</v>
      </c>
      <c r="AF32" s="88">
        <v>1001</v>
      </c>
      <c r="AG32" s="87">
        <v>11.903912474729456</v>
      </c>
      <c r="AH32" s="86">
        <v>782</v>
      </c>
      <c r="AI32" s="89">
        <v>12.522017614091274</v>
      </c>
    </row>
    <row r="33" spans="1:35" ht="12.75" customHeight="1">
      <c r="A33" s="56" t="s">
        <v>74</v>
      </c>
      <c r="B33" s="93" t="s">
        <v>71</v>
      </c>
      <c r="C33" s="90" t="s">
        <v>71</v>
      </c>
      <c r="D33" s="82" t="s">
        <v>71</v>
      </c>
      <c r="E33" s="90" t="s">
        <v>71</v>
      </c>
      <c r="F33" s="82" t="s">
        <v>71</v>
      </c>
      <c r="G33" s="90" t="s">
        <v>71</v>
      </c>
      <c r="H33" s="82" t="s">
        <v>71</v>
      </c>
      <c r="I33" s="90" t="s">
        <v>71</v>
      </c>
      <c r="J33" s="82" t="s">
        <v>71</v>
      </c>
      <c r="K33" s="90" t="s">
        <v>71</v>
      </c>
      <c r="L33" s="93" t="s">
        <v>71</v>
      </c>
      <c r="M33" s="90" t="s">
        <v>71</v>
      </c>
      <c r="N33" s="82" t="s">
        <v>71</v>
      </c>
      <c r="O33" s="90" t="s">
        <v>71</v>
      </c>
      <c r="P33" s="174" t="s">
        <v>71</v>
      </c>
      <c r="Q33" s="179" t="s">
        <v>71</v>
      </c>
      <c r="R33" s="175" t="s">
        <v>71</v>
      </c>
      <c r="S33" s="179" t="s">
        <v>71</v>
      </c>
      <c r="T33" s="174" t="s">
        <v>71</v>
      </c>
      <c r="U33" s="179" t="s">
        <v>71</v>
      </c>
      <c r="V33" s="175" t="s">
        <v>71</v>
      </c>
      <c r="W33" s="179" t="s">
        <v>71</v>
      </c>
      <c r="X33" s="174" t="s">
        <v>71</v>
      </c>
      <c r="Y33" s="179" t="s">
        <v>71</v>
      </c>
      <c r="Z33" s="175" t="s">
        <v>71</v>
      </c>
      <c r="AA33" s="179" t="s">
        <v>71</v>
      </c>
      <c r="AB33" s="174" t="s">
        <v>71</v>
      </c>
      <c r="AC33" s="179" t="s">
        <v>71</v>
      </c>
      <c r="AD33" s="82" t="s">
        <v>71</v>
      </c>
      <c r="AE33" s="90" t="s">
        <v>71</v>
      </c>
      <c r="AF33" s="84" t="s">
        <v>71</v>
      </c>
      <c r="AG33" s="90" t="s">
        <v>71</v>
      </c>
      <c r="AH33" s="82" t="s">
        <v>71</v>
      </c>
      <c r="AI33" s="91" t="s">
        <v>71</v>
      </c>
    </row>
    <row r="34" spans="1:35" ht="12.75" customHeight="1">
      <c r="A34" s="73" t="s">
        <v>8</v>
      </c>
      <c r="B34" s="86">
        <v>211206</v>
      </c>
      <c r="C34" s="87">
        <v>86.648615384615383</v>
      </c>
      <c r="D34" s="86">
        <v>31716</v>
      </c>
      <c r="E34" s="87">
        <v>84.747755451047453</v>
      </c>
      <c r="F34" s="86">
        <v>37811</v>
      </c>
      <c r="G34" s="87">
        <v>90.841601998894845</v>
      </c>
      <c r="H34" s="86">
        <v>9595</v>
      </c>
      <c r="I34" s="87">
        <v>85.410361402884106</v>
      </c>
      <c r="J34" s="86">
        <v>7325</v>
      </c>
      <c r="K34" s="87">
        <v>85.522475189725625</v>
      </c>
      <c r="L34" s="88">
        <v>1128</v>
      </c>
      <c r="M34" s="87">
        <v>76.371022342586329</v>
      </c>
      <c r="N34" s="86">
        <v>5707</v>
      </c>
      <c r="O34" s="87">
        <v>86.758893280632407</v>
      </c>
      <c r="P34" s="176" t="s">
        <v>71</v>
      </c>
      <c r="Q34" s="177" t="s">
        <v>71</v>
      </c>
      <c r="R34" s="178">
        <v>4443</v>
      </c>
      <c r="S34" s="177">
        <v>86.406067677946325</v>
      </c>
      <c r="T34" s="176">
        <v>23236</v>
      </c>
      <c r="U34" s="177">
        <v>90.324586977648195</v>
      </c>
      <c r="V34" s="178">
        <v>58644</v>
      </c>
      <c r="W34" s="177">
        <v>84.589199169166861</v>
      </c>
      <c r="X34" s="176">
        <v>1166</v>
      </c>
      <c r="Y34" s="177">
        <v>91.022638563622166</v>
      </c>
      <c r="Z34" s="178">
        <v>2623</v>
      </c>
      <c r="AA34" s="177">
        <v>90.013726835964306</v>
      </c>
      <c r="AB34" s="176">
        <v>9865</v>
      </c>
      <c r="AC34" s="177">
        <v>91.929922653993103</v>
      </c>
      <c r="AD34" s="86">
        <v>5277</v>
      </c>
      <c r="AE34" s="87">
        <v>83.36492890995261</v>
      </c>
      <c r="AF34" s="88">
        <v>7280</v>
      </c>
      <c r="AG34" s="87">
        <v>86.573908907123325</v>
      </c>
      <c r="AH34" s="86">
        <v>5392</v>
      </c>
      <c r="AI34" s="89">
        <v>86.341072858286623</v>
      </c>
    </row>
    <row r="35" spans="1:35" ht="12.75" customHeight="1">
      <c r="A35" s="277" t="s">
        <v>161</v>
      </c>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row>
    <row r="36" spans="1:35" ht="12.75" customHeight="1">
      <c r="A36" s="74" t="s">
        <v>19</v>
      </c>
      <c r="B36" s="82">
        <v>41592</v>
      </c>
      <c r="C36" s="83">
        <v>100</v>
      </c>
      <c r="D36" s="82" t="s">
        <v>5</v>
      </c>
      <c r="E36" s="83" t="s">
        <v>5</v>
      </c>
      <c r="F36" s="82" t="s">
        <v>5</v>
      </c>
      <c r="G36" s="83" t="s">
        <v>5</v>
      </c>
      <c r="H36" s="82" t="s">
        <v>5</v>
      </c>
      <c r="I36" s="83" t="s">
        <v>5</v>
      </c>
      <c r="J36" s="82" t="s">
        <v>5</v>
      </c>
      <c r="K36" s="83" t="s">
        <v>5</v>
      </c>
      <c r="L36" s="84">
        <v>173</v>
      </c>
      <c r="M36" s="83">
        <v>100</v>
      </c>
      <c r="N36" s="82" t="s">
        <v>5</v>
      </c>
      <c r="O36" s="83" t="s">
        <v>5</v>
      </c>
      <c r="P36" s="84">
        <v>23114</v>
      </c>
      <c r="Q36" s="83">
        <v>100</v>
      </c>
      <c r="R36" s="82" t="s">
        <v>5</v>
      </c>
      <c r="S36" s="83" t="s">
        <v>5</v>
      </c>
      <c r="T36" s="84">
        <v>3155</v>
      </c>
      <c r="U36" s="83">
        <v>100</v>
      </c>
      <c r="V36" s="82">
        <v>786</v>
      </c>
      <c r="W36" s="83">
        <v>100</v>
      </c>
      <c r="X36" s="84">
        <v>13694</v>
      </c>
      <c r="Y36" s="83">
        <v>100</v>
      </c>
      <c r="Z36" s="82" t="s">
        <v>5</v>
      </c>
      <c r="AA36" s="83" t="s">
        <v>5</v>
      </c>
      <c r="AB36" s="82" t="s">
        <v>5</v>
      </c>
      <c r="AC36" s="83" t="s">
        <v>5</v>
      </c>
      <c r="AD36" s="82" t="s">
        <v>5</v>
      </c>
      <c r="AE36" s="83" t="s">
        <v>5</v>
      </c>
      <c r="AF36" s="84">
        <v>671</v>
      </c>
      <c r="AG36" s="83">
        <v>100</v>
      </c>
      <c r="AH36" s="82" t="s">
        <v>5</v>
      </c>
      <c r="AI36" s="85" t="s">
        <v>5</v>
      </c>
    </row>
    <row r="37" spans="1:35" ht="12.75" customHeight="1">
      <c r="A37" s="73" t="s">
        <v>3</v>
      </c>
      <c r="B37" s="86">
        <v>114</v>
      </c>
      <c r="C37" s="87">
        <v>0.27409117137911138</v>
      </c>
      <c r="D37" s="86" t="s">
        <v>5</v>
      </c>
      <c r="E37" s="87" t="s">
        <v>5</v>
      </c>
      <c r="F37" s="86" t="s">
        <v>5</v>
      </c>
      <c r="G37" s="87" t="s">
        <v>5</v>
      </c>
      <c r="H37" s="86" t="s">
        <v>5</v>
      </c>
      <c r="I37" s="87" t="s">
        <v>5</v>
      </c>
      <c r="J37" s="86" t="s">
        <v>5</v>
      </c>
      <c r="K37" s="87" t="s">
        <v>5</v>
      </c>
      <c r="L37" s="88">
        <v>14</v>
      </c>
      <c r="M37" s="87">
        <v>8.0924855491329488</v>
      </c>
      <c r="N37" s="86" t="s">
        <v>5</v>
      </c>
      <c r="O37" s="87" t="s">
        <v>5</v>
      </c>
      <c r="P37" s="88">
        <v>8</v>
      </c>
      <c r="Q37" s="87">
        <v>3.4611058233105479E-2</v>
      </c>
      <c r="R37" s="86" t="s">
        <v>5</v>
      </c>
      <c r="S37" s="87" t="s">
        <v>5</v>
      </c>
      <c r="T37" s="88">
        <v>52</v>
      </c>
      <c r="U37" s="87">
        <v>1.6481774960380349</v>
      </c>
      <c r="V37" s="86">
        <v>10</v>
      </c>
      <c r="W37" s="87">
        <v>1.272264631043257</v>
      </c>
      <c r="X37" s="88">
        <v>27</v>
      </c>
      <c r="Y37" s="87">
        <v>0.19716664232510589</v>
      </c>
      <c r="Z37" s="86" t="s">
        <v>5</v>
      </c>
      <c r="AA37" s="87" t="s">
        <v>5</v>
      </c>
      <c r="AB37" s="86" t="s">
        <v>5</v>
      </c>
      <c r="AC37" s="87" t="s">
        <v>5</v>
      </c>
      <c r="AD37" s="86" t="s">
        <v>5</v>
      </c>
      <c r="AE37" s="87" t="s">
        <v>5</v>
      </c>
      <c r="AF37" s="88">
        <v>2</v>
      </c>
      <c r="AG37" s="87">
        <v>0.29806259314456035</v>
      </c>
      <c r="AH37" s="86" t="s">
        <v>5</v>
      </c>
      <c r="AI37" s="89" t="s">
        <v>5</v>
      </c>
    </row>
    <row r="38" spans="1:35" ht="12.75" customHeight="1">
      <c r="A38" s="56" t="s">
        <v>6</v>
      </c>
      <c r="B38" s="82">
        <v>513</v>
      </c>
      <c r="C38" s="90">
        <v>1.2334102712060011</v>
      </c>
      <c r="D38" s="82" t="s">
        <v>5</v>
      </c>
      <c r="E38" s="90" t="s">
        <v>5</v>
      </c>
      <c r="F38" s="82" t="s">
        <v>5</v>
      </c>
      <c r="G38" s="90" t="s">
        <v>5</v>
      </c>
      <c r="H38" s="82" t="s">
        <v>5</v>
      </c>
      <c r="I38" s="90" t="s">
        <v>5</v>
      </c>
      <c r="J38" s="82" t="s">
        <v>5</v>
      </c>
      <c r="K38" s="90" t="s">
        <v>5</v>
      </c>
      <c r="L38" s="84">
        <v>20</v>
      </c>
      <c r="M38" s="90">
        <v>11.560693641618498</v>
      </c>
      <c r="N38" s="82" t="s">
        <v>5</v>
      </c>
      <c r="O38" s="90" t="s">
        <v>5</v>
      </c>
      <c r="P38" s="84">
        <v>119</v>
      </c>
      <c r="Q38" s="90">
        <v>0.51483949121744399</v>
      </c>
      <c r="R38" s="82" t="s">
        <v>5</v>
      </c>
      <c r="S38" s="90" t="s">
        <v>5</v>
      </c>
      <c r="T38" s="84">
        <v>234</v>
      </c>
      <c r="U38" s="90">
        <v>7.4167987321711566</v>
      </c>
      <c r="V38" s="82">
        <v>15</v>
      </c>
      <c r="W38" s="90">
        <v>1.9083969465648856</v>
      </c>
      <c r="X38" s="84">
        <v>117</v>
      </c>
      <c r="Y38" s="90">
        <v>0.85438878340879221</v>
      </c>
      <c r="Z38" s="82" t="s">
        <v>5</v>
      </c>
      <c r="AA38" s="90" t="s">
        <v>5</v>
      </c>
      <c r="AB38" s="82" t="s">
        <v>5</v>
      </c>
      <c r="AC38" s="90" t="s">
        <v>5</v>
      </c>
      <c r="AD38" s="82" t="s">
        <v>5</v>
      </c>
      <c r="AE38" s="90" t="s">
        <v>5</v>
      </c>
      <c r="AF38" s="84">
        <v>8</v>
      </c>
      <c r="AG38" s="90">
        <v>1.1922503725782414</v>
      </c>
      <c r="AH38" s="82" t="s">
        <v>5</v>
      </c>
      <c r="AI38" s="91" t="s">
        <v>5</v>
      </c>
    </row>
    <row r="39" spans="1:35" ht="12.75" customHeight="1">
      <c r="A39" s="73" t="s">
        <v>23</v>
      </c>
      <c r="B39" s="86">
        <v>8943</v>
      </c>
      <c r="C39" s="87">
        <v>21.501731102135025</v>
      </c>
      <c r="D39" s="86" t="s">
        <v>5</v>
      </c>
      <c r="E39" s="87" t="s">
        <v>5</v>
      </c>
      <c r="F39" s="86" t="s">
        <v>5</v>
      </c>
      <c r="G39" s="87" t="s">
        <v>5</v>
      </c>
      <c r="H39" s="86" t="s">
        <v>5</v>
      </c>
      <c r="I39" s="87" t="s">
        <v>5</v>
      </c>
      <c r="J39" s="86" t="s">
        <v>5</v>
      </c>
      <c r="K39" s="87" t="s">
        <v>5</v>
      </c>
      <c r="L39" s="88">
        <v>88</v>
      </c>
      <c r="M39" s="87">
        <v>50.867052023121389</v>
      </c>
      <c r="N39" s="86" t="s">
        <v>5</v>
      </c>
      <c r="O39" s="87" t="s">
        <v>5</v>
      </c>
      <c r="P39" s="88">
        <v>3883</v>
      </c>
      <c r="Q39" s="87">
        <v>16.799342389893571</v>
      </c>
      <c r="R39" s="86" t="s">
        <v>5</v>
      </c>
      <c r="S39" s="87" t="s">
        <v>5</v>
      </c>
      <c r="T39" s="88">
        <v>2487</v>
      </c>
      <c r="U39" s="87">
        <v>78.827258320126788</v>
      </c>
      <c r="V39" s="86">
        <v>304</v>
      </c>
      <c r="W39" s="87">
        <v>38.676844783715012</v>
      </c>
      <c r="X39" s="88">
        <v>1886</v>
      </c>
      <c r="Y39" s="87">
        <v>13.77245508982036</v>
      </c>
      <c r="Z39" s="86" t="s">
        <v>5</v>
      </c>
      <c r="AA39" s="87" t="s">
        <v>5</v>
      </c>
      <c r="AB39" s="86" t="s">
        <v>5</v>
      </c>
      <c r="AC39" s="87" t="s">
        <v>5</v>
      </c>
      <c r="AD39" s="86" t="s">
        <v>5</v>
      </c>
      <c r="AE39" s="87" t="s">
        <v>5</v>
      </c>
      <c r="AF39" s="88">
        <v>296</v>
      </c>
      <c r="AG39" s="87">
        <v>44.113263785394935</v>
      </c>
      <c r="AH39" s="86" t="s">
        <v>5</v>
      </c>
      <c r="AI39" s="89" t="s">
        <v>5</v>
      </c>
    </row>
    <row r="40" spans="1:35" ht="12.75" customHeight="1">
      <c r="A40" s="56" t="s">
        <v>74</v>
      </c>
      <c r="B40" s="93" t="s">
        <v>71</v>
      </c>
      <c r="C40" s="90" t="s">
        <v>71</v>
      </c>
      <c r="D40" s="82" t="s">
        <v>5</v>
      </c>
      <c r="E40" s="90" t="s">
        <v>5</v>
      </c>
      <c r="F40" s="82" t="s">
        <v>5</v>
      </c>
      <c r="G40" s="90" t="s">
        <v>5</v>
      </c>
      <c r="H40" s="82" t="s">
        <v>5</v>
      </c>
      <c r="I40" s="90" t="s">
        <v>5</v>
      </c>
      <c r="J40" s="82" t="s">
        <v>5</v>
      </c>
      <c r="K40" s="90" t="s">
        <v>5</v>
      </c>
      <c r="L40" s="93" t="s">
        <v>71</v>
      </c>
      <c r="M40" s="90" t="s">
        <v>71</v>
      </c>
      <c r="N40" s="82" t="s">
        <v>5</v>
      </c>
      <c r="O40" s="90" t="s">
        <v>5</v>
      </c>
      <c r="P40" s="93" t="s">
        <v>71</v>
      </c>
      <c r="Q40" s="90" t="s">
        <v>71</v>
      </c>
      <c r="R40" s="82" t="s">
        <v>5</v>
      </c>
      <c r="S40" s="90" t="s">
        <v>5</v>
      </c>
      <c r="T40" s="93" t="s">
        <v>71</v>
      </c>
      <c r="U40" s="90" t="s">
        <v>71</v>
      </c>
      <c r="V40" s="93" t="s">
        <v>71</v>
      </c>
      <c r="W40" s="90" t="s">
        <v>71</v>
      </c>
      <c r="X40" s="93" t="s">
        <v>71</v>
      </c>
      <c r="Y40" s="90" t="s">
        <v>71</v>
      </c>
      <c r="Z40" s="82" t="s">
        <v>5</v>
      </c>
      <c r="AA40" s="90" t="s">
        <v>5</v>
      </c>
      <c r="AB40" s="82" t="s">
        <v>5</v>
      </c>
      <c r="AC40" s="90" t="s">
        <v>5</v>
      </c>
      <c r="AD40" s="82" t="s">
        <v>5</v>
      </c>
      <c r="AE40" s="90" t="s">
        <v>5</v>
      </c>
      <c r="AF40" s="93" t="s">
        <v>71</v>
      </c>
      <c r="AG40" s="90" t="s">
        <v>71</v>
      </c>
      <c r="AH40" s="82" t="s">
        <v>5</v>
      </c>
      <c r="AI40" s="91" t="s">
        <v>5</v>
      </c>
    </row>
    <row r="41" spans="1:35" ht="12.75" customHeight="1">
      <c r="A41" s="73" t="s">
        <v>8</v>
      </c>
      <c r="B41" s="86">
        <v>32022</v>
      </c>
      <c r="C41" s="87">
        <v>76.990767455279865</v>
      </c>
      <c r="D41" s="86" t="s">
        <v>5</v>
      </c>
      <c r="E41" s="87" t="s">
        <v>5</v>
      </c>
      <c r="F41" s="86" t="s">
        <v>5</v>
      </c>
      <c r="G41" s="87" t="s">
        <v>5</v>
      </c>
      <c r="H41" s="86" t="s">
        <v>5</v>
      </c>
      <c r="I41" s="87" t="s">
        <v>5</v>
      </c>
      <c r="J41" s="86" t="s">
        <v>5</v>
      </c>
      <c r="K41" s="87" t="s">
        <v>5</v>
      </c>
      <c r="L41" s="88">
        <v>51</v>
      </c>
      <c r="M41" s="87">
        <v>29.479768786127167</v>
      </c>
      <c r="N41" s="86" t="s">
        <v>5</v>
      </c>
      <c r="O41" s="87" t="s">
        <v>5</v>
      </c>
      <c r="P41" s="88">
        <v>19104</v>
      </c>
      <c r="Q41" s="87">
        <v>82.651207060655878</v>
      </c>
      <c r="R41" s="86" t="s">
        <v>5</v>
      </c>
      <c r="S41" s="87" t="s">
        <v>5</v>
      </c>
      <c r="T41" s="88">
        <v>382</v>
      </c>
      <c r="U41" s="87">
        <v>12.107765451664026</v>
      </c>
      <c r="V41" s="86">
        <v>457</v>
      </c>
      <c r="W41" s="87">
        <v>58.142493638676847</v>
      </c>
      <c r="X41" s="88">
        <v>11664</v>
      </c>
      <c r="Y41" s="87">
        <v>85.175989484445736</v>
      </c>
      <c r="Z41" s="86" t="s">
        <v>5</v>
      </c>
      <c r="AA41" s="87" t="s">
        <v>5</v>
      </c>
      <c r="AB41" s="86" t="s">
        <v>5</v>
      </c>
      <c r="AC41" s="87" t="s">
        <v>5</v>
      </c>
      <c r="AD41" s="86" t="s">
        <v>5</v>
      </c>
      <c r="AE41" s="87" t="s">
        <v>5</v>
      </c>
      <c r="AF41" s="88">
        <v>365</v>
      </c>
      <c r="AG41" s="87">
        <v>54.396423248882265</v>
      </c>
      <c r="AH41" s="86" t="s">
        <v>5</v>
      </c>
      <c r="AI41" s="89" t="s">
        <v>5</v>
      </c>
    </row>
    <row r="42" spans="1:35" ht="12.75" customHeight="1">
      <c r="A42" s="276" t="s">
        <v>162</v>
      </c>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7"/>
    </row>
    <row r="43" spans="1:35" ht="12.75" customHeight="1">
      <c r="A43" s="74" t="s">
        <v>19</v>
      </c>
      <c r="B43" s="82">
        <v>32952</v>
      </c>
      <c r="C43" s="83">
        <v>100</v>
      </c>
      <c r="D43" s="82">
        <v>4669</v>
      </c>
      <c r="E43" s="83">
        <v>100</v>
      </c>
      <c r="F43" s="82">
        <v>4907</v>
      </c>
      <c r="G43" s="83">
        <v>100</v>
      </c>
      <c r="H43" s="82">
        <v>868</v>
      </c>
      <c r="I43" s="83">
        <v>100</v>
      </c>
      <c r="J43" s="82">
        <v>1007</v>
      </c>
      <c r="K43" s="83">
        <v>100</v>
      </c>
      <c r="L43" s="84">
        <v>67</v>
      </c>
      <c r="M43" s="83">
        <v>100</v>
      </c>
      <c r="N43" s="82">
        <v>495</v>
      </c>
      <c r="O43" s="83">
        <v>100</v>
      </c>
      <c r="P43" s="84">
        <v>1951</v>
      </c>
      <c r="Q43" s="83">
        <v>100</v>
      </c>
      <c r="R43" s="82">
        <v>1063</v>
      </c>
      <c r="S43" s="83">
        <v>100</v>
      </c>
      <c r="T43" s="84">
        <v>3170</v>
      </c>
      <c r="U43" s="83">
        <v>100</v>
      </c>
      <c r="V43" s="82">
        <v>7748</v>
      </c>
      <c r="W43" s="83">
        <v>100</v>
      </c>
      <c r="X43" s="84">
        <v>1904</v>
      </c>
      <c r="Y43" s="83">
        <v>100</v>
      </c>
      <c r="Z43" s="82">
        <v>402</v>
      </c>
      <c r="AA43" s="83">
        <v>100</v>
      </c>
      <c r="AB43" s="84">
        <v>1920</v>
      </c>
      <c r="AC43" s="83">
        <v>100</v>
      </c>
      <c r="AD43" s="82">
        <v>1266</v>
      </c>
      <c r="AE43" s="83">
        <v>100</v>
      </c>
      <c r="AF43" s="84">
        <v>634</v>
      </c>
      <c r="AG43" s="83">
        <v>100</v>
      </c>
      <c r="AH43" s="82">
        <v>881</v>
      </c>
      <c r="AI43" s="85">
        <v>100</v>
      </c>
    </row>
    <row r="44" spans="1:35" ht="12.75" customHeight="1">
      <c r="A44" s="73" t="s">
        <v>3</v>
      </c>
      <c r="B44" s="86">
        <v>23760</v>
      </c>
      <c r="C44" s="87">
        <v>72.104879825200285</v>
      </c>
      <c r="D44" s="86">
        <v>3629</v>
      </c>
      <c r="E44" s="87">
        <v>77.725423002784325</v>
      </c>
      <c r="F44" s="86">
        <v>3163</v>
      </c>
      <c r="G44" s="87">
        <v>64.458936213572443</v>
      </c>
      <c r="H44" s="86">
        <v>660</v>
      </c>
      <c r="I44" s="87">
        <v>76.036866359447004</v>
      </c>
      <c r="J44" s="86">
        <v>885</v>
      </c>
      <c r="K44" s="87">
        <v>87.884806355511415</v>
      </c>
      <c r="L44" s="88">
        <v>58</v>
      </c>
      <c r="M44" s="87">
        <v>86.567164179104481</v>
      </c>
      <c r="N44" s="86">
        <v>381</v>
      </c>
      <c r="O44" s="87">
        <v>76.969696969696969</v>
      </c>
      <c r="P44" s="88">
        <v>1556</v>
      </c>
      <c r="Q44" s="87">
        <v>79.753972321886209</v>
      </c>
      <c r="R44" s="86">
        <v>598</v>
      </c>
      <c r="S44" s="87">
        <v>56.255879586077143</v>
      </c>
      <c r="T44" s="88">
        <v>1960</v>
      </c>
      <c r="U44" s="87">
        <v>61.829652996845425</v>
      </c>
      <c r="V44" s="86">
        <v>5470</v>
      </c>
      <c r="W44" s="87">
        <v>70.598864223025302</v>
      </c>
      <c r="X44" s="88">
        <v>1420</v>
      </c>
      <c r="Y44" s="87">
        <v>74.579831932773104</v>
      </c>
      <c r="Z44" s="86">
        <v>247</v>
      </c>
      <c r="AA44" s="87">
        <v>61.442786069651739</v>
      </c>
      <c r="AB44" s="88">
        <v>1567</v>
      </c>
      <c r="AC44" s="87">
        <v>81.614583333333329</v>
      </c>
      <c r="AD44" s="86">
        <v>1017</v>
      </c>
      <c r="AE44" s="87">
        <v>80.33175355450237</v>
      </c>
      <c r="AF44" s="88">
        <v>604</v>
      </c>
      <c r="AG44" s="87">
        <v>95.268138801261827</v>
      </c>
      <c r="AH44" s="86">
        <v>544</v>
      </c>
      <c r="AI44" s="89">
        <v>61.748013620885359</v>
      </c>
    </row>
    <row r="45" spans="1:35" ht="12.75" customHeight="1">
      <c r="A45" s="56" t="s">
        <v>6</v>
      </c>
      <c r="B45" s="82">
        <v>7749</v>
      </c>
      <c r="C45" s="90">
        <v>23.516023306627822</v>
      </c>
      <c r="D45" s="82">
        <v>719</v>
      </c>
      <c r="E45" s="90">
        <v>15.399443135575069</v>
      </c>
      <c r="F45" s="82">
        <v>1512</v>
      </c>
      <c r="G45" s="90">
        <v>30.813124108416549</v>
      </c>
      <c r="H45" s="82">
        <v>130</v>
      </c>
      <c r="I45" s="90">
        <v>14.976958525345623</v>
      </c>
      <c r="J45" s="82">
        <v>91</v>
      </c>
      <c r="K45" s="90">
        <v>9.036742800397219</v>
      </c>
      <c r="L45" s="84">
        <v>9</v>
      </c>
      <c r="M45" s="90">
        <v>13.432835820895523</v>
      </c>
      <c r="N45" s="82">
        <v>104</v>
      </c>
      <c r="O45" s="90">
        <v>21.01010101010101</v>
      </c>
      <c r="P45" s="84">
        <v>255</v>
      </c>
      <c r="Q45" s="90">
        <v>13.070220399794977</v>
      </c>
      <c r="R45" s="82">
        <v>414</v>
      </c>
      <c r="S45" s="90">
        <v>38.946378174976481</v>
      </c>
      <c r="T45" s="84">
        <v>1067</v>
      </c>
      <c r="U45" s="90">
        <v>33.65930599369085</v>
      </c>
      <c r="V45" s="82">
        <v>2000</v>
      </c>
      <c r="W45" s="90">
        <v>25.81311306143521</v>
      </c>
      <c r="X45" s="84">
        <v>475</v>
      </c>
      <c r="Y45" s="90">
        <v>24.94747899159664</v>
      </c>
      <c r="Z45" s="82">
        <v>155</v>
      </c>
      <c r="AA45" s="90">
        <v>38.557213930348261</v>
      </c>
      <c r="AB45" s="84">
        <v>299</v>
      </c>
      <c r="AC45" s="90">
        <v>15.572916666666666</v>
      </c>
      <c r="AD45" s="82">
        <v>180</v>
      </c>
      <c r="AE45" s="90">
        <v>14.218009478672986</v>
      </c>
      <c r="AF45" s="84">
        <v>19</v>
      </c>
      <c r="AG45" s="90">
        <v>2.9968454258675079</v>
      </c>
      <c r="AH45" s="82">
        <v>319</v>
      </c>
      <c r="AI45" s="91">
        <v>36.208853575482408</v>
      </c>
    </row>
    <row r="46" spans="1:35" ht="12.75" customHeight="1">
      <c r="A46" s="73" t="s">
        <v>23</v>
      </c>
      <c r="B46" s="86">
        <v>1353</v>
      </c>
      <c r="C46" s="87">
        <v>4.1059723233794614</v>
      </c>
      <c r="D46" s="86">
        <v>278</v>
      </c>
      <c r="E46" s="87">
        <v>5.9541657742557295</v>
      </c>
      <c r="F46" s="86">
        <v>232</v>
      </c>
      <c r="G46" s="87">
        <v>4.7279396780110048</v>
      </c>
      <c r="H46" s="86">
        <v>66</v>
      </c>
      <c r="I46" s="87">
        <v>7.6036866359447002</v>
      </c>
      <c r="J46" s="86">
        <v>31</v>
      </c>
      <c r="K46" s="87">
        <v>3.0784508440913605</v>
      </c>
      <c r="L46" s="88" t="s">
        <v>71</v>
      </c>
      <c r="M46" s="87" t="s">
        <v>71</v>
      </c>
      <c r="N46" s="86">
        <v>10</v>
      </c>
      <c r="O46" s="87">
        <v>2.0202020202020203</v>
      </c>
      <c r="P46" s="88">
        <v>132</v>
      </c>
      <c r="Q46" s="87">
        <v>6.7657611481291644</v>
      </c>
      <c r="R46" s="86">
        <v>51</v>
      </c>
      <c r="S46" s="87">
        <v>4.7977422389463777</v>
      </c>
      <c r="T46" s="88">
        <v>143</v>
      </c>
      <c r="U46" s="87">
        <v>4.5110410094637228</v>
      </c>
      <c r="V46" s="86">
        <v>250</v>
      </c>
      <c r="W46" s="87">
        <v>3.2266391326794013</v>
      </c>
      <c r="X46" s="88">
        <v>9</v>
      </c>
      <c r="Y46" s="87">
        <v>0.47268907563025209</v>
      </c>
      <c r="Z46" s="86" t="s">
        <v>71</v>
      </c>
      <c r="AA46" s="87" t="s">
        <v>71</v>
      </c>
      <c r="AB46" s="88">
        <v>54</v>
      </c>
      <c r="AC46" s="87">
        <v>2.8125</v>
      </c>
      <c r="AD46" s="86">
        <v>69</v>
      </c>
      <c r="AE46" s="87">
        <v>5.4502369668246446</v>
      </c>
      <c r="AF46" s="88">
        <v>11</v>
      </c>
      <c r="AG46" s="87">
        <v>1.7350157728706626</v>
      </c>
      <c r="AH46" s="86">
        <v>18</v>
      </c>
      <c r="AI46" s="89">
        <v>2.0431328036322363</v>
      </c>
    </row>
    <row r="47" spans="1:35" ht="12.75" customHeight="1">
      <c r="A47" s="56" t="s">
        <v>74</v>
      </c>
      <c r="B47" s="93" t="s">
        <v>71</v>
      </c>
      <c r="C47" s="90" t="s">
        <v>71</v>
      </c>
      <c r="D47" s="82" t="s">
        <v>71</v>
      </c>
      <c r="E47" s="90" t="s">
        <v>71</v>
      </c>
      <c r="F47" s="82" t="s">
        <v>71</v>
      </c>
      <c r="G47" s="90" t="s">
        <v>71</v>
      </c>
      <c r="H47" s="82" t="s">
        <v>71</v>
      </c>
      <c r="I47" s="90" t="s">
        <v>71</v>
      </c>
      <c r="J47" s="82" t="s">
        <v>71</v>
      </c>
      <c r="K47" s="90" t="s">
        <v>71</v>
      </c>
      <c r="L47" s="93" t="s">
        <v>71</v>
      </c>
      <c r="M47" s="90" t="s">
        <v>71</v>
      </c>
      <c r="N47" s="82" t="s">
        <v>71</v>
      </c>
      <c r="O47" s="90" t="s">
        <v>71</v>
      </c>
      <c r="P47" s="84" t="s">
        <v>71</v>
      </c>
      <c r="Q47" s="90" t="s">
        <v>71</v>
      </c>
      <c r="R47" s="82" t="s">
        <v>71</v>
      </c>
      <c r="S47" s="90" t="s">
        <v>71</v>
      </c>
      <c r="T47" s="84" t="s">
        <v>71</v>
      </c>
      <c r="U47" s="90" t="s">
        <v>71</v>
      </c>
      <c r="V47" s="82" t="s">
        <v>71</v>
      </c>
      <c r="W47" s="90" t="s">
        <v>71</v>
      </c>
      <c r="X47" s="84" t="s">
        <v>71</v>
      </c>
      <c r="Y47" s="90" t="s">
        <v>71</v>
      </c>
      <c r="Z47" s="82" t="s">
        <v>71</v>
      </c>
      <c r="AA47" s="90" t="s">
        <v>71</v>
      </c>
      <c r="AB47" s="84" t="s">
        <v>71</v>
      </c>
      <c r="AC47" s="90" t="s">
        <v>71</v>
      </c>
      <c r="AD47" s="82" t="s">
        <v>71</v>
      </c>
      <c r="AE47" s="90" t="s">
        <v>71</v>
      </c>
      <c r="AF47" s="84" t="s">
        <v>71</v>
      </c>
      <c r="AG47" s="90" t="s">
        <v>71</v>
      </c>
      <c r="AH47" s="82" t="s">
        <v>71</v>
      </c>
      <c r="AI47" s="91" t="s">
        <v>71</v>
      </c>
    </row>
    <row r="48" spans="1:35" ht="12.75" customHeight="1">
      <c r="A48" s="73" t="s">
        <v>8</v>
      </c>
      <c r="B48" s="86">
        <v>90</v>
      </c>
      <c r="C48" s="87">
        <v>0.27312454479242537</v>
      </c>
      <c r="D48" s="86">
        <v>43</v>
      </c>
      <c r="E48" s="87">
        <v>0.92096808738487901</v>
      </c>
      <c r="F48" s="86" t="s">
        <v>71</v>
      </c>
      <c r="G48" s="87" t="s">
        <v>71</v>
      </c>
      <c r="H48" s="86">
        <v>12</v>
      </c>
      <c r="I48" s="87">
        <v>1.3824884792626728</v>
      </c>
      <c r="J48" s="86" t="s">
        <v>71</v>
      </c>
      <c r="K48" s="87" t="s">
        <v>71</v>
      </c>
      <c r="L48" s="88" t="s">
        <v>71</v>
      </c>
      <c r="M48" s="87" t="s">
        <v>71</v>
      </c>
      <c r="N48" s="86" t="s">
        <v>71</v>
      </c>
      <c r="O48" s="87" t="s">
        <v>71</v>
      </c>
      <c r="P48" s="88">
        <v>8</v>
      </c>
      <c r="Q48" s="87">
        <v>0.41004613018964636</v>
      </c>
      <c r="R48" s="86" t="s">
        <v>71</v>
      </c>
      <c r="S48" s="87" t="s">
        <v>71</v>
      </c>
      <c r="T48" s="88" t="s">
        <v>71</v>
      </c>
      <c r="U48" s="87" t="s">
        <v>71</v>
      </c>
      <c r="V48" s="86">
        <v>28</v>
      </c>
      <c r="W48" s="87">
        <v>0.36138358286009292</v>
      </c>
      <c r="X48" s="88" t="s">
        <v>71</v>
      </c>
      <c r="Y48" s="87" t="s">
        <v>71</v>
      </c>
      <c r="Z48" s="86" t="s">
        <v>71</v>
      </c>
      <c r="AA48" s="87" t="s">
        <v>71</v>
      </c>
      <c r="AB48" s="88" t="s">
        <v>71</v>
      </c>
      <c r="AC48" s="87" t="s">
        <v>71</v>
      </c>
      <c r="AD48" s="86" t="s">
        <v>71</v>
      </c>
      <c r="AE48" s="87" t="s">
        <v>71</v>
      </c>
      <c r="AF48" s="88" t="s">
        <v>71</v>
      </c>
      <c r="AG48" s="87" t="s">
        <v>71</v>
      </c>
      <c r="AH48" s="86" t="s">
        <v>71</v>
      </c>
      <c r="AI48" s="89" t="s">
        <v>71</v>
      </c>
    </row>
    <row r="49" spans="1:36" ht="12.75" customHeight="1">
      <c r="A49" s="276" t="s">
        <v>106</v>
      </c>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7"/>
    </row>
    <row r="50" spans="1:36" ht="12.75" customHeight="1">
      <c r="A50" s="74" t="s">
        <v>19</v>
      </c>
      <c r="B50" s="82">
        <v>18519</v>
      </c>
      <c r="C50" s="83">
        <v>100</v>
      </c>
      <c r="D50" s="82">
        <v>757</v>
      </c>
      <c r="E50" s="83">
        <v>100</v>
      </c>
      <c r="F50" s="82">
        <v>1999</v>
      </c>
      <c r="G50" s="83">
        <v>100</v>
      </c>
      <c r="H50" s="82">
        <v>2041</v>
      </c>
      <c r="I50" s="83">
        <v>100</v>
      </c>
      <c r="J50" s="82">
        <v>745</v>
      </c>
      <c r="K50" s="83">
        <v>100</v>
      </c>
      <c r="L50" s="82">
        <v>688</v>
      </c>
      <c r="M50" s="83">
        <v>100</v>
      </c>
      <c r="N50" s="82">
        <v>826</v>
      </c>
      <c r="O50" s="83">
        <v>100</v>
      </c>
      <c r="P50" s="84">
        <v>2939</v>
      </c>
      <c r="Q50" s="83">
        <v>100</v>
      </c>
      <c r="R50" s="82">
        <v>216</v>
      </c>
      <c r="S50" s="83">
        <v>100</v>
      </c>
      <c r="T50" s="84">
        <v>353</v>
      </c>
      <c r="U50" s="83">
        <v>100</v>
      </c>
      <c r="V50" s="82">
        <v>4906</v>
      </c>
      <c r="W50" s="83">
        <v>100</v>
      </c>
      <c r="X50" s="84">
        <v>866</v>
      </c>
      <c r="Y50" s="83">
        <v>100</v>
      </c>
      <c r="Z50" s="82">
        <v>208</v>
      </c>
      <c r="AA50" s="83">
        <v>100</v>
      </c>
      <c r="AB50" s="84">
        <v>844</v>
      </c>
      <c r="AC50" s="83">
        <v>100</v>
      </c>
      <c r="AD50" s="82">
        <v>501</v>
      </c>
      <c r="AE50" s="83">
        <v>100</v>
      </c>
      <c r="AF50" s="84">
        <v>511</v>
      </c>
      <c r="AG50" s="83">
        <v>100</v>
      </c>
      <c r="AH50" s="82">
        <v>128</v>
      </c>
      <c r="AI50" s="85">
        <v>100</v>
      </c>
    </row>
    <row r="51" spans="1:36" ht="12.75" customHeight="1">
      <c r="A51" s="73" t="s">
        <v>6</v>
      </c>
      <c r="B51" s="86">
        <v>6624</v>
      </c>
      <c r="C51" s="87">
        <v>35.768670014579619</v>
      </c>
      <c r="D51" s="178" t="s">
        <v>71</v>
      </c>
      <c r="E51" s="177" t="s">
        <v>71</v>
      </c>
      <c r="F51" s="86">
        <v>1225</v>
      </c>
      <c r="G51" s="87">
        <v>61.280640320160082</v>
      </c>
      <c r="H51" s="86">
        <v>770</v>
      </c>
      <c r="I51" s="87">
        <v>37.7266046055855</v>
      </c>
      <c r="J51" s="86">
        <v>218</v>
      </c>
      <c r="K51" s="87">
        <v>29.261744966442954</v>
      </c>
      <c r="L51" s="86">
        <v>86</v>
      </c>
      <c r="M51" s="87">
        <v>12.5</v>
      </c>
      <c r="N51" s="86">
        <v>251</v>
      </c>
      <c r="O51" s="87">
        <v>30.387409200968523</v>
      </c>
      <c r="P51" s="88">
        <v>1511</v>
      </c>
      <c r="Q51" s="87">
        <v>51.412044913235796</v>
      </c>
      <c r="R51" s="86">
        <v>140</v>
      </c>
      <c r="S51" s="87">
        <v>64.81481481481481</v>
      </c>
      <c r="T51" s="176" t="s">
        <v>71</v>
      </c>
      <c r="U51" s="177" t="s">
        <v>71</v>
      </c>
      <c r="V51" s="86">
        <v>869</v>
      </c>
      <c r="W51" s="87">
        <v>17.713004484304932</v>
      </c>
      <c r="X51" s="88">
        <v>483</v>
      </c>
      <c r="Y51" s="87">
        <v>55.773672055427255</v>
      </c>
      <c r="Z51" s="86">
        <v>70</v>
      </c>
      <c r="AA51" s="87">
        <v>33.653846153846153</v>
      </c>
      <c r="AB51" s="88">
        <v>389</v>
      </c>
      <c r="AC51" s="87">
        <v>46.090047393364927</v>
      </c>
      <c r="AD51" s="86">
        <v>345</v>
      </c>
      <c r="AE51" s="87">
        <v>68.862275449101801</v>
      </c>
      <c r="AF51" s="88">
        <v>247</v>
      </c>
      <c r="AG51" s="87">
        <v>48.336594911937375</v>
      </c>
      <c r="AH51" s="86">
        <v>25</v>
      </c>
      <c r="AI51" s="89">
        <v>19.53125</v>
      </c>
    </row>
    <row r="52" spans="1:36" ht="12.75" customHeight="1">
      <c r="A52" s="56" t="s">
        <v>23</v>
      </c>
      <c r="B52" s="82">
        <v>6744</v>
      </c>
      <c r="C52" s="90">
        <v>36.416653167017657</v>
      </c>
      <c r="D52" s="82">
        <v>441</v>
      </c>
      <c r="E52" s="90">
        <v>58.256274768824305</v>
      </c>
      <c r="F52" s="82">
        <v>457</v>
      </c>
      <c r="G52" s="90">
        <v>22.861430715357677</v>
      </c>
      <c r="H52" s="82">
        <v>629</v>
      </c>
      <c r="I52" s="90">
        <v>30.818226359627634</v>
      </c>
      <c r="J52" s="82">
        <v>416</v>
      </c>
      <c r="K52" s="90">
        <v>55.838926174496642</v>
      </c>
      <c r="L52" s="82">
        <v>190</v>
      </c>
      <c r="M52" s="90">
        <v>27.61627906976744</v>
      </c>
      <c r="N52" s="82">
        <v>335</v>
      </c>
      <c r="O52" s="90">
        <v>40.55690072639225</v>
      </c>
      <c r="P52" s="84">
        <v>859</v>
      </c>
      <c r="Q52" s="90">
        <v>29.227628445049337</v>
      </c>
      <c r="R52" s="82">
        <v>17</v>
      </c>
      <c r="S52" s="90">
        <v>7.8703703703703702</v>
      </c>
      <c r="T52" s="84">
        <v>121</v>
      </c>
      <c r="U52" s="90">
        <v>34.277620396600568</v>
      </c>
      <c r="V52" s="82">
        <v>2303</v>
      </c>
      <c r="W52" s="90">
        <v>46.942519364044031</v>
      </c>
      <c r="X52" s="84">
        <v>267</v>
      </c>
      <c r="Y52" s="90">
        <v>30.831408775981526</v>
      </c>
      <c r="Z52" s="82">
        <v>99</v>
      </c>
      <c r="AA52" s="90">
        <v>47.596153846153847</v>
      </c>
      <c r="AB52" s="84">
        <v>265</v>
      </c>
      <c r="AC52" s="90">
        <v>31.398104265402843</v>
      </c>
      <c r="AD52" s="82">
        <v>105</v>
      </c>
      <c r="AE52" s="90">
        <v>20.95808383233533</v>
      </c>
      <c r="AF52" s="84">
        <v>187</v>
      </c>
      <c r="AG52" s="90">
        <v>36.594911937377688</v>
      </c>
      <c r="AH52" s="82">
        <v>53</v>
      </c>
      <c r="AI52" s="91">
        <v>41.40625</v>
      </c>
    </row>
    <row r="53" spans="1:36" ht="12.75" customHeight="1">
      <c r="A53" s="73" t="s">
        <v>74</v>
      </c>
      <c r="B53" s="86">
        <v>549</v>
      </c>
      <c r="C53" s="87">
        <v>2.9645229224040177</v>
      </c>
      <c r="D53" s="86" t="s">
        <v>71</v>
      </c>
      <c r="E53" s="87" t="s">
        <v>71</v>
      </c>
      <c r="F53" s="86" t="s">
        <v>71</v>
      </c>
      <c r="G53" s="87" t="s">
        <v>71</v>
      </c>
      <c r="H53" s="86" t="s">
        <v>71</v>
      </c>
      <c r="I53" s="87" t="s">
        <v>71</v>
      </c>
      <c r="J53" s="86">
        <v>24</v>
      </c>
      <c r="K53" s="87">
        <v>3.2214765100671139</v>
      </c>
      <c r="L53" s="86">
        <v>245</v>
      </c>
      <c r="M53" s="87">
        <v>35.610465116279073</v>
      </c>
      <c r="N53" s="86" t="s">
        <v>71</v>
      </c>
      <c r="O53" s="87" t="s">
        <v>71</v>
      </c>
      <c r="P53" s="88">
        <v>249</v>
      </c>
      <c r="Q53" s="87">
        <v>8.4722694794147664</v>
      </c>
      <c r="R53" s="86" t="s">
        <v>71</v>
      </c>
      <c r="S53" s="87" t="s">
        <v>71</v>
      </c>
      <c r="T53" s="88" t="s">
        <v>71</v>
      </c>
      <c r="U53" s="87" t="s">
        <v>71</v>
      </c>
      <c r="V53" s="86">
        <v>32</v>
      </c>
      <c r="W53" s="87">
        <v>0.65226253567060744</v>
      </c>
      <c r="X53" s="88" t="s">
        <v>71</v>
      </c>
      <c r="Y53" s="87" t="s">
        <v>71</v>
      </c>
      <c r="Z53" s="86" t="s">
        <v>71</v>
      </c>
      <c r="AA53" s="87" t="s">
        <v>71</v>
      </c>
      <c r="AB53" s="88" t="s">
        <v>71</v>
      </c>
      <c r="AC53" s="87" t="s">
        <v>71</v>
      </c>
      <c r="AD53" s="86" t="s">
        <v>71</v>
      </c>
      <c r="AE53" s="87" t="s">
        <v>71</v>
      </c>
      <c r="AF53" s="88" t="s">
        <v>71</v>
      </c>
      <c r="AG53" s="87" t="s">
        <v>71</v>
      </c>
      <c r="AH53" s="86" t="s">
        <v>71</v>
      </c>
      <c r="AI53" s="89" t="s">
        <v>71</v>
      </c>
    </row>
    <row r="54" spans="1:36" ht="12.75" customHeight="1">
      <c r="A54" s="56" t="s">
        <v>8</v>
      </c>
      <c r="B54" s="82">
        <v>4602</v>
      </c>
      <c r="C54" s="90">
        <v>24.850153895998705</v>
      </c>
      <c r="D54" s="82">
        <v>316</v>
      </c>
      <c r="E54" s="90">
        <v>41.743725231175695</v>
      </c>
      <c r="F54" s="82">
        <v>317</v>
      </c>
      <c r="G54" s="90">
        <v>15.857928964482241</v>
      </c>
      <c r="H54" s="82">
        <v>642</v>
      </c>
      <c r="I54" s="90">
        <v>31.45516903478687</v>
      </c>
      <c r="J54" s="82">
        <v>87</v>
      </c>
      <c r="K54" s="90">
        <v>11.677852348993289</v>
      </c>
      <c r="L54" s="94">
        <v>167</v>
      </c>
      <c r="M54" s="95">
        <v>24.273255813953487</v>
      </c>
      <c r="N54" s="82">
        <v>240</v>
      </c>
      <c r="O54" s="90">
        <v>29.055690072639226</v>
      </c>
      <c r="P54" s="84">
        <v>320</v>
      </c>
      <c r="Q54" s="90">
        <v>10.888057162300102</v>
      </c>
      <c r="R54" s="82">
        <v>59</v>
      </c>
      <c r="S54" s="90">
        <v>27.314814814814813</v>
      </c>
      <c r="T54" s="84">
        <v>232</v>
      </c>
      <c r="U54" s="90">
        <v>65.722379603399432</v>
      </c>
      <c r="V54" s="82">
        <v>1702</v>
      </c>
      <c r="W54" s="90">
        <v>34.692213615980435</v>
      </c>
      <c r="X54" s="84">
        <v>116</v>
      </c>
      <c r="Y54" s="90">
        <v>13.394919168591224</v>
      </c>
      <c r="Z54" s="82">
        <v>39</v>
      </c>
      <c r="AA54" s="90">
        <v>18.75</v>
      </c>
      <c r="AB54" s="84">
        <v>190</v>
      </c>
      <c r="AC54" s="90">
        <v>22.511848341232227</v>
      </c>
      <c r="AD54" s="82">
        <v>51</v>
      </c>
      <c r="AE54" s="90">
        <v>10.179640718562874</v>
      </c>
      <c r="AF54" s="84">
        <v>77</v>
      </c>
      <c r="AG54" s="90">
        <v>15.068493150684931</v>
      </c>
      <c r="AH54" s="82">
        <v>50</v>
      </c>
      <c r="AI54" s="91">
        <v>39.0625</v>
      </c>
    </row>
    <row r="55" spans="1:36" ht="12.75" customHeight="1">
      <c r="A55" s="276" t="s">
        <v>107</v>
      </c>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7"/>
    </row>
    <row r="56" spans="1:36" ht="12.75" customHeight="1">
      <c r="A56" s="74" t="s">
        <v>19</v>
      </c>
      <c r="B56" s="175">
        <v>267120</v>
      </c>
      <c r="C56" s="173">
        <v>100</v>
      </c>
      <c r="D56" s="82">
        <v>50337</v>
      </c>
      <c r="E56" s="83">
        <v>100</v>
      </c>
      <c r="F56" s="82">
        <v>42948</v>
      </c>
      <c r="G56" s="83">
        <v>100</v>
      </c>
      <c r="H56" s="82">
        <v>8700</v>
      </c>
      <c r="I56" s="83">
        <v>100</v>
      </c>
      <c r="J56" s="82">
        <v>4889</v>
      </c>
      <c r="K56" s="83">
        <v>100</v>
      </c>
      <c r="L56" s="82">
        <v>2173</v>
      </c>
      <c r="M56" s="83">
        <v>100</v>
      </c>
      <c r="N56" s="82">
        <v>4349</v>
      </c>
      <c r="O56" s="83">
        <v>100</v>
      </c>
      <c r="P56" s="84">
        <v>18279</v>
      </c>
      <c r="Q56" s="83">
        <v>100</v>
      </c>
      <c r="R56" s="82">
        <v>1636</v>
      </c>
      <c r="S56" s="83">
        <v>100</v>
      </c>
      <c r="T56" s="84">
        <v>37173</v>
      </c>
      <c r="U56" s="83">
        <v>100</v>
      </c>
      <c r="V56" s="82">
        <v>56382</v>
      </c>
      <c r="W56" s="83">
        <v>100</v>
      </c>
      <c r="X56" s="84">
        <v>10763</v>
      </c>
      <c r="Y56" s="83">
        <v>100</v>
      </c>
      <c r="Z56" s="82">
        <v>4251</v>
      </c>
      <c r="AA56" s="83">
        <v>100</v>
      </c>
      <c r="AB56" s="84">
        <v>7104</v>
      </c>
      <c r="AC56" s="83">
        <v>100</v>
      </c>
      <c r="AD56" s="82">
        <v>4116</v>
      </c>
      <c r="AE56" s="83">
        <v>100</v>
      </c>
      <c r="AF56" s="84">
        <v>10434</v>
      </c>
      <c r="AG56" s="83">
        <v>100</v>
      </c>
      <c r="AH56" s="82">
        <v>3586</v>
      </c>
      <c r="AI56" s="85">
        <v>100</v>
      </c>
      <c r="AJ56" s="182"/>
    </row>
    <row r="57" spans="1:36" ht="12.75" customHeight="1">
      <c r="A57" s="73" t="s">
        <v>6</v>
      </c>
      <c r="B57" s="178">
        <v>51813</v>
      </c>
      <c r="C57" s="177">
        <f>B57/$B$56*100</f>
        <v>19.396900269541778</v>
      </c>
      <c r="D57" s="86">
        <v>6791</v>
      </c>
      <c r="E57" s="87">
        <v>13.491070186940025</v>
      </c>
      <c r="F57" s="86">
        <v>8656</v>
      </c>
      <c r="G57" s="87">
        <v>20.154605569525938</v>
      </c>
      <c r="H57" s="86">
        <v>2318</v>
      </c>
      <c r="I57" s="87">
        <v>26.643678160919539</v>
      </c>
      <c r="J57" s="86">
        <v>1460</v>
      </c>
      <c r="K57" s="87">
        <v>29.86295766005318</v>
      </c>
      <c r="L57" s="86">
        <v>812</v>
      </c>
      <c r="M57" s="87">
        <v>37.367694431661299</v>
      </c>
      <c r="N57" s="86">
        <v>966</v>
      </c>
      <c r="O57" s="87">
        <v>22.212002759255</v>
      </c>
      <c r="P57" s="88">
        <v>1932</v>
      </c>
      <c r="Q57" s="87">
        <v>10.569505990480879</v>
      </c>
      <c r="R57" s="86">
        <v>433</v>
      </c>
      <c r="S57" s="87">
        <v>26.466992665036674</v>
      </c>
      <c r="T57" s="88">
        <v>4507</v>
      </c>
      <c r="U57" s="87">
        <v>12.124391359319937</v>
      </c>
      <c r="V57" s="86">
        <v>16429</v>
      </c>
      <c r="W57" s="87">
        <v>29.138732219502678</v>
      </c>
      <c r="X57" s="88">
        <v>1866</v>
      </c>
      <c r="Y57" s="87">
        <v>17.3371736504692</v>
      </c>
      <c r="Z57" s="86">
        <v>660</v>
      </c>
      <c r="AA57" s="87">
        <v>15.5257586450247</v>
      </c>
      <c r="AB57" s="88">
        <v>1962</v>
      </c>
      <c r="AC57" s="87">
        <v>27.618243243243242</v>
      </c>
      <c r="AD57" s="86">
        <v>570</v>
      </c>
      <c r="AE57" s="87">
        <v>13.848396501457726</v>
      </c>
      <c r="AF57" s="88">
        <v>1934</v>
      </c>
      <c r="AG57" s="87">
        <v>18.535556833429172</v>
      </c>
      <c r="AH57" s="86">
        <v>517</v>
      </c>
      <c r="AI57" s="89">
        <v>14.417177914110429</v>
      </c>
      <c r="AJ57" s="182"/>
    </row>
    <row r="58" spans="1:36" ht="12.75" customHeight="1">
      <c r="A58" s="56" t="s">
        <v>23</v>
      </c>
      <c r="B58" s="175">
        <v>65526</v>
      </c>
      <c r="C58" s="179">
        <f t="shared" ref="C58:C60" si="0">B58/$B$56*100</f>
        <v>24.530548068283917</v>
      </c>
      <c r="D58" s="82">
        <v>8757</v>
      </c>
      <c r="E58" s="90">
        <v>17.39674593241552</v>
      </c>
      <c r="F58" s="82">
        <v>9023</v>
      </c>
      <c r="G58" s="90">
        <v>21.009127316755144</v>
      </c>
      <c r="H58" s="82">
        <v>1843</v>
      </c>
      <c r="I58" s="90">
        <v>21.183908045977013</v>
      </c>
      <c r="J58" s="82">
        <v>953</v>
      </c>
      <c r="K58" s="90">
        <v>19.492738801390878</v>
      </c>
      <c r="L58" s="82">
        <v>501</v>
      </c>
      <c r="M58" s="90">
        <v>23.055683387022551</v>
      </c>
      <c r="N58" s="82">
        <v>1586</v>
      </c>
      <c r="O58" s="90">
        <v>36.468153598528396</v>
      </c>
      <c r="P58" s="84">
        <v>3309</v>
      </c>
      <c r="Q58" s="90">
        <v>18.102740850155918</v>
      </c>
      <c r="R58" s="82">
        <v>146</v>
      </c>
      <c r="S58" s="90">
        <v>8.924205378973106</v>
      </c>
      <c r="T58" s="84">
        <v>14032</v>
      </c>
      <c r="U58" s="90">
        <v>37.747827724423644</v>
      </c>
      <c r="V58" s="82">
        <v>16071</v>
      </c>
      <c r="W58" s="90">
        <v>28.503777801425986</v>
      </c>
      <c r="X58" s="84">
        <v>2340</v>
      </c>
      <c r="Y58" s="90">
        <v>21.741150236922792</v>
      </c>
      <c r="Z58" s="82">
        <v>960</v>
      </c>
      <c r="AA58" s="90">
        <v>22.582921665490474</v>
      </c>
      <c r="AB58" s="84">
        <v>522</v>
      </c>
      <c r="AC58" s="90">
        <v>7.3479729729729728</v>
      </c>
      <c r="AD58" s="82">
        <v>1902</v>
      </c>
      <c r="AE58" s="90">
        <v>46.209912536443149</v>
      </c>
      <c r="AF58" s="84">
        <v>2855</v>
      </c>
      <c r="AG58" s="90">
        <v>27.362468851830553</v>
      </c>
      <c r="AH58" s="82">
        <v>725</v>
      </c>
      <c r="AI58" s="91">
        <v>20.217512548800894</v>
      </c>
      <c r="AJ58" s="182"/>
    </row>
    <row r="59" spans="1:36" ht="12.75" customHeight="1">
      <c r="A59" s="73" t="s">
        <v>74</v>
      </c>
      <c r="B59" s="178">
        <v>93039</v>
      </c>
      <c r="C59" s="177">
        <f t="shared" si="0"/>
        <v>34.830413297394429</v>
      </c>
      <c r="D59" s="86">
        <v>16699</v>
      </c>
      <c r="E59" s="87">
        <v>33.17440451357848</v>
      </c>
      <c r="F59" s="86">
        <v>20197</v>
      </c>
      <c r="G59" s="87">
        <v>47.026636863183384</v>
      </c>
      <c r="H59" s="86">
        <v>2658</v>
      </c>
      <c r="I59" s="87">
        <v>30.551724137931036</v>
      </c>
      <c r="J59" s="86">
        <v>1422</v>
      </c>
      <c r="K59" s="87">
        <v>29.085702597668234</v>
      </c>
      <c r="L59" s="86">
        <v>496</v>
      </c>
      <c r="M59" s="87">
        <v>22.825586746433501</v>
      </c>
      <c r="N59" s="86">
        <v>1353</v>
      </c>
      <c r="O59" s="87">
        <v>31.110600137962749</v>
      </c>
      <c r="P59" s="88">
        <v>9122</v>
      </c>
      <c r="Q59" s="87">
        <v>49.904261721100717</v>
      </c>
      <c r="R59" s="86">
        <v>546</v>
      </c>
      <c r="S59" s="87">
        <v>33.374083129584349</v>
      </c>
      <c r="T59" s="88">
        <v>13069</v>
      </c>
      <c r="U59" s="87">
        <v>35.15723778010922</v>
      </c>
      <c r="V59" s="86">
        <v>13889</v>
      </c>
      <c r="W59" s="87">
        <v>24.633748359405484</v>
      </c>
      <c r="X59" s="88">
        <v>3757</v>
      </c>
      <c r="Y59" s="87">
        <v>34.906624547059373</v>
      </c>
      <c r="Z59" s="86">
        <v>2218</v>
      </c>
      <c r="AA59" s="87">
        <v>52.175958597976944</v>
      </c>
      <c r="AB59" s="88">
        <v>2366</v>
      </c>
      <c r="AC59" s="87">
        <v>33.30518018018018</v>
      </c>
      <c r="AD59" s="86">
        <v>1116</v>
      </c>
      <c r="AE59" s="87">
        <v>27.113702623906704</v>
      </c>
      <c r="AF59" s="88">
        <v>2710</v>
      </c>
      <c r="AG59" s="87">
        <v>25.972781291930229</v>
      </c>
      <c r="AH59" s="86">
        <v>1422</v>
      </c>
      <c r="AI59" s="89">
        <v>39.654210819854988</v>
      </c>
      <c r="AJ59" s="182"/>
    </row>
    <row r="60" spans="1:36" ht="12.75" customHeight="1">
      <c r="A60" s="76" t="s">
        <v>8</v>
      </c>
      <c r="B60" s="180">
        <v>56742</v>
      </c>
      <c r="C60" s="181">
        <f t="shared" si="0"/>
        <v>21.242138364779876</v>
      </c>
      <c r="D60" s="94">
        <v>18090</v>
      </c>
      <c r="E60" s="95">
        <v>35.937779367065978</v>
      </c>
      <c r="F60" s="94">
        <v>5072</v>
      </c>
      <c r="G60" s="95">
        <v>11.809630250535532</v>
      </c>
      <c r="H60" s="94">
        <v>1881</v>
      </c>
      <c r="I60" s="95">
        <v>21.620689655172413</v>
      </c>
      <c r="J60" s="94">
        <v>1054</v>
      </c>
      <c r="K60" s="95">
        <v>21.558600940887708</v>
      </c>
      <c r="L60" s="94">
        <v>364</v>
      </c>
      <c r="M60" s="95">
        <v>16.751035434882652</v>
      </c>
      <c r="N60" s="94">
        <v>444</v>
      </c>
      <c r="O60" s="95">
        <v>10.209243504253852</v>
      </c>
      <c r="P60" s="96">
        <v>3916</v>
      </c>
      <c r="Q60" s="95">
        <v>21.423491438262488</v>
      </c>
      <c r="R60" s="94">
        <v>511</v>
      </c>
      <c r="S60" s="95">
        <v>31.234718826405867</v>
      </c>
      <c r="T60" s="96">
        <v>5565</v>
      </c>
      <c r="U60" s="95">
        <v>14.970543136147203</v>
      </c>
      <c r="V60" s="94">
        <v>9993</v>
      </c>
      <c r="W60" s="95">
        <v>17.723741619665851</v>
      </c>
      <c r="X60" s="96">
        <v>2800</v>
      </c>
      <c r="Y60" s="95">
        <v>26.015051565548639</v>
      </c>
      <c r="Z60" s="94">
        <v>413</v>
      </c>
      <c r="AA60" s="95">
        <v>9.7153610915078801</v>
      </c>
      <c r="AB60" s="96">
        <v>2254</v>
      </c>
      <c r="AC60" s="95">
        <v>31.728603603603602</v>
      </c>
      <c r="AD60" s="94">
        <v>528</v>
      </c>
      <c r="AE60" s="95">
        <v>12.827988338192419</v>
      </c>
      <c r="AF60" s="96">
        <v>2935</v>
      </c>
      <c r="AG60" s="95">
        <v>28.129193022810043</v>
      </c>
      <c r="AH60" s="94">
        <v>922</v>
      </c>
      <c r="AI60" s="97">
        <v>25.711098717233686</v>
      </c>
      <c r="AJ60" s="182"/>
    </row>
    <row r="61" spans="1:36" ht="12.75" customHeight="1">
      <c r="A61" s="78" t="s">
        <v>110</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row>
    <row r="62" spans="1:36" ht="12.75" customHeight="1">
      <c r="A62" s="78" t="s">
        <v>77</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row>
    <row r="63" spans="1:36" ht="12.75" customHeight="1">
      <c r="A63" s="78" t="s">
        <v>27</v>
      </c>
    </row>
  </sheetData>
  <mergeCells count="29">
    <mergeCell ref="A28:AI28"/>
    <mergeCell ref="A35:AI35"/>
    <mergeCell ref="A42:AI42"/>
    <mergeCell ref="A49:AI49"/>
    <mergeCell ref="A55:AI55"/>
    <mergeCell ref="A21:AI21"/>
    <mergeCell ref="T3:U4"/>
    <mergeCell ref="V3:W4"/>
    <mergeCell ref="X3:Y4"/>
    <mergeCell ref="Z3:AA4"/>
    <mergeCell ref="AB3:AC4"/>
    <mergeCell ref="AD3:AE4"/>
    <mergeCell ref="AF3:AG4"/>
    <mergeCell ref="AH3:AI4"/>
    <mergeCell ref="A6:AI6"/>
    <mergeCell ref="A11:AI11"/>
    <mergeCell ref="A16:AI16"/>
    <mergeCell ref="L3:M4"/>
    <mergeCell ref="A1:AI1"/>
    <mergeCell ref="A2:AI2"/>
    <mergeCell ref="A3:A5"/>
    <mergeCell ref="B3:C4"/>
    <mergeCell ref="D3:E4"/>
    <mergeCell ref="F3:G4"/>
    <mergeCell ref="H3:I4"/>
    <mergeCell ref="J3:K4"/>
    <mergeCell ref="N3:O4"/>
    <mergeCell ref="P3:Q4"/>
    <mergeCell ref="R3:S4"/>
  </mergeCells>
  <conditionalFormatting sqref="B56:C60">
    <cfRule type="cellIs" dxfId="3" priority="4" operator="equal">
      <formula>0</formula>
    </cfRule>
  </conditionalFormatting>
  <conditionalFormatting sqref="D51:E51">
    <cfRule type="cellIs" dxfId="2" priority="3" operator="equal">
      <formula>0</formula>
    </cfRule>
  </conditionalFormatting>
  <conditionalFormatting sqref="T51:U51">
    <cfRule type="cellIs" dxfId="1" priority="2" operator="equal">
      <formula>0</formula>
    </cfRule>
  </conditionalFormatting>
  <conditionalFormatting sqref="P29:AC34">
    <cfRule type="cellIs" dxfId="0" priority="1" operator="equal">
      <formula>0</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89"/>
  <sheetViews>
    <sheetView zoomScaleNormal="100" workbookViewId="0">
      <selection sqref="A1:H1"/>
    </sheetView>
  </sheetViews>
  <sheetFormatPr baseColWidth="10" defaultColWidth="11.42578125" defaultRowHeight="12.75"/>
  <cols>
    <col min="1" max="1" width="26.42578125" style="104" customWidth="1"/>
    <col min="2" max="2" width="10" style="105" customWidth="1"/>
    <col min="3" max="4" width="10" style="107" customWidth="1"/>
    <col min="5" max="7" width="10" style="106" customWidth="1"/>
    <col min="8" max="188" width="11.42578125" style="101"/>
    <col min="189" max="189" width="36" style="101" customWidth="1"/>
    <col min="190" max="190" width="10.140625" style="101" customWidth="1"/>
    <col min="191" max="191" width="8" style="101" customWidth="1"/>
    <col min="192" max="192" width="10.140625" style="101" customWidth="1"/>
    <col min="193" max="193" width="8" style="101" customWidth="1"/>
    <col min="194" max="194" width="10.140625" style="101" customWidth="1"/>
    <col min="195" max="195" width="8" style="101" customWidth="1"/>
    <col min="196" max="238" width="11.42578125" style="101"/>
    <col min="239" max="239" width="18.5703125" style="101" customWidth="1"/>
    <col min="240" max="240" width="8.140625" style="101" customWidth="1"/>
    <col min="241" max="244" width="9.140625" style="101" customWidth="1"/>
    <col min="245" max="248" width="7.140625" style="101" customWidth="1"/>
    <col min="249" max="16384" width="11.42578125" style="101"/>
  </cols>
  <sheetData>
    <row r="1" spans="1:8" ht="24" customHeight="1">
      <c r="A1" s="280" t="s">
        <v>13</v>
      </c>
      <c r="B1" s="280"/>
      <c r="C1" s="280"/>
      <c r="D1" s="280"/>
      <c r="E1" s="280"/>
      <c r="F1" s="280"/>
      <c r="G1" s="280"/>
      <c r="H1" s="280"/>
    </row>
    <row r="2" spans="1:8" s="103" customFormat="1" ht="30" customHeight="1">
      <c r="A2" s="281" t="s">
        <v>164</v>
      </c>
      <c r="B2" s="281"/>
      <c r="C2" s="281"/>
      <c r="D2" s="281"/>
      <c r="E2" s="281"/>
      <c r="F2" s="281"/>
      <c r="G2" s="281"/>
    </row>
    <row r="3" spans="1:8" ht="12.75" customHeight="1">
      <c r="A3" s="282" t="s">
        <v>67</v>
      </c>
      <c r="B3" s="201">
        <v>2006</v>
      </c>
      <c r="C3" s="201" t="s">
        <v>78</v>
      </c>
      <c r="D3" s="201" t="s">
        <v>79</v>
      </c>
      <c r="E3" s="201">
        <v>2006</v>
      </c>
      <c r="F3" s="201" t="s">
        <v>78</v>
      </c>
      <c r="G3" s="202" t="s">
        <v>79</v>
      </c>
      <c r="H3" s="102"/>
    </row>
    <row r="4" spans="1:8" ht="17.25" customHeight="1">
      <c r="A4" s="282"/>
      <c r="B4" s="283" t="s">
        <v>1</v>
      </c>
      <c r="C4" s="284"/>
      <c r="D4" s="284"/>
      <c r="E4" s="283" t="s">
        <v>80</v>
      </c>
      <c r="F4" s="284"/>
      <c r="G4" s="284"/>
    </row>
    <row r="5" spans="1:8" ht="12.75" customHeight="1">
      <c r="A5" s="203"/>
      <c r="B5" s="279" t="s">
        <v>16</v>
      </c>
      <c r="C5" s="279"/>
      <c r="D5" s="279"/>
      <c r="E5" s="279"/>
      <c r="F5" s="279"/>
      <c r="G5" s="279"/>
    </row>
    <row r="6" spans="1:8" ht="12.75" customHeight="1">
      <c r="A6" s="108" t="s">
        <v>3</v>
      </c>
      <c r="B6" s="120">
        <v>75897</v>
      </c>
      <c r="C6" s="120">
        <v>47648</v>
      </c>
      <c r="D6" s="120">
        <v>53595</v>
      </c>
      <c r="E6" s="121">
        <v>6.0953465530215727</v>
      </c>
      <c r="F6" s="122">
        <v>4.0963671049204029</v>
      </c>
      <c r="G6" s="122">
        <v>4.9656587106798495</v>
      </c>
    </row>
    <row r="7" spans="1:8" ht="12.75" customHeight="1">
      <c r="A7" s="118" t="s">
        <v>6</v>
      </c>
      <c r="B7" s="123">
        <v>272703</v>
      </c>
      <c r="C7" s="123">
        <v>187070</v>
      </c>
      <c r="D7" s="123">
        <v>185325</v>
      </c>
      <c r="E7" s="124">
        <v>21.900988063410171</v>
      </c>
      <c r="F7" s="125">
        <v>16.082677013042726</v>
      </c>
      <c r="G7" s="125">
        <v>17.170644660075435</v>
      </c>
    </row>
    <row r="8" spans="1:8" ht="12.75" customHeight="1">
      <c r="A8" s="108" t="s">
        <v>23</v>
      </c>
      <c r="B8" s="120">
        <v>481437</v>
      </c>
      <c r="C8" s="120">
        <v>428494</v>
      </c>
      <c r="D8" s="120">
        <v>407166</v>
      </c>
      <c r="E8" s="121">
        <v>38.664576445011619</v>
      </c>
      <c r="F8" s="122">
        <v>36.838245598047415</v>
      </c>
      <c r="G8" s="122">
        <v>37.724459911073062</v>
      </c>
    </row>
    <row r="9" spans="1:8" ht="12.75" customHeight="1">
      <c r="A9" s="118" t="s">
        <v>82</v>
      </c>
      <c r="B9" s="123">
        <v>129507</v>
      </c>
      <c r="C9" s="123">
        <v>142881</v>
      </c>
      <c r="D9" s="123">
        <v>93939</v>
      </c>
      <c r="E9" s="124">
        <v>10.400806962622564</v>
      </c>
      <c r="F9" s="125">
        <v>12.283685114131384</v>
      </c>
      <c r="G9" s="125">
        <v>8.7036846586671341</v>
      </c>
    </row>
    <row r="10" spans="1:8" ht="12.75" customHeight="1">
      <c r="A10" s="109" t="s">
        <v>8</v>
      </c>
      <c r="B10" s="130">
        <v>285619</v>
      </c>
      <c r="C10" s="130">
        <v>357084</v>
      </c>
      <c r="D10" s="130">
        <v>339288</v>
      </c>
      <c r="E10" s="131">
        <v>22.938281975934075</v>
      </c>
      <c r="F10" s="132">
        <v>30.699025169858071</v>
      </c>
      <c r="G10" s="132">
        <v>31.43555205950452</v>
      </c>
    </row>
    <row r="11" spans="1:8" s="103" customFormat="1" ht="12.75" customHeight="1">
      <c r="A11" s="203"/>
      <c r="B11" s="279" t="s">
        <v>158</v>
      </c>
      <c r="C11" s="279"/>
      <c r="D11" s="279"/>
      <c r="E11" s="279"/>
      <c r="F11" s="279"/>
      <c r="G11" s="279"/>
    </row>
    <row r="12" spans="1:8" ht="12.75" customHeight="1">
      <c r="A12" s="108" t="s">
        <v>3</v>
      </c>
      <c r="B12" s="120">
        <v>21893</v>
      </c>
      <c r="C12" s="120">
        <v>11031</v>
      </c>
      <c r="D12" s="120">
        <v>9228</v>
      </c>
      <c r="E12" s="121">
        <v>9.5</v>
      </c>
      <c r="F12" s="122">
        <v>7.7615321831639976</v>
      </c>
      <c r="G12" s="122">
        <v>9.7672498650493758</v>
      </c>
    </row>
    <row r="13" spans="1:8" ht="12.75" customHeight="1">
      <c r="A13" s="118" t="s">
        <v>6</v>
      </c>
      <c r="B13" s="123">
        <v>159596</v>
      </c>
      <c r="C13" s="123">
        <v>91833</v>
      </c>
      <c r="D13" s="123">
        <v>53634</v>
      </c>
      <c r="E13" s="124">
        <v>69.5</v>
      </c>
      <c r="F13" s="125">
        <v>64.614702654020434</v>
      </c>
      <c r="G13" s="125">
        <f>D13*100/(D12+D13+D14)</f>
        <v>56.768170704601026</v>
      </c>
    </row>
    <row r="14" spans="1:8" ht="12.75" customHeight="1">
      <c r="A14" s="108" t="s">
        <v>23</v>
      </c>
      <c r="B14" s="120">
        <v>48199</v>
      </c>
      <c r="C14" s="120">
        <v>39260</v>
      </c>
      <c r="D14" s="120">
        <v>31617</v>
      </c>
      <c r="E14" s="121">
        <v>21</v>
      </c>
      <c r="F14" s="122">
        <v>27.623765162815573</v>
      </c>
      <c r="G14" s="122">
        <v>33.464579430349602</v>
      </c>
    </row>
    <row r="15" spans="1:8" ht="12.75" customHeight="1">
      <c r="A15" s="203"/>
      <c r="B15" s="279" t="s">
        <v>159</v>
      </c>
      <c r="C15" s="279"/>
      <c r="D15" s="279"/>
      <c r="E15" s="279"/>
      <c r="F15" s="279"/>
      <c r="G15" s="279"/>
    </row>
    <row r="16" spans="1:8" ht="12.75" customHeight="1">
      <c r="A16" s="108" t="s">
        <v>3</v>
      </c>
      <c r="B16" s="120">
        <v>3389</v>
      </c>
      <c r="C16" s="120">
        <v>2317</v>
      </c>
      <c r="D16" s="120">
        <v>2757</v>
      </c>
      <c r="E16" s="121">
        <v>1.4</v>
      </c>
      <c r="F16" s="122">
        <v>1.1554899486836789</v>
      </c>
      <c r="G16" s="122">
        <v>1.8132670376070399</v>
      </c>
    </row>
    <row r="17" spans="1:7" ht="12.75" customHeight="1">
      <c r="A17" s="118" t="s">
        <v>6</v>
      </c>
      <c r="B17" s="123">
        <v>10403</v>
      </c>
      <c r="C17" s="123">
        <v>8557</v>
      </c>
      <c r="D17" s="123">
        <v>6903</v>
      </c>
      <c r="E17" s="124">
        <v>4.4000000000000004</v>
      </c>
      <c r="F17" s="125">
        <v>4.2673834660708856</v>
      </c>
      <c r="G17" s="125">
        <v>4.5400733988398247</v>
      </c>
    </row>
    <row r="18" spans="1:7" ht="12.75" customHeight="1">
      <c r="A18" s="108" t="s">
        <v>23</v>
      </c>
      <c r="B18" s="120">
        <v>220095</v>
      </c>
      <c r="C18" s="120">
        <v>189647</v>
      </c>
      <c r="D18" s="120">
        <v>142386</v>
      </c>
      <c r="E18" s="121">
        <v>94.1</v>
      </c>
      <c r="F18" s="122">
        <v>94.577126585245423</v>
      </c>
      <c r="G18" s="122">
        <v>93.646659563553129</v>
      </c>
    </row>
    <row r="19" spans="1:7" ht="12.75" customHeight="1">
      <c r="A19" s="203"/>
      <c r="B19" s="279" t="s">
        <v>72</v>
      </c>
      <c r="C19" s="279"/>
      <c r="D19" s="279"/>
      <c r="E19" s="279"/>
      <c r="F19" s="279"/>
      <c r="G19" s="279"/>
    </row>
    <row r="20" spans="1:7" ht="12.75" customHeight="1">
      <c r="A20" s="108" t="s">
        <v>3</v>
      </c>
      <c r="B20" s="120">
        <v>5500</v>
      </c>
      <c r="C20" s="120">
        <v>3397</v>
      </c>
      <c r="D20" s="120">
        <v>6996</v>
      </c>
      <c r="E20" s="121">
        <v>6.8</v>
      </c>
      <c r="F20" s="122">
        <v>5.2724704713715873</v>
      </c>
      <c r="G20" s="122">
        <v>7.5342465753424657</v>
      </c>
    </row>
    <row r="21" spans="1:7" ht="12.75" customHeight="1">
      <c r="A21" s="118" t="s">
        <v>6</v>
      </c>
      <c r="B21" s="123">
        <v>18965</v>
      </c>
      <c r="C21" s="123">
        <v>16388</v>
      </c>
      <c r="D21" s="123">
        <v>21543</v>
      </c>
      <c r="E21" s="124">
        <v>23.3</v>
      </c>
      <c r="F21" s="125">
        <v>25.435750981700789</v>
      </c>
      <c r="G21" s="125">
        <v>23.200439390023263</v>
      </c>
    </row>
    <row r="22" spans="1:7" ht="12.75" customHeight="1">
      <c r="A22" s="108" t="s">
        <v>23</v>
      </c>
      <c r="B22" s="120">
        <v>56958</v>
      </c>
      <c r="C22" s="120">
        <v>44644</v>
      </c>
      <c r="D22" s="120">
        <v>64317</v>
      </c>
      <c r="E22" s="121">
        <v>11.141758773603836</v>
      </c>
      <c r="F22" s="122">
        <v>69.291778546927631</v>
      </c>
      <c r="G22" s="122">
        <v>69.265314034634272</v>
      </c>
    </row>
    <row r="23" spans="1:7" ht="12.75" customHeight="1">
      <c r="A23" s="203"/>
      <c r="B23" s="279" t="s">
        <v>81</v>
      </c>
      <c r="C23" s="279"/>
      <c r="D23" s="279"/>
      <c r="E23" s="279"/>
      <c r="F23" s="279"/>
      <c r="G23" s="279"/>
    </row>
    <row r="24" spans="1:7" ht="12.75" customHeight="1">
      <c r="A24" s="108" t="s">
        <v>3</v>
      </c>
      <c r="B24" s="120">
        <v>4968</v>
      </c>
      <c r="C24" s="120">
        <v>3063</v>
      </c>
      <c r="D24" s="120">
        <v>8931</v>
      </c>
      <c r="E24" s="121">
        <v>5.1392926231288856</v>
      </c>
      <c r="F24" s="122">
        <v>3.4892860804483785</v>
      </c>
      <c r="G24" s="122">
        <v>6.5669600511768467</v>
      </c>
    </row>
    <row r="25" spans="1:7" ht="12.75" customHeight="1">
      <c r="A25" s="118" t="s">
        <v>6</v>
      </c>
      <c r="B25" s="123">
        <v>27239</v>
      </c>
      <c r="C25" s="123">
        <v>18122</v>
      </c>
      <c r="D25" s="123">
        <v>32007</v>
      </c>
      <c r="E25" s="124">
        <v>28.178178695935532</v>
      </c>
      <c r="F25" s="125">
        <v>20.644088263103335</v>
      </c>
      <c r="G25" s="125">
        <v>23.534731873028477</v>
      </c>
    </row>
    <row r="26" spans="1:7" ht="12.75" customHeight="1">
      <c r="A26" s="108" t="s">
        <v>23</v>
      </c>
      <c r="B26" s="120">
        <v>40424</v>
      </c>
      <c r="C26" s="120">
        <v>37528</v>
      </c>
      <c r="D26" s="120">
        <v>60084</v>
      </c>
      <c r="E26" s="121">
        <v>41.817786835217809</v>
      </c>
      <c r="F26" s="122">
        <v>42.750874315072394</v>
      </c>
      <c r="G26" s="122">
        <v>44.179736615710411</v>
      </c>
    </row>
    <row r="27" spans="1:7" ht="12.75" customHeight="1">
      <c r="A27" s="118" t="s">
        <v>82</v>
      </c>
      <c r="B27" s="123">
        <v>3019</v>
      </c>
      <c r="C27" s="123">
        <v>2915</v>
      </c>
      <c r="D27" s="123">
        <v>351</v>
      </c>
      <c r="E27" s="124">
        <v>3.123092678990762</v>
      </c>
      <c r="F27" s="125">
        <v>3.3206885159996808</v>
      </c>
      <c r="G27" s="125">
        <v>0.25809013301568395</v>
      </c>
    </row>
    <row r="28" spans="1:7" ht="12.75" customHeight="1">
      <c r="A28" s="109" t="s">
        <v>8</v>
      </c>
      <c r="B28" s="120">
        <v>21017</v>
      </c>
      <c r="C28" s="120">
        <v>26155</v>
      </c>
      <c r="D28" s="120">
        <v>34626</v>
      </c>
      <c r="E28" s="121">
        <v>21.741649166727012</v>
      </c>
      <c r="F28" s="122">
        <v>29.795062825376213</v>
      </c>
      <c r="G28" s="122">
        <v>25.460481327068582</v>
      </c>
    </row>
    <row r="29" spans="1:7" ht="12.75" customHeight="1">
      <c r="A29" s="203"/>
      <c r="B29" s="279" t="s">
        <v>165</v>
      </c>
      <c r="C29" s="279"/>
      <c r="D29" s="279"/>
      <c r="E29" s="279"/>
      <c r="F29" s="279"/>
      <c r="G29" s="279"/>
    </row>
    <row r="30" spans="1:7" ht="12.75" customHeight="1">
      <c r="A30" s="108" t="s">
        <v>3</v>
      </c>
      <c r="B30" s="120">
        <v>825</v>
      </c>
      <c r="C30" s="120">
        <v>887</v>
      </c>
      <c r="D30" s="120">
        <v>1923</v>
      </c>
      <c r="E30" s="121">
        <v>0.32462039088229855</v>
      </c>
      <c r="F30" s="122">
        <v>0.28230336631646619</v>
      </c>
      <c r="G30" s="122">
        <v>0.67392812835124172</v>
      </c>
    </row>
    <row r="31" spans="1:7" ht="12.75" customHeight="1">
      <c r="A31" s="118" t="s">
        <v>6</v>
      </c>
      <c r="B31" s="123">
        <v>2313</v>
      </c>
      <c r="C31" s="123">
        <v>6410</v>
      </c>
      <c r="D31" s="123">
        <v>5052</v>
      </c>
      <c r="E31" s="124">
        <v>0.91011753225546244</v>
      </c>
      <c r="F31" s="125">
        <v>2.0400953529746881</v>
      </c>
      <c r="G31" s="125">
        <v>1.7705069705826693</v>
      </c>
    </row>
    <row r="32" spans="1:7" ht="12.75" customHeight="1">
      <c r="A32" s="108" t="s">
        <v>23</v>
      </c>
      <c r="B32" s="120">
        <v>25178</v>
      </c>
      <c r="C32" s="120">
        <v>25477</v>
      </c>
      <c r="D32" s="120">
        <v>35139</v>
      </c>
      <c r="E32" s="121">
        <v>9.9070208504660755</v>
      </c>
      <c r="F32" s="122">
        <v>8.1085037921585226</v>
      </c>
      <c r="G32" s="122">
        <v>12.314696048951784</v>
      </c>
    </row>
    <row r="33" spans="1:7" ht="12.75" customHeight="1">
      <c r="A33" s="118" t="s">
        <v>82</v>
      </c>
      <c r="B33" s="123">
        <v>9539</v>
      </c>
      <c r="C33" s="123">
        <v>8644</v>
      </c>
      <c r="D33" s="123" t="s">
        <v>71</v>
      </c>
      <c r="E33" s="124">
        <v>3.7533986771227221</v>
      </c>
      <c r="F33" s="125">
        <v>2.7511051842610303</v>
      </c>
      <c r="G33" s="123" t="s">
        <v>71</v>
      </c>
    </row>
    <row r="34" spans="1:7" ht="12.75" customHeight="1">
      <c r="A34" s="109" t="s">
        <v>8</v>
      </c>
      <c r="B34" s="120">
        <v>216288</v>
      </c>
      <c r="C34" s="120">
        <v>272783</v>
      </c>
      <c r="D34" s="120">
        <v>243228</v>
      </c>
      <c r="E34" s="121">
        <v>85.104842549273442</v>
      </c>
      <c r="F34" s="122">
        <v>86.817992304289291</v>
      </c>
      <c r="G34" s="122">
        <v>85.240868852114303</v>
      </c>
    </row>
    <row r="35" spans="1:7" ht="12.75" customHeight="1">
      <c r="A35" s="203"/>
      <c r="B35" s="279" t="s">
        <v>162</v>
      </c>
      <c r="C35" s="279"/>
      <c r="D35" s="279"/>
      <c r="E35" s="279"/>
      <c r="F35" s="279"/>
      <c r="G35" s="279"/>
    </row>
    <row r="36" spans="1:7" ht="12.75" customHeight="1">
      <c r="A36" s="108" t="s">
        <v>3</v>
      </c>
      <c r="B36" s="120">
        <v>39322</v>
      </c>
      <c r="C36" s="120">
        <v>26953</v>
      </c>
      <c r="D36" s="120">
        <v>23760</v>
      </c>
      <c r="E36" s="121">
        <v>77.2</v>
      </c>
      <c r="F36" s="122">
        <v>72.633933383636958</v>
      </c>
      <c r="G36" s="122">
        <v>72.104879825200285</v>
      </c>
    </row>
    <row r="37" spans="1:7" ht="12.75" customHeight="1">
      <c r="A37" s="118" t="s">
        <v>6</v>
      </c>
      <c r="B37" s="123">
        <v>10451</v>
      </c>
      <c r="C37" s="123">
        <v>9085</v>
      </c>
      <c r="D37" s="123">
        <v>7749</v>
      </c>
      <c r="E37" s="124">
        <v>20.5</v>
      </c>
      <c r="F37" s="125">
        <v>24.48259135496389</v>
      </c>
      <c r="G37" s="125">
        <v>23.516023306627822</v>
      </c>
    </row>
    <row r="38" spans="1:7" ht="12.75" customHeight="1">
      <c r="A38" s="108" t="s">
        <v>23</v>
      </c>
      <c r="B38" s="120">
        <v>1099</v>
      </c>
      <c r="C38" s="120">
        <v>991</v>
      </c>
      <c r="D38" s="120">
        <v>1353</v>
      </c>
      <c r="E38" s="121">
        <v>2.2000000000000002</v>
      </c>
      <c r="F38" s="122">
        <v>2.6705831626603427</v>
      </c>
      <c r="G38" s="122">
        <v>4.1059723233794614</v>
      </c>
    </row>
    <row r="39" spans="1:7" ht="12.75" customHeight="1">
      <c r="A39" s="118" t="s">
        <v>82</v>
      </c>
      <c r="B39" s="123">
        <v>4</v>
      </c>
      <c r="C39" s="123">
        <v>7</v>
      </c>
      <c r="D39" s="123" t="s">
        <v>71</v>
      </c>
      <c r="E39" s="124">
        <v>0</v>
      </c>
      <c r="F39" s="125">
        <v>1.8863856850274873E-2</v>
      </c>
      <c r="G39" s="125" t="s">
        <v>71</v>
      </c>
    </row>
    <row r="40" spans="1:7" ht="12.75" customHeight="1">
      <c r="A40" s="109" t="s">
        <v>8</v>
      </c>
      <c r="B40" s="120">
        <v>82</v>
      </c>
      <c r="C40" s="120">
        <v>72</v>
      </c>
      <c r="D40" s="120">
        <v>90</v>
      </c>
      <c r="E40" s="121">
        <v>0.2</v>
      </c>
      <c r="F40" s="122">
        <v>0.19402824188854154</v>
      </c>
      <c r="G40" s="122">
        <v>0.27312454479242537</v>
      </c>
    </row>
    <row r="41" spans="1:7" ht="12.75" customHeight="1">
      <c r="A41" s="203"/>
      <c r="B41" s="279" t="s">
        <v>83</v>
      </c>
      <c r="C41" s="279"/>
      <c r="D41" s="279"/>
      <c r="E41" s="279"/>
      <c r="F41" s="279"/>
      <c r="G41" s="279"/>
    </row>
    <row r="42" spans="1:7" ht="12.75" customHeight="1">
      <c r="A42" s="108" t="s">
        <v>6</v>
      </c>
      <c r="B42" s="126">
        <v>6786</v>
      </c>
      <c r="C42" s="120">
        <v>5296</v>
      </c>
      <c r="D42" s="120">
        <v>6624</v>
      </c>
      <c r="E42" s="121">
        <v>31.802418221014154</v>
      </c>
      <c r="F42" s="122">
        <v>25.440745544506893</v>
      </c>
      <c r="G42" s="122">
        <v>35.768670014579619</v>
      </c>
    </row>
    <row r="43" spans="1:7" ht="12.75" customHeight="1">
      <c r="A43" s="118" t="s">
        <v>23</v>
      </c>
      <c r="B43" s="123">
        <v>6223</v>
      </c>
      <c r="C43" s="123">
        <v>6980</v>
      </c>
      <c r="D43" s="123">
        <v>6744</v>
      </c>
      <c r="E43" s="124">
        <v>29.163932889680382</v>
      </c>
      <c r="F43" s="125">
        <v>33.530287745592545</v>
      </c>
      <c r="G43" s="125">
        <v>36.416653167017657</v>
      </c>
    </row>
    <row r="44" spans="1:7" ht="12.75" customHeight="1">
      <c r="A44" s="108" t="s">
        <v>82</v>
      </c>
      <c r="B44" s="120">
        <v>1698</v>
      </c>
      <c r="C44" s="120">
        <v>2379</v>
      </c>
      <c r="D44" s="120">
        <v>549</v>
      </c>
      <c r="E44" s="121">
        <v>7.9576342675039831</v>
      </c>
      <c r="F44" s="122">
        <v>11.428159677186915</v>
      </c>
      <c r="G44" s="122">
        <v>2.9645229224040177</v>
      </c>
    </row>
    <row r="45" spans="1:7" ht="12.75" customHeight="1">
      <c r="A45" s="118" t="s">
        <v>8</v>
      </c>
      <c r="B45" s="123">
        <v>6631</v>
      </c>
      <c r="C45" s="123">
        <v>6162</v>
      </c>
      <c r="D45" s="123">
        <v>4602</v>
      </c>
      <c r="E45" s="124">
        <v>31.07601462180148</v>
      </c>
      <c r="F45" s="125">
        <v>29.600807032713647</v>
      </c>
      <c r="G45" s="125">
        <v>24.850153895998705</v>
      </c>
    </row>
    <row r="46" spans="1:7" ht="12.75" customHeight="1">
      <c r="A46" s="203"/>
      <c r="B46" s="279" t="s">
        <v>84</v>
      </c>
      <c r="C46" s="279"/>
      <c r="D46" s="279"/>
      <c r="E46" s="279"/>
      <c r="F46" s="279"/>
      <c r="G46" s="279"/>
    </row>
    <row r="47" spans="1:7" ht="12.75" customHeight="1">
      <c r="A47" s="108" t="s">
        <v>6</v>
      </c>
      <c r="B47" s="126">
        <v>36950</v>
      </c>
      <c r="C47" s="120">
        <v>31379</v>
      </c>
      <c r="D47" s="120">
        <v>51813</v>
      </c>
      <c r="E47" s="121">
        <v>13.336509552117057</v>
      </c>
      <c r="F47" s="122">
        <v>10.594070102702958</v>
      </c>
      <c r="G47" s="122">
        <v>19.396900269541778</v>
      </c>
    </row>
    <row r="48" spans="1:7" ht="12.75" customHeight="1">
      <c r="A48" s="118" t="s">
        <v>23</v>
      </c>
      <c r="B48" s="123">
        <v>83261</v>
      </c>
      <c r="C48" s="123">
        <v>83967</v>
      </c>
      <c r="D48" s="123">
        <v>65526</v>
      </c>
      <c r="E48" s="124">
        <v>30.051721835421336</v>
      </c>
      <c r="F48" s="125">
        <v>28.348649871368089</v>
      </c>
      <c r="G48" s="125">
        <v>24.530173704702008</v>
      </c>
    </row>
    <row r="49" spans="1:7" ht="12.75" customHeight="1">
      <c r="A49" s="108" t="s">
        <v>82</v>
      </c>
      <c r="B49" s="120">
        <v>115247</v>
      </c>
      <c r="C49" s="120">
        <v>128936</v>
      </c>
      <c r="D49" s="120">
        <v>93039</v>
      </c>
      <c r="E49" s="121">
        <v>41.596555246355472</v>
      </c>
      <c r="F49" s="122">
        <v>43.530929053255633</v>
      </c>
      <c r="G49" s="122">
        <v>34.830787660976341</v>
      </c>
    </row>
    <row r="50" spans="1:7" ht="12.75" customHeight="1">
      <c r="A50" s="119" t="s">
        <v>8</v>
      </c>
      <c r="B50" s="127">
        <v>41601</v>
      </c>
      <c r="C50" s="127">
        <v>51912</v>
      </c>
      <c r="D50" s="127">
        <v>56742</v>
      </c>
      <c r="E50" s="128">
        <v>15.015213366106137</v>
      </c>
      <c r="F50" s="129">
        <v>17.526350972673317</v>
      </c>
      <c r="G50" s="129">
        <v>21.242138364779873</v>
      </c>
    </row>
    <row r="51" spans="1:7" ht="25.5" customHeight="1">
      <c r="A51" s="285" t="s">
        <v>85</v>
      </c>
      <c r="B51" s="285"/>
      <c r="C51" s="285"/>
      <c r="D51" s="285"/>
      <c r="E51" s="285"/>
      <c r="F51" s="285"/>
      <c r="G51" s="285"/>
    </row>
    <row r="52" spans="1:7" ht="36" customHeight="1">
      <c r="A52" s="285" t="s">
        <v>163</v>
      </c>
      <c r="B52" s="285"/>
      <c r="C52" s="285"/>
      <c r="D52" s="285"/>
      <c r="E52" s="285"/>
      <c r="F52" s="285"/>
      <c r="G52" s="285"/>
    </row>
    <row r="53" spans="1:7">
      <c r="A53" s="286" t="s">
        <v>61</v>
      </c>
      <c r="B53" s="286"/>
      <c r="C53" s="286"/>
      <c r="D53" s="286"/>
      <c r="E53" s="286"/>
      <c r="F53" s="286"/>
      <c r="G53" s="286"/>
    </row>
    <row r="55" spans="1:7">
      <c r="C55" s="105"/>
      <c r="D55" s="105"/>
    </row>
    <row r="82" spans="2:7" s="104" customFormat="1" ht="13.5" customHeight="1">
      <c r="B82" s="105"/>
      <c r="C82" s="107"/>
      <c r="D82" s="107"/>
      <c r="E82" s="106"/>
      <c r="F82" s="106"/>
      <c r="G82" s="106"/>
    </row>
    <row r="83" spans="2:7" s="104" customFormat="1" ht="13.5" customHeight="1">
      <c r="B83" s="105"/>
      <c r="C83" s="107"/>
      <c r="D83" s="107"/>
      <c r="E83" s="106"/>
      <c r="F83" s="106"/>
      <c r="G83" s="106"/>
    </row>
    <row r="84" spans="2:7" s="104" customFormat="1" ht="13.5" customHeight="1">
      <c r="B84" s="105"/>
      <c r="C84" s="107"/>
      <c r="D84" s="107"/>
      <c r="E84" s="106"/>
      <c r="F84" s="106"/>
      <c r="G84" s="106"/>
    </row>
    <row r="85" spans="2:7" s="104" customFormat="1" ht="13.5" customHeight="1">
      <c r="B85" s="105"/>
      <c r="C85" s="107"/>
      <c r="D85" s="107"/>
      <c r="E85" s="106"/>
      <c r="F85" s="106"/>
      <c r="G85" s="106"/>
    </row>
    <row r="86" spans="2:7" s="104" customFormat="1" ht="13.5" customHeight="1">
      <c r="B86" s="105"/>
      <c r="C86" s="107"/>
      <c r="D86" s="107"/>
      <c r="E86" s="106"/>
      <c r="F86" s="106"/>
      <c r="G86" s="106"/>
    </row>
    <row r="87" spans="2:7" s="104" customFormat="1" ht="13.5" customHeight="1">
      <c r="B87" s="105"/>
      <c r="C87" s="107"/>
      <c r="D87" s="107"/>
      <c r="E87" s="106"/>
      <c r="F87" s="106"/>
      <c r="G87" s="106"/>
    </row>
    <row r="88" spans="2:7" s="104" customFormat="1" ht="13.5" customHeight="1">
      <c r="B88" s="105"/>
      <c r="C88" s="107"/>
      <c r="D88" s="107"/>
      <c r="E88" s="106"/>
      <c r="F88" s="106"/>
      <c r="G88" s="106"/>
    </row>
    <row r="89" spans="2:7" s="104" customFormat="1" ht="13.5" customHeight="1">
      <c r="B89" s="105"/>
      <c r="C89" s="107"/>
      <c r="D89" s="107"/>
      <c r="E89" s="106"/>
      <c r="F89" s="106"/>
      <c r="G89" s="106"/>
    </row>
  </sheetData>
  <mergeCells count="17">
    <mergeCell ref="A51:G51"/>
    <mergeCell ref="A52:G52"/>
    <mergeCell ref="A53:G53"/>
    <mergeCell ref="B41:G41"/>
    <mergeCell ref="B46:G46"/>
    <mergeCell ref="B23:G23"/>
    <mergeCell ref="B29:G29"/>
    <mergeCell ref="B35:G35"/>
    <mergeCell ref="A1:H1"/>
    <mergeCell ref="B5:G5"/>
    <mergeCell ref="B11:G11"/>
    <mergeCell ref="B15:G15"/>
    <mergeCell ref="B19:G19"/>
    <mergeCell ref="A2:G2"/>
    <mergeCell ref="A3:A4"/>
    <mergeCell ref="B4:D4"/>
    <mergeCell ref="E4:G4"/>
  </mergeCells>
  <hyperlinks>
    <hyperlink ref="A1" location="Inhalt!A1" display="Zurück zum Inhalt"/>
  </hyperlinks>
  <pageMargins left="0.78740157499999996" right="0.78740157499999996" top="0.984251969" bottom="0.984251969" header="0.4921259845" footer="0.4921259845"/>
  <pageSetup paperSize="9" scale="88" orientation="portrait" r:id="rId1"/>
  <headerFooter alignWithMargins="0"/>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zoomScaleNormal="100" workbookViewId="0">
      <selection sqref="A1:G1"/>
    </sheetView>
  </sheetViews>
  <sheetFormatPr baseColWidth="10" defaultColWidth="12.5703125" defaultRowHeight="15"/>
  <cols>
    <col min="1" max="1" width="38.140625" style="110" customWidth="1"/>
    <col min="2" max="2" width="11.5703125" style="110" customWidth="1"/>
    <col min="3" max="3" width="7.85546875" style="110" customWidth="1"/>
    <col min="4" max="4" width="11.5703125" style="110" customWidth="1"/>
    <col min="5" max="5" width="7.85546875" style="110" customWidth="1"/>
    <col min="6" max="6" width="11.5703125" style="110" customWidth="1"/>
    <col min="7" max="7" width="7.85546875" style="110" customWidth="1"/>
    <col min="8" max="8" width="14.5703125" style="110" bestFit="1" customWidth="1"/>
    <col min="9" max="16384" width="12.5703125" style="110"/>
  </cols>
  <sheetData>
    <row r="1" spans="1:13" ht="24" customHeight="1">
      <c r="A1" s="287" t="s">
        <v>13</v>
      </c>
      <c r="B1" s="287"/>
      <c r="C1" s="287"/>
      <c r="D1" s="287"/>
      <c r="E1" s="287"/>
      <c r="F1" s="287"/>
      <c r="G1" s="287"/>
    </row>
    <row r="2" spans="1:13" s="117" customFormat="1" ht="30" customHeight="1">
      <c r="A2" s="288" t="s">
        <v>124</v>
      </c>
      <c r="B2" s="288"/>
      <c r="C2" s="288"/>
      <c r="D2" s="288"/>
      <c r="E2" s="288"/>
      <c r="F2" s="288"/>
      <c r="G2" s="288"/>
    </row>
    <row r="3" spans="1:13" ht="14.25" customHeight="1">
      <c r="A3" s="289" t="s">
        <v>67</v>
      </c>
      <c r="B3" s="291">
        <v>2006</v>
      </c>
      <c r="C3" s="292"/>
      <c r="D3" s="293" t="s">
        <v>78</v>
      </c>
      <c r="E3" s="293"/>
      <c r="F3" s="291" t="s">
        <v>79</v>
      </c>
      <c r="G3" s="293"/>
    </row>
    <row r="4" spans="1:13" ht="12.75" customHeight="1">
      <c r="A4" s="290"/>
      <c r="B4" s="156" t="s">
        <v>1</v>
      </c>
      <c r="C4" s="157" t="s">
        <v>2</v>
      </c>
      <c r="D4" s="156" t="s">
        <v>1</v>
      </c>
      <c r="E4" s="157" t="s">
        <v>2</v>
      </c>
      <c r="F4" s="156" t="s">
        <v>1</v>
      </c>
      <c r="G4" s="158" t="s">
        <v>2</v>
      </c>
    </row>
    <row r="5" spans="1:13" ht="12.75" customHeight="1">
      <c r="A5" s="153" t="s">
        <v>19</v>
      </c>
      <c r="B5" s="154">
        <f>B86+B66+B41+B17+B7</f>
        <v>1246313</v>
      </c>
      <c r="C5" s="155" t="s">
        <v>5</v>
      </c>
      <c r="D5" s="154">
        <f>D86+D66+D41+D17+D7</f>
        <v>1170212</v>
      </c>
      <c r="E5" s="155" t="s">
        <v>5</v>
      </c>
      <c r="F5" s="154">
        <f>F86+F66+F41+F17+F7</f>
        <v>1079289</v>
      </c>
      <c r="G5" s="155" t="s">
        <v>5</v>
      </c>
    </row>
    <row r="6" spans="1:13" ht="12.75" customHeight="1">
      <c r="A6" s="296" t="s">
        <v>3</v>
      </c>
      <c r="B6" s="296"/>
      <c r="C6" s="296"/>
      <c r="D6" s="296"/>
      <c r="E6" s="296"/>
      <c r="F6" s="296"/>
      <c r="G6" s="296"/>
    </row>
    <row r="7" spans="1:13" ht="12.75" customHeight="1">
      <c r="A7" s="133" t="s">
        <v>19</v>
      </c>
      <c r="B7" s="60">
        <v>75897</v>
      </c>
      <c r="C7" s="135">
        <v>100</v>
      </c>
      <c r="D7" s="60">
        <v>47648</v>
      </c>
      <c r="E7" s="135">
        <v>100</v>
      </c>
      <c r="F7" s="60">
        <v>53598</v>
      </c>
      <c r="G7" s="136">
        <v>100</v>
      </c>
      <c r="H7" s="111"/>
    </row>
    <row r="8" spans="1:13" ht="12.75" customHeight="1">
      <c r="A8" s="152" t="s">
        <v>69</v>
      </c>
      <c r="B8" s="147">
        <v>21893</v>
      </c>
      <c r="C8" s="148">
        <v>28.845672424470006</v>
      </c>
      <c r="D8" s="147">
        <v>11031</v>
      </c>
      <c r="E8" s="148">
        <v>23.151024177300201</v>
      </c>
      <c r="F8" s="147">
        <v>9228</v>
      </c>
      <c r="G8" s="148">
        <v>17.218024069409459</v>
      </c>
      <c r="H8" s="111"/>
    </row>
    <row r="9" spans="1:13" ht="12.75" customHeight="1">
      <c r="A9" s="57" t="s">
        <v>70</v>
      </c>
      <c r="B9" s="58">
        <v>3389</v>
      </c>
      <c r="C9" s="59">
        <v>4.465262131573053</v>
      </c>
      <c r="D9" s="58">
        <v>2317</v>
      </c>
      <c r="E9" s="59">
        <v>4.8627434519811956</v>
      </c>
      <c r="F9" s="58">
        <v>2757</v>
      </c>
      <c r="G9" s="59">
        <v>5.144136579904842</v>
      </c>
    </row>
    <row r="10" spans="1:13" ht="12.75" customHeight="1">
      <c r="A10" s="152" t="s">
        <v>72</v>
      </c>
      <c r="B10" s="147">
        <v>5500</v>
      </c>
      <c r="C10" s="148">
        <v>7.2466632409713165</v>
      </c>
      <c r="D10" s="147">
        <v>3397</v>
      </c>
      <c r="E10" s="148">
        <v>7.1293653458697115</v>
      </c>
      <c r="F10" s="147">
        <v>6996</v>
      </c>
      <c r="G10" s="148">
        <v>13.053456479149174</v>
      </c>
    </row>
    <row r="11" spans="1:13" ht="12.75" customHeight="1">
      <c r="A11" s="57" t="s">
        <v>81</v>
      </c>
      <c r="B11" s="58">
        <v>4755</v>
      </c>
      <c r="C11" s="59">
        <v>6.2650697656033838</v>
      </c>
      <c r="D11" s="58">
        <v>2812</v>
      </c>
      <c r="E11" s="59">
        <v>5.9016118200134322</v>
      </c>
      <c r="F11" s="58">
        <v>8577</v>
      </c>
      <c r="G11" s="59">
        <v>16.00335852225021</v>
      </c>
      <c r="I11" s="111"/>
      <c r="J11" s="111"/>
      <c r="K11" s="111"/>
      <c r="L11" s="111"/>
      <c r="M11" s="111"/>
    </row>
    <row r="12" spans="1:13" ht="12.75" customHeight="1">
      <c r="A12" s="152" t="s">
        <v>75</v>
      </c>
      <c r="B12" s="144" t="s">
        <v>38</v>
      </c>
      <c r="C12" s="204" t="s">
        <v>38</v>
      </c>
      <c r="D12" s="141">
        <v>786</v>
      </c>
      <c r="E12" s="142">
        <v>1.6495970449966419</v>
      </c>
      <c r="F12" s="141">
        <v>1809</v>
      </c>
      <c r="G12" s="142">
        <v>3.3753148614609572</v>
      </c>
    </row>
    <row r="13" spans="1:13" ht="12.75" customHeight="1">
      <c r="A13" s="57" t="s">
        <v>76</v>
      </c>
      <c r="B13" s="60">
        <v>825</v>
      </c>
      <c r="C13" s="61">
        <v>1.0869994861456975</v>
      </c>
      <c r="D13" s="60">
        <v>101</v>
      </c>
      <c r="E13" s="61">
        <v>0.21197112155809267</v>
      </c>
      <c r="F13" s="60">
        <v>114</v>
      </c>
      <c r="G13" s="61">
        <v>0.21270640917996081</v>
      </c>
    </row>
    <row r="14" spans="1:13" ht="12.75" customHeight="1">
      <c r="A14" s="152" t="s">
        <v>86</v>
      </c>
      <c r="B14" s="147">
        <v>213</v>
      </c>
      <c r="C14" s="148">
        <v>0.28064350369579827</v>
      </c>
      <c r="D14" s="147">
        <v>251</v>
      </c>
      <c r="E14" s="148">
        <v>0.52677971793149769</v>
      </c>
      <c r="F14" s="147">
        <v>354</v>
      </c>
      <c r="G14" s="148">
        <v>0.66050937587461522</v>
      </c>
      <c r="I14" s="111"/>
      <c r="J14" s="111"/>
      <c r="K14" s="111"/>
      <c r="L14" s="111"/>
      <c r="M14" s="111"/>
    </row>
    <row r="15" spans="1:13" ht="12.75" customHeight="1">
      <c r="A15" s="134" t="s">
        <v>18</v>
      </c>
      <c r="B15" s="67">
        <v>39322</v>
      </c>
      <c r="C15" s="68">
        <v>51.809689447540748</v>
      </c>
      <c r="D15" s="67">
        <v>26953</v>
      </c>
      <c r="E15" s="68">
        <v>56.56690732034923</v>
      </c>
      <c r="F15" s="67">
        <v>23760</v>
      </c>
      <c r="G15" s="68">
        <v>44.332493702770783</v>
      </c>
      <c r="I15" s="111"/>
      <c r="J15" s="111"/>
      <c r="K15" s="111"/>
      <c r="L15" s="111"/>
      <c r="M15" s="111"/>
    </row>
    <row r="16" spans="1:13" ht="12.75" customHeight="1">
      <c r="A16" s="297" t="s">
        <v>6</v>
      </c>
      <c r="B16" s="297"/>
      <c r="C16" s="297"/>
      <c r="D16" s="297"/>
      <c r="E16" s="297"/>
      <c r="F16" s="297"/>
      <c r="G16" s="297"/>
      <c r="I16" s="111"/>
      <c r="J16" s="111"/>
      <c r="K16" s="111"/>
      <c r="L16" s="111"/>
      <c r="M16" s="111"/>
    </row>
    <row r="17" spans="1:13" ht="12.75" customHeight="1">
      <c r="A17" s="65" t="s">
        <v>19</v>
      </c>
      <c r="B17" s="60">
        <v>273481</v>
      </c>
      <c r="C17" s="137">
        <v>100</v>
      </c>
      <c r="D17" s="60">
        <v>190186</v>
      </c>
      <c r="E17" s="137">
        <v>100</v>
      </c>
      <c r="F17" s="60">
        <f>F18+F32</f>
        <v>185328</v>
      </c>
      <c r="G17" s="137">
        <v>100</v>
      </c>
      <c r="I17" s="111"/>
      <c r="J17" s="112"/>
      <c r="K17" s="113"/>
      <c r="L17" s="112"/>
      <c r="M17" s="112"/>
    </row>
    <row r="18" spans="1:13" ht="12.75" customHeight="1">
      <c r="A18" s="140" t="s">
        <v>87</v>
      </c>
      <c r="B18" s="141">
        <v>236531</v>
      </c>
      <c r="C18" s="142">
        <v>86.489006548901017</v>
      </c>
      <c r="D18" s="141">
        <v>157498</v>
      </c>
      <c r="E18" s="142">
        <v>82.812615018981418</v>
      </c>
      <c r="F18" s="141">
        <v>133515</v>
      </c>
      <c r="G18" s="142">
        <v>72.042088223391346</v>
      </c>
      <c r="I18" s="65"/>
      <c r="J18" s="61"/>
      <c r="K18" s="61"/>
      <c r="L18" s="61"/>
      <c r="M18" s="111"/>
    </row>
    <row r="19" spans="1:13" ht="12.75" customHeight="1">
      <c r="A19" s="62" t="s">
        <v>69</v>
      </c>
      <c r="B19" s="58">
        <v>159596</v>
      </c>
      <c r="C19" s="59">
        <v>58.357253337526188</v>
      </c>
      <c r="D19" s="58">
        <v>91833</v>
      </c>
      <c r="E19" s="59">
        <v>48.285888551207762</v>
      </c>
      <c r="F19" s="58">
        <v>53634</v>
      </c>
      <c r="G19" s="59">
        <v>28.940509915014164</v>
      </c>
      <c r="I19" s="65"/>
      <c r="J19" s="61"/>
      <c r="K19" s="61"/>
      <c r="L19" s="61"/>
      <c r="M19" s="111"/>
    </row>
    <row r="20" spans="1:13" ht="12.75" customHeight="1">
      <c r="A20" s="143" t="s">
        <v>70</v>
      </c>
      <c r="B20" s="147">
        <v>10403</v>
      </c>
      <c r="C20" s="148">
        <v>3.8039205648655665</v>
      </c>
      <c r="D20" s="147">
        <v>8557</v>
      </c>
      <c r="E20" s="148">
        <v>4.4992796525506611</v>
      </c>
      <c r="F20" s="147">
        <v>6903</v>
      </c>
      <c r="G20" s="148">
        <v>3.7248077701335491</v>
      </c>
      <c r="I20" s="65"/>
      <c r="J20" s="61"/>
      <c r="K20" s="61"/>
      <c r="L20" s="61"/>
      <c r="M20" s="111"/>
    </row>
    <row r="21" spans="1:13" ht="12.75" customHeight="1">
      <c r="A21" s="62" t="s">
        <v>72</v>
      </c>
      <c r="B21" s="58">
        <v>18965</v>
      </c>
      <c r="C21" s="59">
        <v>6.9346682219240092</v>
      </c>
      <c r="D21" s="58">
        <v>16388</v>
      </c>
      <c r="E21" s="59">
        <v>8.6168277370574078</v>
      </c>
      <c r="F21" s="58">
        <v>21543</v>
      </c>
      <c r="G21" s="59">
        <v>11.624443545123432</v>
      </c>
      <c r="I21" s="65"/>
      <c r="J21" s="61"/>
      <c r="K21" s="61"/>
      <c r="L21" s="61"/>
      <c r="M21" s="111"/>
    </row>
    <row r="22" spans="1:13" ht="12.75" customHeight="1">
      <c r="A22" s="143" t="s">
        <v>81</v>
      </c>
      <c r="B22" s="147">
        <v>26897</v>
      </c>
      <c r="C22" s="148">
        <v>9.8350525265009274</v>
      </c>
      <c r="D22" s="147">
        <v>17752</v>
      </c>
      <c r="E22" s="148">
        <v>9.3340203800490045</v>
      </c>
      <c r="F22" s="147">
        <v>31632</v>
      </c>
      <c r="G22" s="148">
        <v>17.068393363010927</v>
      </c>
      <c r="I22" s="111"/>
      <c r="J22" s="111"/>
      <c r="K22" s="111"/>
      <c r="L22" s="111"/>
      <c r="M22" s="111"/>
    </row>
    <row r="23" spans="1:13" ht="12.75" customHeight="1">
      <c r="A23" s="62" t="s">
        <v>75</v>
      </c>
      <c r="B23" s="69" t="s">
        <v>38</v>
      </c>
      <c r="C23" s="70" t="s">
        <v>38</v>
      </c>
      <c r="D23" s="60">
        <v>5619</v>
      </c>
      <c r="E23" s="63">
        <v>2.9544761444060024</v>
      </c>
      <c r="F23" s="60">
        <v>4539</v>
      </c>
      <c r="G23" s="63">
        <v>2.4492108458114124</v>
      </c>
      <c r="I23" s="111"/>
      <c r="J23" s="111"/>
      <c r="K23" s="111"/>
      <c r="L23" s="111"/>
      <c r="M23" s="111"/>
    </row>
    <row r="24" spans="1:13" ht="12.75" customHeight="1">
      <c r="A24" s="143" t="s">
        <v>76</v>
      </c>
      <c r="B24" s="147">
        <v>2313</v>
      </c>
      <c r="C24" s="148">
        <v>0.84576259411074262</v>
      </c>
      <c r="D24" s="141">
        <v>791</v>
      </c>
      <c r="E24" s="145">
        <v>0.41590863680817725</v>
      </c>
      <c r="F24" s="141">
        <v>513</v>
      </c>
      <c r="G24" s="145">
        <v>0.27681100768919464</v>
      </c>
      <c r="I24" s="111"/>
      <c r="J24" s="111"/>
      <c r="K24" s="111"/>
      <c r="L24" s="111"/>
      <c r="M24" s="111"/>
    </row>
    <row r="25" spans="1:13" ht="12.75" customHeight="1">
      <c r="A25" s="62" t="s">
        <v>86</v>
      </c>
      <c r="B25" s="58">
        <v>342</v>
      </c>
      <c r="C25" s="59">
        <v>0.12505439134711369</v>
      </c>
      <c r="D25" s="58">
        <v>370</v>
      </c>
      <c r="E25" s="59">
        <v>0.19454639142733957</v>
      </c>
      <c r="F25" s="58">
        <v>375</v>
      </c>
      <c r="G25" s="59">
        <v>0.20234722784297854</v>
      </c>
      <c r="I25" s="111"/>
      <c r="J25" s="111"/>
      <c r="K25" s="111"/>
      <c r="L25" s="111"/>
      <c r="M25" s="111"/>
    </row>
    <row r="26" spans="1:13" ht="12.75" customHeight="1">
      <c r="A26" s="143" t="s">
        <v>18</v>
      </c>
      <c r="B26" s="147">
        <v>10451</v>
      </c>
      <c r="C26" s="148">
        <v>3.8214720583879687</v>
      </c>
      <c r="D26" s="147">
        <v>9085</v>
      </c>
      <c r="E26" s="148">
        <v>4.7769026111280537</v>
      </c>
      <c r="F26" s="147">
        <v>7749</v>
      </c>
      <c r="G26" s="148">
        <v>4.1813031161473084</v>
      </c>
      <c r="I26" s="111"/>
      <c r="J26" s="111"/>
      <c r="K26" s="111"/>
      <c r="L26" s="111"/>
      <c r="M26" s="111"/>
    </row>
    <row r="27" spans="1:13" ht="12.75" customHeight="1">
      <c r="A27" s="62" t="s">
        <v>88</v>
      </c>
      <c r="B27" s="58">
        <v>620</v>
      </c>
      <c r="C27" s="59">
        <v>0.22670679133102484</v>
      </c>
      <c r="D27" s="58">
        <v>480</v>
      </c>
      <c r="E27" s="59">
        <v>0.25238450779762966</v>
      </c>
      <c r="F27" s="58">
        <v>375</v>
      </c>
      <c r="G27" s="59">
        <v>0.20234722784297854</v>
      </c>
    </row>
    <row r="28" spans="1:13" ht="12.75" customHeight="1">
      <c r="A28" s="143" t="s">
        <v>89</v>
      </c>
      <c r="B28" s="147">
        <v>1494</v>
      </c>
      <c r="C28" s="148">
        <v>0.54629023588475978</v>
      </c>
      <c r="D28" s="147">
        <v>1807</v>
      </c>
      <c r="E28" s="148">
        <v>0.95012251164649342</v>
      </c>
      <c r="F28" s="147">
        <v>1269</v>
      </c>
      <c r="G28" s="148">
        <v>0.68474301902063939</v>
      </c>
    </row>
    <row r="29" spans="1:13" ht="12.75" customHeight="1">
      <c r="A29" s="62" t="s">
        <v>90</v>
      </c>
      <c r="B29" s="64" t="s">
        <v>71</v>
      </c>
      <c r="C29" s="59" t="s">
        <v>71</v>
      </c>
      <c r="D29" s="58">
        <v>6</v>
      </c>
      <c r="E29" s="59">
        <v>3.1548063474703711E-3</v>
      </c>
      <c r="F29" s="58">
        <v>21</v>
      </c>
      <c r="G29" s="59">
        <v>1.1331444759206799E-2</v>
      </c>
    </row>
    <row r="30" spans="1:13" ht="12.75" customHeight="1">
      <c r="A30" s="143" t="s">
        <v>91</v>
      </c>
      <c r="B30" s="147">
        <v>2</v>
      </c>
      <c r="C30" s="148">
        <v>7.3131223010008007E-4</v>
      </c>
      <c r="D30" s="147">
        <v>83</v>
      </c>
      <c r="E30" s="148">
        <v>4.3641487806673464E-2</v>
      </c>
      <c r="F30" s="147">
        <v>18</v>
      </c>
      <c r="G30" s="148">
        <v>9.7126669364629697E-3</v>
      </c>
    </row>
    <row r="31" spans="1:13" ht="12.75" customHeight="1">
      <c r="A31" s="62" t="s">
        <v>92</v>
      </c>
      <c r="B31" s="58">
        <v>5448</v>
      </c>
      <c r="C31" s="59">
        <v>1.9920945147926181</v>
      </c>
      <c r="D31" s="58">
        <v>4727</v>
      </c>
      <c r="E31" s="59">
        <v>2.4854616007487409</v>
      </c>
      <c r="F31" s="58">
        <v>4941</v>
      </c>
      <c r="G31" s="59">
        <v>2.6661270740590854</v>
      </c>
      <c r="H31" s="114"/>
    </row>
    <row r="32" spans="1:13" ht="12.75" customHeight="1">
      <c r="A32" s="140" t="s">
        <v>84</v>
      </c>
      <c r="B32" s="141">
        <v>36950</v>
      </c>
      <c r="C32" s="142">
        <v>13.51099345109898</v>
      </c>
      <c r="D32" s="141">
        <v>32688</v>
      </c>
      <c r="E32" s="142">
        <v>17.187384981018582</v>
      </c>
      <c r="F32" s="141">
        <v>51813</v>
      </c>
      <c r="G32" s="142">
        <v>27.957911776608661</v>
      </c>
      <c r="H32" s="114"/>
    </row>
    <row r="33" spans="1:8" ht="12.75" customHeight="1">
      <c r="A33" s="62" t="s">
        <v>93</v>
      </c>
      <c r="B33" s="58">
        <v>2</v>
      </c>
      <c r="C33" s="59">
        <v>7.3131223010008007E-4</v>
      </c>
      <c r="D33" s="58">
        <v>2</v>
      </c>
      <c r="E33" s="59">
        <v>1.051602115823457E-3</v>
      </c>
      <c r="F33" s="58">
        <v>12</v>
      </c>
      <c r="G33" s="59">
        <v>6.4751112909753137E-3</v>
      </c>
      <c r="H33" s="114"/>
    </row>
    <row r="34" spans="1:8" ht="12.75" customHeight="1">
      <c r="A34" s="143" t="s">
        <v>94</v>
      </c>
      <c r="B34" s="147" t="s">
        <v>71</v>
      </c>
      <c r="C34" s="148" t="s">
        <v>71</v>
      </c>
      <c r="D34" s="147" t="s">
        <v>71</v>
      </c>
      <c r="E34" s="148" t="s">
        <v>71</v>
      </c>
      <c r="F34" s="147">
        <v>9</v>
      </c>
      <c r="G34" s="148">
        <v>4.8563334682314848E-3</v>
      </c>
      <c r="H34" s="114"/>
    </row>
    <row r="35" spans="1:8" ht="12.75" customHeight="1">
      <c r="A35" s="62" t="s">
        <v>95</v>
      </c>
      <c r="B35" s="58" t="s">
        <v>71</v>
      </c>
      <c r="C35" s="59" t="s">
        <v>71</v>
      </c>
      <c r="D35" s="58" t="s">
        <v>71</v>
      </c>
      <c r="E35" s="59" t="s">
        <v>71</v>
      </c>
      <c r="F35" s="58">
        <v>357</v>
      </c>
      <c r="G35" s="59">
        <v>0.19263456090651557</v>
      </c>
      <c r="H35" s="114"/>
    </row>
    <row r="36" spans="1:8" ht="12.75" customHeight="1">
      <c r="A36" s="143" t="s">
        <v>98</v>
      </c>
      <c r="B36" s="147">
        <v>12165</v>
      </c>
      <c r="C36" s="148">
        <v>4.448206639583737</v>
      </c>
      <c r="D36" s="147">
        <v>12432</v>
      </c>
      <c r="E36" s="148">
        <v>6.536758751958609</v>
      </c>
      <c r="F36" s="147">
        <v>9273</v>
      </c>
      <c r="G36" s="148">
        <v>5.0036422501011737</v>
      </c>
      <c r="H36" s="115"/>
    </row>
    <row r="37" spans="1:8" ht="12.75" customHeight="1">
      <c r="A37" s="62" t="s">
        <v>99</v>
      </c>
      <c r="B37" s="58">
        <v>17782</v>
      </c>
      <c r="C37" s="59">
        <v>6.5020970378198122</v>
      </c>
      <c r="D37" s="58">
        <v>14963</v>
      </c>
      <c r="E37" s="59">
        <v>7.8675612295331936</v>
      </c>
      <c r="F37" s="58">
        <v>32646</v>
      </c>
      <c r="G37" s="59">
        <v>17.615540267098339</v>
      </c>
      <c r="H37" s="115"/>
    </row>
    <row r="38" spans="1:8" ht="12.75" customHeight="1">
      <c r="A38" s="143" t="s">
        <v>100</v>
      </c>
      <c r="B38" s="147">
        <v>4329</v>
      </c>
      <c r="C38" s="148">
        <v>1.5829253220516233</v>
      </c>
      <c r="D38" s="147">
        <v>2705</v>
      </c>
      <c r="E38" s="148">
        <v>1.4222918616512257</v>
      </c>
      <c r="F38" s="147">
        <v>276</v>
      </c>
      <c r="G38" s="148">
        <v>0.14892755969243221</v>
      </c>
      <c r="H38" s="115"/>
    </row>
    <row r="39" spans="1:8" ht="12.75" customHeight="1">
      <c r="A39" s="66" t="s">
        <v>96</v>
      </c>
      <c r="B39" s="67">
        <v>2672</v>
      </c>
      <c r="C39" s="68">
        <v>0.97703313941370695</v>
      </c>
      <c r="D39" s="67">
        <v>2586</v>
      </c>
      <c r="E39" s="68">
        <v>1.3597215357597299</v>
      </c>
      <c r="F39" s="67">
        <v>9240</v>
      </c>
      <c r="G39" s="68">
        <v>4.9858356940509916</v>
      </c>
      <c r="H39" s="115"/>
    </row>
    <row r="40" spans="1:8" ht="12.75" customHeight="1">
      <c r="A40" s="298" t="s">
        <v>23</v>
      </c>
      <c r="B40" s="298"/>
      <c r="C40" s="298"/>
      <c r="D40" s="298"/>
      <c r="E40" s="298"/>
      <c r="F40" s="298"/>
      <c r="G40" s="298"/>
      <c r="H40" s="115"/>
    </row>
    <row r="41" spans="1:8" ht="12.75" customHeight="1">
      <c r="A41" s="65" t="s">
        <v>19</v>
      </c>
      <c r="B41" s="138">
        <v>481845</v>
      </c>
      <c r="C41" s="139">
        <v>100</v>
      </c>
      <c r="D41" s="138">
        <v>432758</v>
      </c>
      <c r="E41" s="139">
        <v>100</v>
      </c>
      <c r="F41" s="138">
        <f>F42+F55</f>
        <v>407130</v>
      </c>
      <c r="G41" s="139">
        <v>100</v>
      </c>
      <c r="H41" s="115"/>
    </row>
    <row r="42" spans="1:8" ht="12.75" customHeight="1">
      <c r="A42" s="140" t="s">
        <v>87</v>
      </c>
      <c r="B42" s="141">
        <v>398171</v>
      </c>
      <c r="C42" s="142">
        <v>82.634664674324725</v>
      </c>
      <c r="D42" s="141">
        <v>344527</v>
      </c>
      <c r="E42" s="142">
        <v>79.611930917510477</v>
      </c>
      <c r="F42" s="141">
        <v>341604</v>
      </c>
      <c r="G42" s="142">
        <v>83.907427737785611</v>
      </c>
      <c r="H42" s="115"/>
    </row>
    <row r="43" spans="1:8" ht="12.75" customHeight="1">
      <c r="A43" s="62" t="s">
        <v>69</v>
      </c>
      <c r="B43" s="58">
        <v>48199</v>
      </c>
      <c r="C43" s="59">
        <v>10.003009266465357</v>
      </c>
      <c r="D43" s="60">
        <v>39260</v>
      </c>
      <c r="E43" s="63">
        <v>9.0720448842078021</v>
      </c>
      <c r="F43" s="60">
        <v>31617</v>
      </c>
      <c r="G43" s="63">
        <v>7.7651947745743106</v>
      </c>
      <c r="H43" s="115"/>
    </row>
    <row r="44" spans="1:8" ht="12.75" customHeight="1">
      <c r="A44" s="143" t="s">
        <v>70</v>
      </c>
      <c r="B44" s="147">
        <v>220095</v>
      </c>
      <c r="C44" s="148">
        <v>45.677551909846528</v>
      </c>
      <c r="D44" s="147">
        <v>189647</v>
      </c>
      <c r="E44" s="148">
        <v>43.822875602530743</v>
      </c>
      <c r="F44" s="147">
        <v>142386</v>
      </c>
      <c r="G44" s="148">
        <v>34.970269891910611</v>
      </c>
    </row>
    <row r="45" spans="1:8" ht="12.75" customHeight="1">
      <c r="A45" s="62" t="s">
        <v>72</v>
      </c>
      <c r="B45" s="58">
        <v>56958</v>
      </c>
      <c r="C45" s="59">
        <v>11.820813747159356</v>
      </c>
      <c r="D45" s="60">
        <v>44644</v>
      </c>
      <c r="E45" s="63">
        <v>10.316158222378327</v>
      </c>
      <c r="F45" s="60">
        <v>64317</v>
      </c>
      <c r="G45" s="63">
        <v>15.796376389799663</v>
      </c>
    </row>
    <row r="46" spans="1:8" ht="12.75" customHeight="1">
      <c r="A46" s="143" t="s">
        <v>81</v>
      </c>
      <c r="B46" s="147">
        <v>38730</v>
      </c>
      <c r="C46" s="148">
        <v>8.0378544967780101</v>
      </c>
      <c r="D46" s="147">
        <v>35502</v>
      </c>
      <c r="E46" s="148">
        <v>8.2036611685976926</v>
      </c>
      <c r="F46" s="147">
        <v>57924</v>
      </c>
      <c r="G46" s="148">
        <v>14.235085211573743</v>
      </c>
    </row>
    <row r="47" spans="1:8" ht="12.75" customHeight="1">
      <c r="A47" s="62" t="s">
        <v>75</v>
      </c>
      <c r="B47" s="205" t="s">
        <v>38</v>
      </c>
      <c r="C47" s="206" t="s">
        <v>38</v>
      </c>
      <c r="D47" s="58">
        <v>18191</v>
      </c>
      <c r="E47" s="59">
        <v>4.2035040368982202</v>
      </c>
      <c r="F47" s="58">
        <v>26196</v>
      </c>
      <c r="G47" s="59">
        <v>6.4337869600135571</v>
      </c>
    </row>
    <row r="48" spans="1:8" ht="12.75" customHeight="1">
      <c r="A48" s="143" t="s">
        <v>76</v>
      </c>
      <c r="B48" s="147">
        <v>25178</v>
      </c>
      <c r="C48" s="148">
        <v>5.2253317975697575</v>
      </c>
      <c r="D48" s="141">
        <v>7286</v>
      </c>
      <c r="E48" s="145">
        <v>1.6836199446341835</v>
      </c>
      <c r="F48" s="141">
        <v>8943</v>
      </c>
      <c r="G48" s="145">
        <v>2.1964176509162177</v>
      </c>
    </row>
    <row r="49" spans="1:7" ht="12.75" customHeight="1">
      <c r="A49" s="62" t="s">
        <v>86</v>
      </c>
      <c r="B49" s="58">
        <v>1694</v>
      </c>
      <c r="C49" s="59">
        <v>0.35156533740103146</v>
      </c>
      <c r="D49" s="60">
        <v>2026</v>
      </c>
      <c r="E49" s="63">
        <v>0.46816003401439144</v>
      </c>
      <c r="F49" s="60">
        <v>2124</v>
      </c>
      <c r="G49" s="63">
        <v>0.52165840216326143</v>
      </c>
    </row>
    <row r="50" spans="1:7" ht="12.75" customHeight="1">
      <c r="A50" s="143" t="s">
        <v>18</v>
      </c>
      <c r="B50" s="147">
        <v>1099</v>
      </c>
      <c r="C50" s="148">
        <v>0.22808164451223942</v>
      </c>
      <c r="D50" s="147">
        <v>991</v>
      </c>
      <c r="E50" s="148">
        <v>0.22899634437722699</v>
      </c>
      <c r="F50" s="147">
        <v>1353</v>
      </c>
      <c r="G50" s="148">
        <v>0.33229934940060862</v>
      </c>
    </row>
    <row r="51" spans="1:7" ht="12.75" customHeight="1">
      <c r="A51" s="62" t="s">
        <v>89</v>
      </c>
      <c r="B51" s="58">
        <v>4276</v>
      </c>
      <c r="C51" s="59">
        <v>0.88742230385289878</v>
      </c>
      <c r="D51" s="60">
        <v>4839</v>
      </c>
      <c r="E51" s="63">
        <v>1.1181769025644817</v>
      </c>
      <c r="F51" s="60">
        <v>3006</v>
      </c>
      <c r="G51" s="63">
        <v>0.73827926407851396</v>
      </c>
    </row>
    <row r="52" spans="1:7" ht="12.75" customHeight="1">
      <c r="A52" s="143" t="s">
        <v>90</v>
      </c>
      <c r="B52" s="147">
        <v>182</v>
      </c>
      <c r="C52" s="148">
        <v>3.7771482530689328E-2</v>
      </c>
      <c r="D52" s="147">
        <v>93</v>
      </c>
      <c r="E52" s="148">
        <v>2.1490070663049556E-2</v>
      </c>
      <c r="F52" s="147">
        <v>855</v>
      </c>
      <c r="G52" s="148">
        <v>0.2099896110402959</v>
      </c>
    </row>
    <row r="53" spans="1:7" ht="12.75" customHeight="1">
      <c r="A53" s="62" t="s">
        <v>91</v>
      </c>
      <c r="B53" s="58">
        <v>288</v>
      </c>
      <c r="C53" s="59">
        <v>5.9770258070541357E-2</v>
      </c>
      <c r="D53" s="60">
        <v>239</v>
      </c>
      <c r="E53" s="63">
        <v>5.5227170843751013E-2</v>
      </c>
      <c r="F53" s="60">
        <v>936</v>
      </c>
      <c r="G53" s="63">
        <v>0.22988336366516604</v>
      </c>
    </row>
    <row r="54" spans="1:7" ht="12.75" customHeight="1">
      <c r="A54" s="143" t="s">
        <v>92</v>
      </c>
      <c r="B54" s="147">
        <v>1472</v>
      </c>
      <c r="C54" s="148">
        <v>0.3054924301383225</v>
      </c>
      <c r="D54" s="147">
        <v>1809</v>
      </c>
      <c r="E54" s="148">
        <v>0.4180165358006091</v>
      </c>
      <c r="F54" s="147">
        <v>1947</v>
      </c>
      <c r="G54" s="148">
        <v>0.47818686864965626</v>
      </c>
    </row>
    <row r="55" spans="1:7" ht="12.75" customHeight="1">
      <c r="A55" s="65" t="s">
        <v>84</v>
      </c>
      <c r="B55" s="60">
        <v>83674</v>
      </c>
      <c r="C55" s="61">
        <v>17.365335325675268</v>
      </c>
      <c r="D55" s="60">
        <v>88231</v>
      </c>
      <c r="E55" s="61">
        <v>20.388069082489519</v>
      </c>
      <c r="F55" s="60">
        <v>65526</v>
      </c>
      <c r="G55" s="61">
        <v>16.092572262214397</v>
      </c>
    </row>
    <row r="56" spans="1:7" ht="12.75" customHeight="1">
      <c r="A56" s="143" t="s">
        <v>93</v>
      </c>
      <c r="B56" s="147">
        <v>18</v>
      </c>
      <c r="C56" s="148">
        <v>3.7356411294088348E-3</v>
      </c>
      <c r="D56" s="141">
        <v>14</v>
      </c>
      <c r="E56" s="145">
        <v>3.2350644008891805E-3</v>
      </c>
      <c r="F56" s="141">
        <v>114</v>
      </c>
      <c r="G56" s="145">
        <v>2.7998614805372787E-2</v>
      </c>
    </row>
    <row r="57" spans="1:7" ht="12.75" customHeight="1">
      <c r="A57" s="62" t="s">
        <v>97</v>
      </c>
      <c r="B57" s="58">
        <v>96</v>
      </c>
      <c r="C57" s="59">
        <v>1.9923419356847119E-2</v>
      </c>
      <c r="D57" s="58">
        <v>214</v>
      </c>
      <c r="E57" s="59">
        <v>4.9450270127877477E-2</v>
      </c>
      <c r="F57" s="58">
        <v>51</v>
      </c>
      <c r="G57" s="59">
        <v>1.2525696097140456E-2</v>
      </c>
    </row>
    <row r="58" spans="1:7" ht="12.75" customHeight="1">
      <c r="A58" s="143" t="s">
        <v>95</v>
      </c>
      <c r="B58" s="147" t="s">
        <v>71</v>
      </c>
      <c r="C58" s="148" t="s">
        <v>71</v>
      </c>
      <c r="D58" s="141" t="s">
        <v>71</v>
      </c>
      <c r="E58" s="145" t="s">
        <v>71</v>
      </c>
      <c r="F58" s="141">
        <v>21</v>
      </c>
      <c r="G58" s="145">
        <v>5.1576395694107767E-3</v>
      </c>
    </row>
    <row r="59" spans="1:7" ht="12.75" customHeight="1">
      <c r="A59" s="62" t="s">
        <v>98</v>
      </c>
      <c r="B59" s="58">
        <v>27111</v>
      </c>
      <c r="C59" s="59">
        <v>5.6264981477446065</v>
      </c>
      <c r="D59" s="58">
        <v>28506</v>
      </c>
      <c r="E59" s="59">
        <v>6.5870532722676414</v>
      </c>
      <c r="F59" s="58">
        <v>22395</v>
      </c>
      <c r="G59" s="59">
        <v>5.5002541979502064</v>
      </c>
    </row>
    <row r="60" spans="1:7" ht="12.75" customHeight="1">
      <c r="A60" s="143" t="s">
        <v>99</v>
      </c>
      <c r="B60" s="147">
        <v>95</v>
      </c>
      <c r="C60" s="148">
        <v>1.9715883738546627E-2</v>
      </c>
      <c r="D60" s="141">
        <v>43</v>
      </c>
      <c r="E60" s="145">
        <v>9.9362692313024834E-3</v>
      </c>
      <c r="F60" s="141">
        <v>429</v>
      </c>
      <c r="G60" s="145">
        <v>0.10536320834653444</v>
      </c>
    </row>
    <row r="61" spans="1:7" ht="12.75" customHeight="1">
      <c r="A61" s="62" t="s">
        <v>100</v>
      </c>
      <c r="B61" s="58">
        <v>3688</v>
      </c>
      <c r="C61" s="59">
        <v>0.76539136029221011</v>
      </c>
      <c r="D61" s="58">
        <v>4172</v>
      </c>
      <c r="E61" s="59">
        <v>0.96404919146497581</v>
      </c>
      <c r="F61" s="58" t="s">
        <v>71</v>
      </c>
      <c r="G61" s="59" t="s">
        <v>71</v>
      </c>
    </row>
    <row r="62" spans="1:7" ht="12.75" customHeight="1">
      <c r="A62" s="143" t="s">
        <v>101</v>
      </c>
      <c r="B62" s="147">
        <v>413</v>
      </c>
      <c r="C62" s="148">
        <v>8.5712210358102711E-2</v>
      </c>
      <c r="D62" s="141">
        <v>376</v>
      </c>
      <c r="E62" s="145">
        <v>8.6884586766737992E-2</v>
      </c>
      <c r="F62" s="141">
        <v>63</v>
      </c>
      <c r="G62" s="145">
        <v>1.5472918708232329E-2</v>
      </c>
    </row>
    <row r="63" spans="1:7" ht="12.75" customHeight="1">
      <c r="A63" s="62" t="s">
        <v>96</v>
      </c>
      <c r="B63" s="58">
        <v>48951</v>
      </c>
      <c r="C63" s="59">
        <v>10.159076051427327</v>
      </c>
      <c r="D63" s="58">
        <v>47332</v>
      </c>
      <c r="E63" s="59">
        <v>10.93729058734905</v>
      </c>
      <c r="F63" s="58">
        <v>40230</v>
      </c>
      <c r="G63" s="59">
        <v>9.8805638036855026</v>
      </c>
    </row>
    <row r="64" spans="1:7" ht="12.75" customHeight="1">
      <c r="A64" s="149" t="s">
        <v>102</v>
      </c>
      <c r="B64" s="150">
        <v>3302</v>
      </c>
      <c r="C64" s="151">
        <v>0.68528261162822068</v>
      </c>
      <c r="D64" s="150">
        <v>7574</v>
      </c>
      <c r="E64" s="151">
        <v>1.7501698408810467</v>
      </c>
      <c r="F64" s="150">
        <v>2220</v>
      </c>
      <c r="G64" s="151">
        <v>0.54523618305199639</v>
      </c>
    </row>
    <row r="65" spans="1:8" ht="12.75" customHeight="1">
      <c r="A65" s="298" t="s">
        <v>123</v>
      </c>
      <c r="B65" s="298"/>
      <c r="C65" s="298"/>
      <c r="D65" s="298"/>
      <c r="E65" s="298"/>
      <c r="F65" s="298"/>
      <c r="G65" s="298"/>
    </row>
    <row r="66" spans="1:8" ht="12.75" customHeight="1">
      <c r="A66" s="65" t="s">
        <v>19</v>
      </c>
      <c r="B66" s="60">
        <v>129634</v>
      </c>
      <c r="C66" s="137">
        <v>100</v>
      </c>
      <c r="D66" s="60">
        <v>145245</v>
      </c>
      <c r="E66" s="137">
        <v>100</v>
      </c>
      <c r="F66" s="60">
        <f>F67+F77</f>
        <v>93939</v>
      </c>
      <c r="G66" s="137">
        <v>100</v>
      </c>
    </row>
    <row r="67" spans="1:8" ht="12.75" customHeight="1">
      <c r="A67" s="140" t="s">
        <v>87</v>
      </c>
      <c r="B67" s="141">
        <v>14260</v>
      </c>
      <c r="C67" s="142">
        <v>11.000200564666677</v>
      </c>
      <c r="D67" s="141">
        <v>13945</v>
      </c>
      <c r="E67" s="142">
        <v>9.6010189679507043</v>
      </c>
      <c r="F67" s="141">
        <v>900</v>
      </c>
      <c r="G67" s="142">
        <v>0.95809913132345426</v>
      </c>
    </row>
    <row r="68" spans="1:8" ht="12.75" customHeight="1">
      <c r="A68" s="62" t="s">
        <v>75</v>
      </c>
      <c r="B68" s="69" t="s">
        <v>38</v>
      </c>
      <c r="C68" s="70" t="s">
        <v>38</v>
      </c>
      <c r="D68" s="60">
        <v>2880</v>
      </c>
      <c r="E68" s="63">
        <v>1.982856552721264</v>
      </c>
      <c r="F68" s="60" t="s">
        <v>71</v>
      </c>
      <c r="G68" s="71" t="s">
        <v>71</v>
      </c>
    </row>
    <row r="69" spans="1:8" ht="12.75" customHeight="1">
      <c r="A69" s="143" t="s">
        <v>76</v>
      </c>
      <c r="B69" s="147">
        <v>9539</v>
      </c>
      <c r="C69" s="148">
        <v>7.3584090593517129</v>
      </c>
      <c r="D69" s="141">
        <v>5764</v>
      </c>
      <c r="E69" s="145">
        <v>3.9684670728768632</v>
      </c>
      <c r="F69" s="141" t="s">
        <v>71</v>
      </c>
      <c r="G69" s="146" t="s">
        <v>71</v>
      </c>
    </row>
    <row r="70" spans="1:8" ht="12.75" customHeight="1">
      <c r="A70" s="62" t="s">
        <v>81</v>
      </c>
      <c r="B70" s="58">
        <v>2587</v>
      </c>
      <c r="C70" s="59">
        <v>1.9956184334356728</v>
      </c>
      <c r="D70" s="58">
        <v>2439</v>
      </c>
      <c r="E70" s="59">
        <v>1.6792316430858205</v>
      </c>
      <c r="F70" s="58" t="s">
        <v>71</v>
      </c>
      <c r="G70" s="59" t="s">
        <v>71</v>
      </c>
      <c r="H70" s="114"/>
    </row>
    <row r="71" spans="1:8" ht="12.75" customHeight="1">
      <c r="A71" s="143" t="s">
        <v>86</v>
      </c>
      <c r="B71" s="147">
        <v>432</v>
      </c>
      <c r="C71" s="148">
        <v>0.33324590770939722</v>
      </c>
      <c r="D71" s="147">
        <v>476</v>
      </c>
      <c r="E71" s="148">
        <v>0.32772212468587558</v>
      </c>
      <c r="F71" s="147">
        <v>351</v>
      </c>
      <c r="G71" s="148">
        <v>0.37365866121614716</v>
      </c>
      <c r="H71" s="115"/>
    </row>
    <row r="72" spans="1:8" ht="12.75" customHeight="1">
      <c r="A72" s="62" t="s">
        <v>18</v>
      </c>
      <c r="B72" s="58">
        <v>4</v>
      </c>
      <c r="C72" s="59">
        <v>3.0856102565684929E-3</v>
      </c>
      <c r="D72" s="58">
        <v>7</v>
      </c>
      <c r="E72" s="59">
        <v>4.8194430100864053E-3</v>
      </c>
      <c r="F72" s="58" t="s">
        <v>71</v>
      </c>
      <c r="G72" s="59" t="s">
        <v>71</v>
      </c>
      <c r="H72" s="115"/>
    </row>
    <row r="73" spans="1:8" ht="12.75" customHeight="1">
      <c r="A73" s="143" t="s">
        <v>89</v>
      </c>
      <c r="B73" s="147">
        <v>10</v>
      </c>
      <c r="C73" s="148">
        <v>7.7140256414212323E-3</v>
      </c>
      <c r="D73" s="147">
        <v>4</v>
      </c>
      <c r="E73" s="148">
        <v>2.7539674343350891E-3</v>
      </c>
      <c r="F73" s="147" t="s">
        <v>71</v>
      </c>
      <c r="G73" s="148" t="s">
        <v>71</v>
      </c>
      <c r="H73" s="115"/>
    </row>
    <row r="74" spans="1:8" ht="12.75" customHeight="1">
      <c r="A74" s="62" t="s">
        <v>90</v>
      </c>
      <c r="B74" s="58">
        <v>919</v>
      </c>
      <c r="C74" s="59">
        <v>0.70891895644661118</v>
      </c>
      <c r="D74" s="58">
        <v>1138</v>
      </c>
      <c r="E74" s="59">
        <v>0.78350373506833282</v>
      </c>
      <c r="F74" s="58">
        <v>246</v>
      </c>
      <c r="G74" s="59">
        <v>0.26188042922841082</v>
      </c>
      <c r="H74" s="115"/>
    </row>
    <row r="75" spans="1:8" ht="12.75" customHeight="1">
      <c r="A75" s="143" t="s">
        <v>91</v>
      </c>
      <c r="B75" s="147">
        <v>744</v>
      </c>
      <c r="C75" s="148">
        <v>0.57392350772173961</v>
      </c>
      <c r="D75" s="147">
        <v>1118</v>
      </c>
      <c r="E75" s="148">
        <v>0.76973389789665736</v>
      </c>
      <c r="F75" s="147">
        <v>78</v>
      </c>
      <c r="G75" s="148">
        <v>8.3035258048032703E-2</v>
      </c>
      <c r="H75" s="115"/>
    </row>
    <row r="76" spans="1:8" ht="12.75" customHeight="1">
      <c r="A76" s="62" t="s">
        <v>92</v>
      </c>
      <c r="B76" s="58">
        <v>25</v>
      </c>
      <c r="C76" s="59">
        <v>1.928506410355308E-2</v>
      </c>
      <c r="D76" s="58">
        <v>119</v>
      </c>
      <c r="E76" s="59">
        <v>8.1930531171468896E-2</v>
      </c>
      <c r="F76" s="58">
        <v>225</v>
      </c>
      <c r="G76" s="59">
        <v>0.23952478283086356</v>
      </c>
      <c r="H76" s="115"/>
    </row>
    <row r="77" spans="1:8" ht="12.75" customHeight="1">
      <c r="A77" s="140" t="s">
        <v>84</v>
      </c>
      <c r="B77" s="141">
        <v>115374</v>
      </c>
      <c r="C77" s="142">
        <v>88.99979943533333</v>
      </c>
      <c r="D77" s="141">
        <v>131300</v>
      </c>
      <c r="E77" s="142">
        <v>90.398981032049292</v>
      </c>
      <c r="F77" s="141">
        <v>93039</v>
      </c>
      <c r="G77" s="142">
        <v>99.041900868676549</v>
      </c>
      <c r="H77" s="115"/>
    </row>
    <row r="78" spans="1:8" ht="12.75" customHeight="1">
      <c r="A78" s="62" t="s">
        <v>93</v>
      </c>
      <c r="B78" s="58">
        <v>1534</v>
      </c>
      <c r="C78" s="59">
        <v>1.1833315333940171</v>
      </c>
      <c r="D78" s="58">
        <v>1535</v>
      </c>
      <c r="E78" s="59">
        <v>1.0568350029260904</v>
      </c>
      <c r="F78" s="58">
        <v>120</v>
      </c>
      <c r="G78" s="59">
        <v>0.12774655084312725</v>
      </c>
      <c r="H78" s="115"/>
    </row>
    <row r="79" spans="1:8" ht="12.75" customHeight="1">
      <c r="A79" s="143" t="s">
        <v>166</v>
      </c>
      <c r="B79" s="147">
        <v>5509</v>
      </c>
      <c r="C79" s="148">
        <v>4.2496567258589568</v>
      </c>
      <c r="D79" s="147">
        <v>7177</v>
      </c>
      <c r="E79" s="148">
        <v>4.9413060690557336</v>
      </c>
      <c r="F79" s="147">
        <v>4266</v>
      </c>
      <c r="G79" s="148">
        <v>4.5413898824731733</v>
      </c>
      <c r="H79" s="115"/>
    </row>
    <row r="80" spans="1:8" ht="12.75" customHeight="1">
      <c r="A80" s="62" t="s">
        <v>95</v>
      </c>
      <c r="B80" s="58">
        <v>50683</v>
      </c>
      <c r="C80" s="59">
        <v>39.09699615841523</v>
      </c>
      <c r="D80" s="58">
        <v>54430</v>
      </c>
      <c r="E80" s="59">
        <v>37.474611862714724</v>
      </c>
      <c r="F80" s="58">
        <v>47922</v>
      </c>
      <c r="G80" s="59">
        <v>51.015585079202864</v>
      </c>
      <c r="H80" s="115"/>
    </row>
    <row r="81" spans="1:9" ht="12.75" customHeight="1">
      <c r="A81" s="143" t="s">
        <v>98</v>
      </c>
      <c r="B81" s="147">
        <v>1366</v>
      </c>
      <c r="C81" s="148">
        <v>1.0537359026181403</v>
      </c>
      <c r="D81" s="147">
        <v>1408</v>
      </c>
      <c r="E81" s="148">
        <v>0.96939653688595129</v>
      </c>
      <c r="F81" s="147">
        <v>1656</v>
      </c>
      <c r="G81" s="148">
        <v>1.7629024016351558</v>
      </c>
      <c r="H81" s="115"/>
    </row>
    <row r="82" spans="1:9" ht="12.75" customHeight="1">
      <c r="A82" s="62" t="s">
        <v>96</v>
      </c>
      <c r="B82" s="58">
        <v>37484</v>
      </c>
      <c r="C82" s="59">
        <v>28.915253714303347</v>
      </c>
      <c r="D82" s="58">
        <v>45957</v>
      </c>
      <c r="E82" s="59">
        <v>31.641020344934422</v>
      </c>
      <c r="F82" s="58">
        <v>20862</v>
      </c>
      <c r="G82" s="59">
        <v>22.208737864077669</v>
      </c>
      <c r="H82" s="115"/>
    </row>
    <row r="83" spans="1:9" ht="12.75" customHeight="1">
      <c r="A83" s="143" t="s">
        <v>102</v>
      </c>
      <c r="B83" s="147">
        <v>17910</v>
      </c>
      <c r="C83" s="148">
        <v>13.815819923785426</v>
      </c>
      <c r="D83" s="147">
        <v>19492</v>
      </c>
      <c r="E83" s="148">
        <v>13.420083307514888</v>
      </c>
      <c r="F83" s="147">
        <v>16917</v>
      </c>
      <c r="G83" s="148">
        <v>18.009070005109862</v>
      </c>
      <c r="H83" s="115"/>
    </row>
    <row r="84" spans="1:9" ht="12.75" customHeight="1">
      <c r="A84" s="66" t="s">
        <v>103</v>
      </c>
      <c r="B84" s="67">
        <v>888</v>
      </c>
      <c r="C84" s="68">
        <v>0.68500547695820546</v>
      </c>
      <c r="D84" s="67">
        <v>1301</v>
      </c>
      <c r="E84" s="68">
        <v>0.8957279080174877</v>
      </c>
      <c r="F84" s="67">
        <v>1293</v>
      </c>
      <c r="G84" s="68">
        <v>1.3764690853346959</v>
      </c>
      <c r="H84" s="115"/>
    </row>
    <row r="85" spans="1:9" ht="12.75" customHeight="1">
      <c r="A85" s="298" t="s">
        <v>104</v>
      </c>
      <c r="B85" s="298"/>
      <c r="C85" s="298"/>
      <c r="D85" s="298"/>
      <c r="E85" s="298"/>
      <c r="F85" s="298"/>
      <c r="G85" s="298"/>
      <c r="H85" s="115"/>
    </row>
    <row r="86" spans="1:9" ht="12.75" customHeight="1">
      <c r="A86" s="65" t="s">
        <v>19</v>
      </c>
      <c r="B86" s="60">
        <v>285456</v>
      </c>
      <c r="C86" s="137">
        <v>100</v>
      </c>
      <c r="D86" s="60">
        <v>354375</v>
      </c>
      <c r="E86" s="137">
        <v>100</v>
      </c>
      <c r="F86" s="60">
        <f>F87+F96</f>
        <v>339294</v>
      </c>
      <c r="G86" s="137">
        <v>100</v>
      </c>
      <c r="H86" s="115"/>
    </row>
    <row r="87" spans="1:9" ht="12.75" customHeight="1">
      <c r="A87" s="140" t="s">
        <v>87</v>
      </c>
      <c r="B87" s="141">
        <v>244010</v>
      </c>
      <c r="C87" s="142">
        <v>85.48077462025671</v>
      </c>
      <c r="D87" s="141">
        <v>305172</v>
      </c>
      <c r="E87" s="142">
        <v>86.115555555555559</v>
      </c>
      <c r="F87" s="141">
        <v>282552</v>
      </c>
      <c r="G87" s="142">
        <v>83.276891109244445</v>
      </c>
      <c r="H87" s="115"/>
    </row>
    <row r="88" spans="1:9" ht="12.75" customHeight="1">
      <c r="A88" s="62" t="s">
        <v>75</v>
      </c>
      <c r="B88" s="69" t="s">
        <v>38</v>
      </c>
      <c r="C88" s="70" t="s">
        <v>38</v>
      </c>
      <c r="D88" s="60">
        <v>134562</v>
      </c>
      <c r="E88" s="63">
        <v>37.971640211640214</v>
      </c>
      <c r="F88" s="60">
        <v>211206</v>
      </c>
      <c r="G88" s="63">
        <v>62.250320526990585</v>
      </c>
      <c r="H88" s="115"/>
    </row>
    <row r="89" spans="1:9" ht="12.75" customHeight="1">
      <c r="A89" s="143" t="s">
        <v>76</v>
      </c>
      <c r="B89" s="147">
        <v>216288</v>
      </c>
      <c r="C89" s="148">
        <v>75.769295443080551</v>
      </c>
      <c r="D89" s="141">
        <v>138221</v>
      </c>
      <c r="E89" s="145">
        <v>39.004162257495594</v>
      </c>
      <c r="F89" s="141">
        <v>32022</v>
      </c>
      <c r="G89" s="145">
        <v>9.4380830275432164</v>
      </c>
      <c r="H89" s="115"/>
    </row>
    <row r="90" spans="1:9" ht="12.75" customHeight="1">
      <c r="A90" s="62" t="s">
        <v>81</v>
      </c>
      <c r="B90" s="58">
        <v>18566</v>
      </c>
      <c r="C90" s="59">
        <v>6.5039795975561905</v>
      </c>
      <c r="D90" s="58">
        <v>23281</v>
      </c>
      <c r="E90" s="59">
        <v>6.5695943562610228</v>
      </c>
      <c r="F90" s="58">
        <v>31386</v>
      </c>
      <c r="G90" s="59">
        <v>9.2506300013263179</v>
      </c>
      <c r="H90" s="114"/>
    </row>
    <row r="91" spans="1:9" ht="12.75" customHeight="1">
      <c r="A91" s="143" t="s">
        <v>86</v>
      </c>
      <c r="B91" s="147">
        <v>2451</v>
      </c>
      <c r="C91" s="148">
        <v>0.85862619808306706</v>
      </c>
      <c r="D91" s="147">
        <v>2874</v>
      </c>
      <c r="E91" s="148">
        <v>0.81100529100529095</v>
      </c>
      <c r="F91" s="147">
        <v>3240</v>
      </c>
      <c r="G91" s="148">
        <v>0.95494937884079756</v>
      </c>
      <c r="H91" s="115"/>
    </row>
    <row r="92" spans="1:9" ht="12.75" customHeight="1">
      <c r="A92" s="62" t="s">
        <v>18</v>
      </c>
      <c r="B92" s="58">
        <v>82</v>
      </c>
      <c r="C92" s="59">
        <v>2.8725968275320889E-2</v>
      </c>
      <c r="D92" s="58">
        <v>72</v>
      </c>
      <c r="E92" s="59">
        <v>2.0317460317460317E-2</v>
      </c>
      <c r="F92" s="58">
        <v>90</v>
      </c>
      <c r="G92" s="59">
        <v>2.6526371634466597E-2</v>
      </c>
      <c r="H92" s="115"/>
    </row>
    <row r="93" spans="1:9" ht="12.75" customHeight="1">
      <c r="A93" s="143" t="s">
        <v>90</v>
      </c>
      <c r="B93" s="147">
        <v>2840</v>
      </c>
      <c r="C93" s="148">
        <v>0.99489938904769915</v>
      </c>
      <c r="D93" s="147">
        <v>2603</v>
      </c>
      <c r="E93" s="148">
        <v>0.73453262786596119</v>
      </c>
      <c r="F93" s="147">
        <v>1710</v>
      </c>
      <c r="G93" s="148">
        <v>0.50400106105486542</v>
      </c>
      <c r="H93" s="115"/>
    </row>
    <row r="94" spans="1:9" ht="12.75" customHeight="1">
      <c r="A94" s="62" t="s">
        <v>91</v>
      </c>
      <c r="B94" s="58">
        <v>3458</v>
      </c>
      <c r="C94" s="59">
        <v>1.211395101171459</v>
      </c>
      <c r="D94" s="58">
        <v>3152</v>
      </c>
      <c r="E94" s="59">
        <v>0.88945326278659609</v>
      </c>
      <c r="F94" s="58">
        <v>2301</v>
      </c>
      <c r="G94" s="59">
        <v>0.67819090145452943</v>
      </c>
      <c r="H94" s="115"/>
    </row>
    <row r="95" spans="1:9" ht="12.75" customHeight="1">
      <c r="A95" s="143" t="s">
        <v>92</v>
      </c>
      <c r="B95" s="147">
        <v>325</v>
      </c>
      <c r="C95" s="148">
        <v>0.11385292304243036</v>
      </c>
      <c r="D95" s="147">
        <v>407</v>
      </c>
      <c r="E95" s="148">
        <v>0.11485008818342152</v>
      </c>
      <c r="F95" s="147">
        <v>591</v>
      </c>
      <c r="G95" s="148">
        <v>0.17418984039966401</v>
      </c>
      <c r="H95" s="115"/>
    </row>
    <row r="96" spans="1:9" ht="12.75" customHeight="1">
      <c r="A96" s="65" t="s">
        <v>84</v>
      </c>
      <c r="B96" s="60">
        <v>41446</v>
      </c>
      <c r="C96" s="61">
        <v>14.519225379743288</v>
      </c>
      <c r="D96" s="60">
        <v>49203</v>
      </c>
      <c r="E96" s="61">
        <v>13.884444444444444</v>
      </c>
      <c r="F96" s="60">
        <v>56742</v>
      </c>
      <c r="G96" s="61">
        <v>16.723108890755558</v>
      </c>
      <c r="H96" s="115"/>
      <c r="I96" s="116"/>
    </row>
    <row r="97" spans="1:8" ht="12.75" customHeight="1">
      <c r="A97" s="143" t="s">
        <v>93</v>
      </c>
      <c r="B97" s="147">
        <v>31244</v>
      </c>
      <c r="C97" s="148">
        <v>10.945294546269828</v>
      </c>
      <c r="D97" s="147">
        <v>40584</v>
      </c>
      <c r="E97" s="148">
        <v>11.452275132275131</v>
      </c>
      <c r="F97" s="147">
        <v>48525</v>
      </c>
      <c r="G97" s="148">
        <v>14.302135372916574</v>
      </c>
    </row>
    <row r="98" spans="1:8" ht="12.75" customHeight="1">
      <c r="A98" s="62" t="s">
        <v>167</v>
      </c>
      <c r="B98" s="58">
        <v>3776</v>
      </c>
      <c r="C98" s="59">
        <v>1.3227958074098984</v>
      </c>
      <c r="D98" s="58">
        <v>5119</v>
      </c>
      <c r="E98" s="59">
        <v>1.4445149911816579</v>
      </c>
      <c r="F98" s="58">
        <v>3552</v>
      </c>
      <c r="G98" s="59">
        <v>1.0469074671736152</v>
      </c>
    </row>
    <row r="99" spans="1:8" ht="12.75" customHeight="1">
      <c r="A99" s="143" t="s">
        <v>95</v>
      </c>
      <c r="B99" s="147">
        <v>951</v>
      </c>
      <c r="C99" s="148">
        <v>0.33315116865646544</v>
      </c>
      <c r="D99" s="147">
        <v>3363</v>
      </c>
      <c r="E99" s="148">
        <v>0.94899470899470895</v>
      </c>
      <c r="F99" s="147">
        <v>4428</v>
      </c>
      <c r="G99" s="148">
        <v>1.3050974844157566</v>
      </c>
    </row>
    <row r="100" spans="1:8" ht="12.75" customHeight="1">
      <c r="A100" s="62" t="s">
        <v>98</v>
      </c>
      <c r="B100" s="58">
        <v>18</v>
      </c>
      <c r="C100" s="59">
        <v>6.3057003531192196E-3</v>
      </c>
      <c r="D100" s="58">
        <v>29</v>
      </c>
      <c r="E100" s="59">
        <v>8.1834215167548505E-3</v>
      </c>
      <c r="F100" s="58">
        <v>96</v>
      </c>
      <c r="G100" s="59">
        <v>2.8294796410097706E-2</v>
      </c>
      <c r="H100" s="115"/>
    </row>
    <row r="101" spans="1:8" ht="12.75" customHeight="1">
      <c r="A101" s="143" t="s">
        <v>96</v>
      </c>
      <c r="B101" s="147">
        <v>5402</v>
      </c>
      <c r="C101" s="148">
        <v>1.8924107393083347</v>
      </c>
      <c r="D101" s="147">
        <v>44</v>
      </c>
      <c r="E101" s="148">
        <v>1.2416225749559083E-2</v>
      </c>
      <c r="F101" s="147">
        <v>42</v>
      </c>
      <c r="G101" s="148">
        <v>1.2378973429417746E-2</v>
      </c>
      <c r="H101" s="115"/>
    </row>
    <row r="102" spans="1:8" ht="12.75" customHeight="1">
      <c r="A102" s="66" t="s">
        <v>103</v>
      </c>
      <c r="B102" s="67">
        <v>55</v>
      </c>
      <c r="C102" s="68">
        <v>1.926741774564206E-2</v>
      </c>
      <c r="D102" s="67">
        <v>64</v>
      </c>
      <c r="E102" s="68">
        <v>1.8059964726631392E-2</v>
      </c>
      <c r="F102" s="67">
        <v>96</v>
      </c>
      <c r="G102" s="68">
        <v>2.8294796410097706E-2</v>
      </c>
    </row>
    <row r="103" spans="1:8" ht="25.5" customHeight="1">
      <c r="A103" s="285" t="s">
        <v>85</v>
      </c>
      <c r="B103" s="285"/>
      <c r="C103" s="285"/>
      <c r="D103" s="285"/>
      <c r="E103" s="285"/>
      <c r="F103" s="285"/>
      <c r="G103" s="285"/>
    </row>
    <row r="104" spans="1:8" ht="12.95" customHeight="1">
      <c r="A104" s="299" t="s">
        <v>121</v>
      </c>
      <c r="B104" s="299"/>
      <c r="C104" s="299"/>
      <c r="D104" s="299"/>
      <c r="E104" s="299"/>
      <c r="F104" s="299"/>
      <c r="G104" s="299"/>
    </row>
    <row r="105" spans="1:8" ht="25.5" customHeight="1">
      <c r="A105" s="294" t="s">
        <v>122</v>
      </c>
      <c r="B105" s="294"/>
      <c r="C105" s="294"/>
      <c r="D105" s="294"/>
      <c r="E105" s="294"/>
      <c r="F105" s="294"/>
      <c r="G105" s="294"/>
    </row>
    <row r="106" spans="1:8" ht="12.75" customHeight="1">
      <c r="A106" s="295" t="s">
        <v>61</v>
      </c>
      <c r="B106" s="295"/>
      <c r="C106" s="295"/>
      <c r="D106" s="295"/>
      <c r="E106" s="295"/>
      <c r="F106" s="295"/>
      <c r="G106" s="295"/>
    </row>
    <row r="107" spans="1:8" ht="12.75" customHeight="1"/>
    <row r="108" spans="1:8" ht="12.75" customHeight="1"/>
    <row r="109" spans="1:8" ht="12.75" customHeight="1"/>
    <row r="110" spans="1:8" ht="12.75" customHeight="1"/>
    <row r="111" spans="1:8" ht="12.75" customHeight="1"/>
  </sheetData>
  <mergeCells count="15">
    <mergeCell ref="A105:G105"/>
    <mergeCell ref="A106:G106"/>
    <mergeCell ref="A6:G6"/>
    <mergeCell ref="A16:G16"/>
    <mergeCell ref="A40:G40"/>
    <mergeCell ref="A65:G65"/>
    <mergeCell ref="A85:G85"/>
    <mergeCell ref="A103:G103"/>
    <mergeCell ref="A104:G104"/>
    <mergeCell ref="A1:G1"/>
    <mergeCell ref="A2:G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sqref="A1:G1"/>
    </sheetView>
  </sheetViews>
  <sheetFormatPr baseColWidth="10" defaultRowHeight="12.75" customHeight="1"/>
  <cols>
    <col min="1" max="16384" width="11.42578125" style="4"/>
  </cols>
  <sheetData>
    <row r="1" spans="1:7" s="23" customFormat="1" ht="24" customHeight="1">
      <c r="A1" s="217" t="s">
        <v>13</v>
      </c>
      <c r="B1" s="217"/>
      <c r="C1" s="217"/>
      <c r="D1" s="217"/>
      <c r="E1" s="217"/>
      <c r="F1" s="217"/>
      <c r="G1" s="217"/>
    </row>
    <row r="2" spans="1:7" s="23" customFormat="1" ht="39.75" customHeight="1">
      <c r="A2" s="218" t="s">
        <v>132</v>
      </c>
      <c r="B2" s="218"/>
      <c r="C2" s="218"/>
      <c r="D2" s="218"/>
      <c r="E2" s="218"/>
      <c r="F2" s="218"/>
      <c r="G2" s="218"/>
    </row>
    <row r="21" spans="1:7" ht="35.25" customHeight="1">
      <c r="A21" s="220" t="s">
        <v>133</v>
      </c>
      <c r="B21" s="220"/>
      <c r="C21" s="220"/>
      <c r="D21" s="220"/>
      <c r="E21" s="220"/>
      <c r="F21" s="220"/>
      <c r="G21" s="220"/>
    </row>
    <row r="22" spans="1:7" s="192" customFormat="1" ht="25.5" customHeight="1">
      <c r="A22" s="220" t="s">
        <v>134</v>
      </c>
      <c r="B22" s="220"/>
      <c r="C22" s="220"/>
      <c r="D22" s="220"/>
      <c r="E22" s="220"/>
      <c r="F22" s="220"/>
      <c r="G22" s="220"/>
    </row>
    <row r="23" spans="1:7" s="192" customFormat="1" ht="12.75" customHeight="1">
      <c r="A23" s="220" t="s">
        <v>135</v>
      </c>
      <c r="B23" s="220"/>
      <c r="C23" s="220"/>
      <c r="D23" s="220"/>
      <c r="E23" s="220"/>
      <c r="F23" s="220"/>
      <c r="G23" s="220"/>
    </row>
    <row r="24" spans="1:7" s="192" customFormat="1" ht="25.5" customHeight="1">
      <c r="A24" s="220" t="s">
        <v>136</v>
      </c>
      <c r="B24" s="220"/>
      <c r="C24" s="220"/>
      <c r="D24" s="220"/>
      <c r="E24" s="220"/>
      <c r="F24" s="220"/>
      <c r="G24" s="220"/>
    </row>
    <row r="25" spans="1:7" ht="12.75" customHeight="1">
      <c r="A25" s="219" t="s">
        <v>137</v>
      </c>
      <c r="B25" s="219"/>
      <c r="C25" s="219"/>
      <c r="D25" s="219"/>
      <c r="E25" s="219"/>
      <c r="F25" s="219"/>
      <c r="G25" s="219"/>
    </row>
  </sheetData>
  <mergeCells count="7">
    <mergeCell ref="A1:G1"/>
    <mergeCell ref="A2:G2"/>
    <mergeCell ref="A25:G25"/>
    <mergeCell ref="A24:G24"/>
    <mergeCell ref="A23:G23"/>
    <mergeCell ref="A22:G22"/>
    <mergeCell ref="A21:G21"/>
  </mergeCells>
  <hyperlinks>
    <hyperlink ref="A1:G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G1"/>
    </sheetView>
  </sheetViews>
  <sheetFormatPr baseColWidth="10" defaultRowHeight="12.75" customHeight="1"/>
  <cols>
    <col min="1" max="16384" width="11.42578125" style="4"/>
  </cols>
  <sheetData>
    <row r="1" spans="1:7" s="23" customFormat="1" ht="24" customHeight="1">
      <c r="A1" s="217" t="s">
        <v>13</v>
      </c>
      <c r="B1" s="217"/>
      <c r="C1" s="217"/>
      <c r="D1" s="217"/>
      <c r="E1" s="217"/>
      <c r="F1" s="217"/>
      <c r="G1" s="217"/>
    </row>
    <row r="2" spans="1:7" s="23" customFormat="1" ht="30" customHeight="1">
      <c r="A2" s="218" t="s">
        <v>138</v>
      </c>
      <c r="B2" s="218"/>
      <c r="C2" s="218"/>
      <c r="D2" s="218"/>
      <c r="E2" s="218"/>
      <c r="F2" s="218"/>
      <c r="G2" s="218"/>
    </row>
    <row r="3" spans="1:7" ht="12.75" customHeight="1">
      <c r="A3"/>
    </row>
    <row r="21" spans="1:7" ht="25.5" customHeight="1">
      <c r="A21" s="220" t="s">
        <v>139</v>
      </c>
      <c r="B21" s="220"/>
      <c r="C21" s="220"/>
      <c r="D21" s="220"/>
      <c r="E21" s="220"/>
      <c r="F21" s="220"/>
      <c r="G21" s="220"/>
    </row>
    <row r="22" spans="1:7" ht="12.75" customHeight="1">
      <c r="A22" s="221" t="s">
        <v>140</v>
      </c>
      <c r="B22" s="221"/>
      <c r="C22" s="221"/>
      <c r="D22" s="221"/>
      <c r="E22" s="221"/>
      <c r="F22" s="221"/>
      <c r="G22" s="221"/>
    </row>
    <row r="23" spans="1:7" ht="12.75" customHeight="1">
      <c r="A23" s="220"/>
      <c r="B23" s="220"/>
      <c r="C23" s="220"/>
      <c r="D23" s="220"/>
      <c r="E23" s="220"/>
      <c r="F23" s="220"/>
      <c r="G23" s="220"/>
    </row>
    <row r="24" spans="1:7" ht="12.75" customHeight="1">
      <c r="A24" s="220"/>
      <c r="B24" s="220"/>
      <c r="C24" s="220"/>
      <c r="D24" s="220"/>
      <c r="E24" s="220"/>
      <c r="F24" s="220"/>
      <c r="G24" s="220"/>
    </row>
  </sheetData>
  <mergeCells count="6">
    <mergeCell ref="A1:G1"/>
    <mergeCell ref="A2:G2"/>
    <mergeCell ref="A24:G24"/>
    <mergeCell ref="A22:G22"/>
    <mergeCell ref="A23:G23"/>
    <mergeCell ref="A21:G21"/>
  </mergeCells>
  <hyperlinks>
    <hyperlink ref="A1:G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sqref="A1:G1"/>
    </sheetView>
  </sheetViews>
  <sheetFormatPr baseColWidth="10" defaultRowHeight="12.75" customHeight="1"/>
  <cols>
    <col min="1" max="16384" width="11.42578125" style="4"/>
  </cols>
  <sheetData>
    <row r="1" spans="1:7" s="23" customFormat="1" ht="24" customHeight="1">
      <c r="A1" s="217" t="s">
        <v>13</v>
      </c>
      <c r="B1" s="217"/>
      <c r="C1" s="217"/>
      <c r="D1" s="217"/>
      <c r="E1" s="217"/>
      <c r="F1" s="217"/>
      <c r="G1" s="217"/>
    </row>
    <row r="2" spans="1:7" s="23" customFormat="1" ht="30" customHeight="1">
      <c r="A2" s="218" t="s">
        <v>141</v>
      </c>
      <c r="B2" s="218"/>
      <c r="C2" s="218"/>
      <c r="D2" s="218"/>
      <c r="E2" s="218"/>
      <c r="F2" s="218"/>
      <c r="G2" s="218"/>
    </row>
    <row r="19" spans="1:7" ht="38.25" customHeight="1">
      <c r="A19" s="220" t="s">
        <v>142</v>
      </c>
      <c r="B19" s="220"/>
      <c r="C19" s="220"/>
      <c r="D19" s="220"/>
      <c r="E19" s="220"/>
      <c r="F19" s="220"/>
      <c r="G19" s="220"/>
    </row>
    <row r="20" spans="1:7" ht="12.75" customHeight="1">
      <c r="A20" s="220" t="s">
        <v>27</v>
      </c>
      <c r="B20" s="220"/>
      <c r="C20" s="220"/>
      <c r="D20" s="220"/>
      <c r="E20" s="220"/>
      <c r="F20" s="220"/>
      <c r="G20" s="220"/>
    </row>
    <row r="21" spans="1:7" ht="12.75" customHeight="1">
      <c r="A21" s="221" t="s">
        <v>143</v>
      </c>
      <c r="B21" s="221"/>
      <c r="C21" s="221"/>
      <c r="D21" s="221"/>
      <c r="E21" s="221"/>
      <c r="F21" s="221"/>
      <c r="G21" s="221"/>
    </row>
    <row r="22" spans="1:7" ht="12.75" customHeight="1">
      <c r="A22" s="220"/>
      <c r="B22" s="220"/>
      <c r="C22" s="220"/>
      <c r="D22" s="220"/>
      <c r="E22" s="220"/>
      <c r="F22" s="220"/>
      <c r="G22" s="220"/>
    </row>
    <row r="23" spans="1:7" ht="12.75" customHeight="1">
      <c r="A23" s="220"/>
      <c r="B23" s="220"/>
      <c r="C23" s="220"/>
      <c r="D23" s="220"/>
      <c r="E23" s="220"/>
      <c r="F23" s="220"/>
      <c r="G23" s="220"/>
    </row>
  </sheetData>
  <mergeCells count="7">
    <mergeCell ref="A1:G1"/>
    <mergeCell ref="A2:G2"/>
    <mergeCell ref="A19:G19"/>
    <mergeCell ref="A23:G23"/>
    <mergeCell ref="A22:G22"/>
    <mergeCell ref="A21:G21"/>
    <mergeCell ref="A20:G20"/>
  </mergeCells>
  <hyperlinks>
    <hyperlink ref="A1:G1" location="Inhalt!A1" display="Zurück zum Inhalt"/>
  </hyperlink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sqref="A1:G1"/>
    </sheetView>
  </sheetViews>
  <sheetFormatPr baseColWidth="10" defaultRowHeight="12.75" customHeight="1"/>
  <cols>
    <col min="1" max="16384" width="11.42578125" style="4"/>
  </cols>
  <sheetData>
    <row r="1" spans="1:7" s="23" customFormat="1" ht="24" customHeight="1">
      <c r="A1" s="217" t="s">
        <v>13</v>
      </c>
      <c r="B1" s="217"/>
      <c r="C1" s="217"/>
      <c r="D1" s="217"/>
      <c r="E1" s="217"/>
      <c r="F1" s="217"/>
      <c r="G1" s="217"/>
    </row>
    <row r="2" spans="1:7" s="23" customFormat="1" ht="30" customHeight="1">
      <c r="A2" s="218" t="s">
        <v>144</v>
      </c>
      <c r="B2" s="218"/>
      <c r="C2" s="218"/>
      <c r="D2" s="218"/>
      <c r="E2" s="218"/>
      <c r="F2" s="218"/>
      <c r="G2" s="218"/>
    </row>
    <row r="26" spans="1:7" ht="12.75" customHeight="1">
      <c r="A26" s="222" t="s">
        <v>145</v>
      </c>
      <c r="B26" s="222"/>
      <c r="C26" s="222"/>
      <c r="D26" s="222"/>
      <c r="E26" s="222"/>
      <c r="F26" s="222"/>
      <c r="G26" s="222"/>
    </row>
    <row r="27" spans="1:7" ht="25.5" customHeight="1">
      <c r="A27" s="220" t="s">
        <v>146</v>
      </c>
      <c r="B27" s="220"/>
      <c r="C27" s="220"/>
      <c r="D27" s="220"/>
      <c r="E27" s="220"/>
      <c r="F27" s="220"/>
      <c r="G27" s="220"/>
    </row>
    <row r="28" spans="1:7" ht="12.75" customHeight="1">
      <c r="A28" s="222" t="s">
        <v>27</v>
      </c>
      <c r="B28" s="222"/>
      <c r="C28" s="222"/>
      <c r="D28" s="222"/>
      <c r="E28" s="222"/>
      <c r="F28" s="222"/>
      <c r="G28" s="222"/>
    </row>
    <row r="29" spans="1:7" ht="12.75" customHeight="1">
      <c r="A29" s="219" t="s">
        <v>147</v>
      </c>
      <c r="B29" s="219"/>
      <c r="C29" s="219"/>
      <c r="D29" s="219"/>
      <c r="E29" s="219"/>
      <c r="F29" s="219"/>
      <c r="G29" s="219"/>
    </row>
    <row r="30" spans="1:7" ht="12.75" customHeight="1">
      <c r="A30" s="222"/>
      <c r="B30" s="222"/>
      <c r="C30" s="222"/>
      <c r="D30" s="222"/>
      <c r="E30" s="222"/>
      <c r="F30" s="222"/>
      <c r="G30" s="222"/>
    </row>
  </sheetData>
  <mergeCells count="7">
    <mergeCell ref="A1:G1"/>
    <mergeCell ref="A2:G2"/>
    <mergeCell ref="A30:G30"/>
    <mergeCell ref="A29:G29"/>
    <mergeCell ref="A28:G28"/>
    <mergeCell ref="A27:G27"/>
    <mergeCell ref="A26:G26"/>
  </mergeCells>
  <hyperlinks>
    <hyperlink ref="A1:G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workbookViewId="0">
      <selection sqref="A1:I1"/>
    </sheetView>
  </sheetViews>
  <sheetFormatPr baseColWidth="10" defaultColWidth="11.42578125" defaultRowHeight="15"/>
  <cols>
    <col min="1" max="1" width="33.42578125" style="1" customWidth="1"/>
    <col min="2" max="16384" width="11.42578125" style="1"/>
  </cols>
  <sheetData>
    <row r="1" spans="1:9" ht="24" customHeight="1">
      <c r="A1" s="217" t="s">
        <v>13</v>
      </c>
      <c r="B1" s="217"/>
      <c r="C1" s="217"/>
      <c r="D1" s="217"/>
      <c r="E1" s="217"/>
      <c r="F1" s="217"/>
      <c r="G1" s="217"/>
      <c r="H1" s="217"/>
      <c r="I1" s="217"/>
    </row>
    <row r="2" spans="1:9" ht="30" customHeight="1">
      <c r="A2" s="223" t="s">
        <v>65</v>
      </c>
      <c r="B2" s="223"/>
      <c r="C2" s="223"/>
      <c r="D2" s="223"/>
      <c r="E2" s="223"/>
      <c r="F2" s="223"/>
      <c r="G2" s="223"/>
      <c r="H2" s="223"/>
      <c r="I2" s="223"/>
    </row>
    <row r="3" spans="1:9" ht="12.75" customHeight="1">
      <c r="A3" s="228" t="s">
        <v>0</v>
      </c>
      <c r="B3" s="230">
        <v>2006</v>
      </c>
      <c r="C3" s="231"/>
      <c r="D3" s="230">
        <v>2010</v>
      </c>
      <c r="E3" s="232"/>
      <c r="F3" s="230">
        <v>2014</v>
      </c>
      <c r="G3" s="232"/>
      <c r="H3" s="224">
        <v>2018</v>
      </c>
      <c r="I3" s="225"/>
    </row>
    <row r="4" spans="1:9" ht="12.75" customHeight="1">
      <c r="A4" s="229"/>
      <c r="B4" s="193" t="s">
        <v>1</v>
      </c>
      <c r="C4" s="193" t="s">
        <v>2</v>
      </c>
      <c r="D4" s="193" t="s">
        <v>1</v>
      </c>
      <c r="E4" s="196" t="s">
        <v>2</v>
      </c>
      <c r="F4" s="193" t="s">
        <v>1</v>
      </c>
      <c r="G4" s="196" t="s">
        <v>2</v>
      </c>
      <c r="H4" s="193" t="s">
        <v>1</v>
      </c>
      <c r="I4" s="196" t="s">
        <v>2</v>
      </c>
    </row>
    <row r="5" spans="1:9" ht="12.75" customHeight="1">
      <c r="A5" s="3" t="s">
        <v>16</v>
      </c>
      <c r="B5" s="12">
        <v>966943</v>
      </c>
      <c r="C5" s="16">
        <v>95.696742229036062</v>
      </c>
      <c r="D5" s="12">
        <v>857171</v>
      </c>
      <c r="E5" s="20">
        <v>100.75705948111479</v>
      </c>
      <c r="F5" s="12">
        <v>843763</v>
      </c>
      <c r="G5" s="43">
        <v>104.12191852190566</v>
      </c>
      <c r="H5" s="44">
        <v>804239</v>
      </c>
      <c r="I5" s="45">
        <v>99.767229609406741</v>
      </c>
    </row>
    <row r="6" spans="1:9" ht="12.75" customHeight="1">
      <c r="A6" s="2" t="s">
        <v>4</v>
      </c>
      <c r="B6" s="14">
        <v>1170437</v>
      </c>
      <c r="C6" s="15">
        <v>115.75399104425158</v>
      </c>
      <c r="D6" s="14">
        <v>1110856</v>
      </c>
      <c r="E6" s="46">
        <v>127.17502875642313</v>
      </c>
      <c r="F6" s="14">
        <v>1065106</v>
      </c>
      <c r="G6" s="47">
        <v>130.03815200074433</v>
      </c>
      <c r="H6" s="10">
        <v>1025978</v>
      </c>
      <c r="I6" s="11">
        <v>124.32607669331659</v>
      </c>
    </row>
    <row r="7" spans="1:9" ht="12.75" customHeight="1">
      <c r="A7" s="3" t="s">
        <v>3</v>
      </c>
      <c r="B7" s="12">
        <v>76249</v>
      </c>
      <c r="C7" s="16">
        <v>7.9601443325988051</v>
      </c>
      <c r="D7" s="18">
        <v>53041</v>
      </c>
      <c r="E7" s="13">
        <v>6.4749149181620949</v>
      </c>
      <c r="F7" s="12">
        <v>46921</v>
      </c>
      <c r="G7" s="13">
        <v>5.808819540543289</v>
      </c>
      <c r="H7" s="7">
        <v>53603</v>
      </c>
      <c r="I7" s="8">
        <v>6.7874896533417912</v>
      </c>
    </row>
    <row r="8" spans="1:9" ht="12.75" customHeight="1">
      <c r="A8" s="2" t="s">
        <v>4</v>
      </c>
      <c r="B8" s="14" t="s">
        <v>5</v>
      </c>
      <c r="C8" s="15" t="s">
        <v>5</v>
      </c>
      <c r="D8" s="14" t="s">
        <v>5</v>
      </c>
      <c r="E8" s="15" t="s">
        <v>5</v>
      </c>
      <c r="F8" s="14" t="s">
        <v>5</v>
      </c>
      <c r="G8" s="17" t="s">
        <v>5</v>
      </c>
      <c r="H8" s="10" t="s">
        <v>5</v>
      </c>
      <c r="I8" s="11" t="s">
        <v>5</v>
      </c>
    </row>
    <row r="9" spans="1:9" ht="12.75" customHeight="1">
      <c r="A9" s="3" t="s">
        <v>6</v>
      </c>
      <c r="B9" s="12">
        <v>237495</v>
      </c>
      <c r="C9" s="16">
        <v>22.6764801529655</v>
      </c>
      <c r="D9" s="12">
        <v>173848</v>
      </c>
      <c r="E9" s="13">
        <v>21.377613338498438</v>
      </c>
      <c r="F9" s="12">
        <v>142169</v>
      </c>
      <c r="G9" s="13">
        <v>17.633457125570789</v>
      </c>
      <c r="H9" s="7">
        <v>128568</v>
      </c>
      <c r="I9" s="8">
        <v>16.46670467565631</v>
      </c>
    </row>
    <row r="10" spans="1:9" ht="12.75" customHeight="1">
      <c r="A10" s="2" t="s">
        <v>4</v>
      </c>
      <c r="B10" s="14">
        <v>276646</v>
      </c>
      <c r="C10" s="15">
        <v>26.53248344490623</v>
      </c>
      <c r="D10" s="14">
        <v>208416</v>
      </c>
      <c r="E10" s="17">
        <v>25.239764953863492</v>
      </c>
      <c r="F10" s="14">
        <v>172624</v>
      </c>
      <c r="G10" s="17">
        <v>21.2399271716688</v>
      </c>
      <c r="H10" s="10">
        <v>180383</v>
      </c>
      <c r="I10" s="11">
        <v>22.502995214929374</v>
      </c>
    </row>
    <row r="11" spans="1:9" ht="12.75" customHeight="1">
      <c r="A11" s="3" t="s">
        <v>23</v>
      </c>
      <c r="B11" s="12">
        <v>394925</v>
      </c>
      <c r="C11" s="16">
        <v>38.293884307422964</v>
      </c>
      <c r="D11" s="18">
        <v>349137</v>
      </c>
      <c r="E11" s="13">
        <v>42.612446983848066</v>
      </c>
      <c r="F11" s="12">
        <v>373777</v>
      </c>
      <c r="G11" s="13">
        <v>45.945526509821292</v>
      </c>
      <c r="H11" s="7">
        <v>339455</v>
      </c>
      <c r="I11" s="8">
        <v>42.994557402296898</v>
      </c>
    </row>
    <row r="12" spans="1:9" ht="12.75" customHeight="1">
      <c r="A12" s="2" t="s">
        <v>4</v>
      </c>
      <c r="B12" s="14">
        <v>478524</v>
      </c>
      <c r="C12" s="15">
        <v>46.239510243895651</v>
      </c>
      <c r="D12" s="19">
        <v>444118</v>
      </c>
      <c r="E12" s="17">
        <v>52.908710453900035</v>
      </c>
      <c r="F12" s="14">
        <v>457340</v>
      </c>
      <c r="G12" s="17">
        <v>55.966673334770178</v>
      </c>
      <c r="H12" s="10">
        <v>413205</v>
      </c>
      <c r="I12" s="11">
        <v>51.37760879337452</v>
      </c>
    </row>
    <row r="13" spans="1:9" ht="12.75" customHeight="1">
      <c r="A13" s="3" t="s">
        <v>7</v>
      </c>
      <c r="B13" s="12">
        <v>14256</v>
      </c>
      <c r="C13" s="16">
        <v>1.4723228317717127</v>
      </c>
      <c r="D13" s="12">
        <v>13295</v>
      </c>
      <c r="E13" s="13">
        <v>1.4497140850008419</v>
      </c>
      <c r="F13" s="12">
        <v>734</v>
      </c>
      <c r="G13" s="13">
        <v>8.099924850012985E-2</v>
      </c>
      <c r="H13" s="7">
        <v>652</v>
      </c>
      <c r="I13" s="8">
        <v>7.1543892907493675E-2</v>
      </c>
    </row>
    <row r="14" spans="1:9" ht="12.75" customHeight="1">
      <c r="A14" s="2" t="s">
        <v>4</v>
      </c>
      <c r="B14" s="14">
        <v>129638</v>
      </c>
      <c r="C14" s="15">
        <v>13.351785179260883</v>
      </c>
      <c r="D14" s="14">
        <v>142409</v>
      </c>
      <c r="E14" s="17">
        <v>15.162406166446971</v>
      </c>
      <c r="F14" s="14">
        <v>102419</v>
      </c>
      <c r="G14" s="17">
        <v>11.844803415115406</v>
      </c>
      <c r="H14" s="10">
        <v>93702</v>
      </c>
      <c r="I14" s="11">
        <v>10.523359026493397</v>
      </c>
    </row>
    <row r="15" spans="1:9" ht="12.75" customHeight="1">
      <c r="A15" s="3" t="s">
        <v>152</v>
      </c>
      <c r="B15" s="12">
        <v>244018</v>
      </c>
      <c r="C15" s="16">
        <v>25.293910604277091</v>
      </c>
      <c r="D15" s="12">
        <v>267850</v>
      </c>
      <c r="E15" s="13">
        <v>28.842370155605348</v>
      </c>
      <c r="F15" s="12">
        <v>280162</v>
      </c>
      <c r="G15" s="13">
        <v>34.653116097470139</v>
      </c>
      <c r="H15" s="7">
        <v>281961</v>
      </c>
      <c r="I15" s="8">
        <v>33.44693398520424</v>
      </c>
    </row>
    <row r="16" spans="1:9" ht="12.75" customHeight="1">
      <c r="A16" s="2" t="s">
        <v>4</v>
      </c>
      <c r="B16" s="14">
        <v>285629</v>
      </c>
      <c r="C16" s="15">
        <v>29.630212176188802</v>
      </c>
      <c r="D16" s="14">
        <v>315913</v>
      </c>
      <c r="E16" s="17">
        <v>33.864147182212633</v>
      </c>
      <c r="F16" s="14">
        <v>332723</v>
      </c>
      <c r="G16" s="17">
        <v>40.986748079189958</v>
      </c>
      <c r="H16" s="48">
        <v>338688</v>
      </c>
      <c r="I16" s="49">
        <v>39.922113658519308</v>
      </c>
    </row>
    <row r="17" spans="1:9" ht="25.5" customHeight="1">
      <c r="A17" s="226" t="s">
        <v>9</v>
      </c>
      <c r="B17" s="226"/>
      <c r="C17" s="226"/>
      <c r="D17" s="226"/>
      <c r="E17" s="226"/>
      <c r="F17" s="226"/>
      <c r="G17" s="226"/>
      <c r="H17" s="226"/>
      <c r="I17" s="226"/>
    </row>
    <row r="18" spans="1:9" ht="12.75" customHeight="1">
      <c r="A18" s="222" t="s">
        <v>10</v>
      </c>
      <c r="B18" s="222"/>
      <c r="C18" s="222"/>
      <c r="D18" s="222"/>
      <c r="E18" s="222"/>
      <c r="F18" s="222"/>
      <c r="G18" s="222"/>
      <c r="H18" s="222"/>
      <c r="I18" s="222"/>
    </row>
    <row r="19" spans="1:9" ht="12.75" customHeight="1">
      <c r="A19" s="222" t="s">
        <v>11</v>
      </c>
      <c r="B19" s="222"/>
      <c r="C19" s="222"/>
      <c r="D19" s="222"/>
      <c r="E19" s="222"/>
      <c r="F19" s="222"/>
      <c r="G19" s="222"/>
      <c r="H19" s="222"/>
      <c r="I19" s="222"/>
    </row>
    <row r="20" spans="1:9" ht="12.75" customHeight="1">
      <c r="A20" s="227" t="s">
        <v>12</v>
      </c>
      <c r="B20" s="227"/>
      <c r="C20" s="227"/>
      <c r="D20" s="227"/>
      <c r="E20" s="227"/>
      <c r="F20" s="227"/>
      <c r="G20" s="227"/>
      <c r="H20" s="227"/>
      <c r="I20" s="227"/>
    </row>
    <row r="21" spans="1:9" ht="12.75" customHeight="1">
      <c r="A21" s="222" t="s">
        <v>151</v>
      </c>
      <c r="B21" s="222"/>
      <c r="C21" s="222"/>
      <c r="D21" s="222"/>
      <c r="E21" s="222"/>
      <c r="F21" s="222"/>
      <c r="G21" s="222"/>
      <c r="H21" s="222"/>
      <c r="I21" s="222"/>
    </row>
  </sheetData>
  <mergeCells count="12">
    <mergeCell ref="A2:I2"/>
    <mergeCell ref="H3:I3"/>
    <mergeCell ref="A1:I1"/>
    <mergeCell ref="A21:I21"/>
    <mergeCell ref="A19:I19"/>
    <mergeCell ref="A18:I18"/>
    <mergeCell ref="A17:I17"/>
    <mergeCell ref="A20:I20"/>
    <mergeCell ref="A3:A4"/>
    <mergeCell ref="B3:C3"/>
    <mergeCell ref="D3:E3"/>
    <mergeCell ref="F3:G3"/>
  </mergeCells>
  <hyperlinks>
    <hyperlink ref="A1:G1" location="Inhalt!A1" display="Zurück zum Inhalt"/>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sqref="A1:H1"/>
    </sheetView>
  </sheetViews>
  <sheetFormatPr baseColWidth="10" defaultColWidth="11.42578125" defaultRowHeight="15"/>
  <cols>
    <col min="1" max="1" width="7" style="1" customWidth="1"/>
    <col min="2" max="6" width="11.42578125" style="1"/>
    <col min="7" max="8" width="12.140625" style="1" customWidth="1"/>
    <col min="9" max="16384" width="11.42578125" style="1"/>
  </cols>
  <sheetData>
    <row r="1" spans="1:8" ht="24" customHeight="1">
      <c r="A1" s="217" t="s">
        <v>13</v>
      </c>
      <c r="B1" s="217"/>
      <c r="C1" s="217"/>
      <c r="D1" s="217"/>
      <c r="E1" s="217"/>
      <c r="F1" s="217"/>
      <c r="G1" s="217"/>
      <c r="H1" s="217"/>
    </row>
    <row r="2" spans="1:8" ht="15" customHeight="1">
      <c r="A2" s="223" t="s">
        <v>64</v>
      </c>
      <c r="B2" s="223"/>
      <c r="C2" s="223"/>
      <c r="D2" s="223"/>
      <c r="E2" s="223"/>
      <c r="F2" s="223"/>
      <c r="G2" s="223"/>
      <c r="H2" s="223"/>
    </row>
    <row r="3" spans="1:8" ht="25.35" customHeight="1">
      <c r="A3" s="234" t="s">
        <v>62</v>
      </c>
      <c r="B3" s="235" t="s">
        <v>113</v>
      </c>
      <c r="C3" s="236"/>
      <c r="D3" s="236"/>
      <c r="E3" s="236"/>
      <c r="F3" s="236"/>
      <c r="G3" s="238" t="s">
        <v>112</v>
      </c>
      <c r="H3" s="240"/>
    </row>
    <row r="4" spans="1:8" ht="12.75" customHeight="1">
      <c r="A4" s="234"/>
      <c r="B4" s="237" t="s">
        <v>16</v>
      </c>
      <c r="C4" s="235" t="s">
        <v>20</v>
      </c>
      <c r="D4" s="236"/>
      <c r="E4" s="236"/>
      <c r="F4" s="236"/>
      <c r="G4" s="243" t="s">
        <v>16</v>
      </c>
      <c r="H4" s="246" t="s">
        <v>126</v>
      </c>
    </row>
    <row r="5" spans="1:8" ht="25.5" customHeight="1">
      <c r="A5" s="234"/>
      <c r="B5" s="237"/>
      <c r="C5" s="238" t="s">
        <v>125</v>
      </c>
      <c r="D5" s="239"/>
      <c r="E5" s="238" t="s">
        <v>153</v>
      </c>
      <c r="F5" s="240"/>
      <c r="G5" s="244"/>
      <c r="H5" s="247"/>
    </row>
    <row r="6" spans="1:8" ht="12.75" customHeight="1">
      <c r="A6" s="234"/>
      <c r="B6" s="241" t="s">
        <v>1</v>
      </c>
      <c r="C6" s="242"/>
      <c r="D6" s="195" t="s">
        <v>17</v>
      </c>
      <c r="E6" s="195" t="s">
        <v>1</v>
      </c>
      <c r="F6" s="195" t="s">
        <v>17</v>
      </c>
      <c r="G6" s="241" t="s">
        <v>116</v>
      </c>
      <c r="H6" s="245"/>
    </row>
    <row r="7" spans="1:8" ht="12.75" customHeight="1">
      <c r="A7" s="22" t="s">
        <v>115</v>
      </c>
      <c r="B7" s="41">
        <v>53598</v>
      </c>
      <c r="C7" s="41">
        <v>39960</v>
      </c>
      <c r="D7" s="35">
        <f>C7/B7*100</f>
        <v>74.55502070972797</v>
      </c>
      <c r="E7" s="41">
        <v>13638</v>
      </c>
      <c r="F7" s="35">
        <f>E7/B7*100</f>
        <v>25.444979290272023</v>
      </c>
      <c r="G7" s="165">
        <v>6.7874896533417912</v>
      </c>
      <c r="H7" s="183">
        <v>3</v>
      </c>
    </row>
    <row r="8" spans="1:8" ht="12.75" customHeight="1">
      <c r="A8" s="159">
        <v>2017</v>
      </c>
      <c r="B8" s="160">
        <v>52680</v>
      </c>
      <c r="C8" s="160">
        <v>39242</v>
      </c>
      <c r="D8" s="161">
        <v>74.49126803340927</v>
      </c>
      <c r="E8" s="160">
        <v>13438</v>
      </c>
      <c r="F8" s="161">
        <v>25.508731966590737</v>
      </c>
      <c r="G8" s="166">
        <v>6.5045449568175462</v>
      </c>
      <c r="H8" s="167">
        <v>2.983871744468233</v>
      </c>
    </row>
    <row r="9" spans="1:8" ht="12.75" customHeight="1">
      <c r="A9" s="22">
        <v>2016</v>
      </c>
      <c r="B9" s="36">
        <v>49193</v>
      </c>
      <c r="C9" s="36">
        <v>38372</v>
      </c>
      <c r="D9" s="37">
        <v>78.002967901937268</v>
      </c>
      <c r="E9" s="36">
        <v>10821</v>
      </c>
      <c r="F9" s="37">
        <v>21.997032098062732</v>
      </c>
      <c r="G9" s="168">
        <v>6.053618504873131</v>
      </c>
      <c r="H9" s="169">
        <v>3.0998489018685587</v>
      </c>
    </row>
    <row r="10" spans="1:8" ht="12.75" customHeight="1">
      <c r="A10" s="159">
        <v>2015</v>
      </c>
      <c r="B10" s="162">
        <v>47435</v>
      </c>
      <c r="C10" s="162">
        <v>38233</v>
      </c>
      <c r="D10" s="161">
        <v>80.600822177716879</v>
      </c>
      <c r="E10" s="162">
        <v>9202</v>
      </c>
      <c r="F10" s="161">
        <v>19.399177822283125</v>
      </c>
      <c r="G10" s="166">
        <v>5.9171634072446651</v>
      </c>
      <c r="H10" s="167">
        <v>3.2590422464976392</v>
      </c>
    </row>
    <row r="11" spans="1:8" ht="12.75" customHeight="1">
      <c r="A11" s="22">
        <v>2014</v>
      </c>
      <c r="B11" s="36">
        <v>46950</v>
      </c>
      <c r="C11" s="36">
        <v>37959</v>
      </c>
      <c r="D11" s="37">
        <v>80.849840255591062</v>
      </c>
      <c r="E11" s="36">
        <v>8991</v>
      </c>
      <c r="F11" s="37">
        <v>19.150159744408946</v>
      </c>
      <c r="G11" s="168">
        <v>5.808819540543289</v>
      </c>
      <c r="H11" s="169">
        <v>3.1778218225903845</v>
      </c>
    </row>
    <row r="12" spans="1:8" ht="12.75" customHeight="1">
      <c r="A12" s="159">
        <v>2013</v>
      </c>
      <c r="B12" s="162">
        <v>46295</v>
      </c>
      <c r="C12" s="162">
        <v>37664</v>
      </c>
      <c r="D12" s="161">
        <v>81.356517982503505</v>
      </c>
      <c r="E12" s="162">
        <v>8631</v>
      </c>
      <c r="F12" s="161">
        <v>18.643482017496488</v>
      </c>
      <c r="G12" s="166">
        <v>5.7319572405051371</v>
      </c>
      <c r="H12" s="167">
        <v>3.2761758370160008</v>
      </c>
    </row>
    <row r="13" spans="1:8" ht="12.75" customHeight="1">
      <c r="A13" s="22">
        <v>2012</v>
      </c>
      <c r="B13" s="36">
        <v>47648</v>
      </c>
      <c r="C13" s="36">
        <v>38706</v>
      </c>
      <c r="D13" s="37">
        <v>81.233210208193412</v>
      </c>
      <c r="E13" s="36">
        <v>8942</v>
      </c>
      <c r="F13" s="37">
        <v>18.76678979180658</v>
      </c>
      <c r="G13" s="168">
        <v>5.9613360041543739</v>
      </c>
      <c r="H13" s="169">
        <v>3.3250244814386183</v>
      </c>
    </row>
    <row r="14" spans="1:8" ht="12.75" customHeight="1">
      <c r="A14" s="159">
        <v>2011</v>
      </c>
      <c r="B14" s="162">
        <v>49560</v>
      </c>
      <c r="C14" s="162">
        <v>40072</v>
      </c>
      <c r="D14" s="161">
        <v>80.855528652138815</v>
      </c>
      <c r="E14" s="162">
        <v>9488</v>
      </c>
      <c r="F14" s="161">
        <v>19.144471347861177</v>
      </c>
      <c r="G14" s="166">
        <v>6.145791781894542</v>
      </c>
      <c r="H14" s="167">
        <v>3.6030877496778349</v>
      </c>
    </row>
    <row r="15" spans="1:8" ht="12.75" customHeight="1">
      <c r="A15" s="22">
        <v>2010</v>
      </c>
      <c r="B15" s="36">
        <v>53058</v>
      </c>
      <c r="C15" s="36">
        <v>42498</v>
      </c>
      <c r="D15" s="37">
        <v>80.097252063779266</v>
      </c>
      <c r="E15" s="36">
        <v>10560</v>
      </c>
      <c r="F15" s="37">
        <v>19.902747936220738</v>
      </c>
      <c r="G15" s="168">
        <v>6.4749149181620949</v>
      </c>
      <c r="H15" s="169">
        <v>3.7599749880895663</v>
      </c>
    </row>
    <row r="16" spans="1:8" ht="12.75" customHeight="1">
      <c r="A16" s="159">
        <v>2009</v>
      </c>
      <c r="B16" s="162">
        <v>58354</v>
      </c>
      <c r="C16" s="162">
        <v>46752</v>
      </c>
      <c r="D16" s="161">
        <v>80.117901086472216</v>
      </c>
      <c r="E16" s="162">
        <v>11602</v>
      </c>
      <c r="F16" s="161">
        <v>19.882098913527777</v>
      </c>
      <c r="G16" s="166">
        <v>6.889011782251325</v>
      </c>
      <c r="H16" s="167">
        <v>4.0194574918084491</v>
      </c>
    </row>
    <row r="17" spans="1:9" ht="12.75" customHeight="1">
      <c r="A17" s="22">
        <v>2008</v>
      </c>
      <c r="B17" s="36">
        <v>64918</v>
      </c>
      <c r="C17" s="36">
        <v>51906</v>
      </c>
      <c r="D17" s="37">
        <v>79.956252503157828</v>
      </c>
      <c r="E17" s="36">
        <v>13012</v>
      </c>
      <c r="F17" s="37">
        <v>20.043747496842169</v>
      </c>
      <c r="G17" s="168">
        <v>7.4003242001395693</v>
      </c>
      <c r="H17" s="169">
        <v>4.0851923888892738</v>
      </c>
    </row>
    <row r="18" spans="1:9" ht="12.75" customHeight="1">
      <c r="A18" s="159">
        <v>2007</v>
      </c>
      <c r="B18" s="162">
        <v>70547</v>
      </c>
      <c r="C18" s="162">
        <v>56603</v>
      </c>
      <c r="D18" s="161">
        <v>80.23445362666024</v>
      </c>
      <c r="E18" s="162">
        <v>13944</v>
      </c>
      <c r="F18" s="161">
        <v>19.76554637333976</v>
      </c>
      <c r="G18" s="166">
        <v>7.6535817036796221</v>
      </c>
      <c r="H18" s="167">
        <v>4.1839089541379844</v>
      </c>
    </row>
    <row r="19" spans="1:9" ht="12.75" customHeight="1">
      <c r="A19" s="40">
        <v>2006</v>
      </c>
      <c r="B19" s="38">
        <v>75897</v>
      </c>
      <c r="C19" s="38">
        <v>61331</v>
      </c>
      <c r="D19" s="39">
        <v>80.80820058763851</v>
      </c>
      <c r="E19" s="38">
        <v>14566</v>
      </c>
      <c r="F19" s="39">
        <v>19.19179941236149</v>
      </c>
      <c r="G19" s="170">
        <v>7.9601443325988051</v>
      </c>
      <c r="H19" s="171">
        <v>4.1414723523862538</v>
      </c>
    </row>
    <row r="20" spans="1:9" ht="25.5" customHeight="1">
      <c r="A20" s="248" t="s">
        <v>129</v>
      </c>
      <c r="B20" s="248"/>
      <c r="C20" s="248"/>
      <c r="D20" s="248"/>
      <c r="E20" s="248"/>
      <c r="F20" s="248"/>
      <c r="G20" s="248"/>
      <c r="H20" s="248"/>
      <c r="I20" s="172"/>
    </row>
    <row r="21" spans="1:9" ht="12.75" customHeight="1">
      <c r="A21" s="233" t="s">
        <v>154</v>
      </c>
      <c r="B21" s="233"/>
      <c r="C21" s="233"/>
      <c r="D21" s="233"/>
      <c r="E21" s="233"/>
      <c r="F21" s="233"/>
      <c r="G21" s="233"/>
      <c r="H21" s="233"/>
    </row>
    <row r="22" spans="1:9" ht="12.75" customHeight="1">
      <c r="A22" s="233" t="s">
        <v>118</v>
      </c>
      <c r="B22" s="233"/>
      <c r="C22" s="233"/>
      <c r="D22" s="233"/>
      <c r="E22" s="233"/>
      <c r="F22" s="233"/>
      <c r="G22" s="233"/>
      <c r="H22" s="233"/>
    </row>
    <row r="23" spans="1:9" ht="12.75" customHeight="1">
      <c r="A23" s="233" t="s">
        <v>63</v>
      </c>
      <c r="B23" s="233"/>
      <c r="C23" s="233"/>
      <c r="D23" s="233"/>
      <c r="E23" s="233"/>
      <c r="F23" s="233"/>
      <c r="G23" s="6"/>
    </row>
  </sheetData>
  <mergeCells count="17">
    <mergeCell ref="A2:H2"/>
    <mergeCell ref="A1:H1"/>
    <mergeCell ref="A23:F23"/>
    <mergeCell ref="A3:A6"/>
    <mergeCell ref="B3:F3"/>
    <mergeCell ref="B4:B5"/>
    <mergeCell ref="C4:F4"/>
    <mergeCell ref="C5:D5"/>
    <mergeCell ref="E5:F5"/>
    <mergeCell ref="B6:C6"/>
    <mergeCell ref="A22:H22"/>
    <mergeCell ref="G4:G5"/>
    <mergeCell ref="G6:H6"/>
    <mergeCell ref="H4:H5"/>
    <mergeCell ref="G3:H3"/>
    <mergeCell ref="A21:H21"/>
    <mergeCell ref="A20:H20"/>
  </mergeCells>
  <conditionalFormatting sqref="B7">
    <cfRule type="cellIs" dxfId="6" priority="3" operator="lessThan">
      <formula>0</formula>
    </cfRule>
  </conditionalFormatting>
  <conditionalFormatting sqref="C7 E7">
    <cfRule type="cellIs" dxfId="5" priority="2" operator="lessThan">
      <formula>0</formula>
    </cfRule>
  </conditionalFormatting>
  <conditionalFormatting sqref="B8:C8 E8">
    <cfRule type="cellIs" dxfId="4" priority="1" operator="lessThan">
      <formula>0</formula>
    </cfRule>
  </conditionalFormatting>
  <hyperlinks>
    <hyperlink ref="A1:B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election sqref="A1:I1"/>
    </sheetView>
  </sheetViews>
  <sheetFormatPr baseColWidth="10" defaultColWidth="11.42578125" defaultRowHeight="12"/>
  <cols>
    <col min="1" max="1" width="24.28515625" style="5" customWidth="1"/>
    <col min="2" max="9" width="10.7109375" style="5" customWidth="1"/>
    <col min="10" max="16384" width="11.42578125" style="5"/>
  </cols>
  <sheetData>
    <row r="1" spans="1:9" ht="24" customHeight="1">
      <c r="A1" s="217" t="s">
        <v>13</v>
      </c>
      <c r="B1" s="217"/>
      <c r="C1" s="217"/>
      <c r="D1" s="217"/>
      <c r="E1" s="217"/>
      <c r="F1" s="217"/>
      <c r="G1" s="217"/>
      <c r="H1" s="217"/>
      <c r="I1" s="217"/>
    </row>
    <row r="2" spans="1:9" ht="30" customHeight="1">
      <c r="A2" s="223" t="s">
        <v>114</v>
      </c>
      <c r="B2" s="223"/>
      <c r="C2" s="223"/>
      <c r="D2" s="223"/>
      <c r="E2" s="223"/>
      <c r="F2" s="223"/>
      <c r="G2" s="223"/>
      <c r="H2" s="223"/>
      <c r="I2" s="223"/>
    </row>
    <row r="3" spans="1:9" ht="12.75" customHeight="1">
      <c r="A3" s="250" t="s">
        <v>14</v>
      </c>
      <c r="B3" s="243" t="s">
        <v>15</v>
      </c>
      <c r="C3" s="250"/>
      <c r="D3" s="250"/>
      <c r="E3" s="250"/>
      <c r="F3" s="250"/>
      <c r="G3" s="250"/>
      <c r="H3" s="250"/>
      <c r="I3" s="250"/>
    </row>
    <row r="4" spans="1:9" ht="12.75" customHeight="1">
      <c r="A4" s="252"/>
      <c r="B4" s="243">
        <v>2006</v>
      </c>
      <c r="C4" s="250"/>
      <c r="D4" s="243">
        <v>2012</v>
      </c>
      <c r="E4" s="250"/>
      <c r="F4" s="235" t="s">
        <v>115</v>
      </c>
      <c r="G4" s="236"/>
      <c r="H4" s="236"/>
      <c r="I4" s="236"/>
    </row>
    <row r="5" spans="1:9" ht="12.75" customHeight="1">
      <c r="A5" s="252"/>
      <c r="B5" s="251"/>
      <c r="C5" s="252"/>
      <c r="D5" s="251"/>
      <c r="E5" s="252"/>
      <c r="F5" s="251" t="s">
        <v>16</v>
      </c>
      <c r="G5" s="252"/>
      <c r="H5" s="235" t="s">
        <v>20</v>
      </c>
      <c r="I5" s="236"/>
    </row>
    <row r="6" spans="1:9" ht="38.25" customHeight="1">
      <c r="A6" s="252"/>
      <c r="B6" s="244"/>
      <c r="C6" s="253"/>
      <c r="D6" s="244"/>
      <c r="E6" s="253"/>
      <c r="F6" s="244"/>
      <c r="G6" s="253"/>
      <c r="H6" s="9" t="s">
        <v>127</v>
      </c>
      <c r="I6" s="9" t="s">
        <v>128</v>
      </c>
    </row>
    <row r="7" spans="1:9" ht="12.75" customHeight="1">
      <c r="A7" s="253"/>
      <c r="B7" s="194" t="s">
        <v>1</v>
      </c>
      <c r="C7" s="194" t="s">
        <v>116</v>
      </c>
      <c r="D7" s="194" t="s">
        <v>1</v>
      </c>
      <c r="E7" s="194" t="s">
        <v>116</v>
      </c>
      <c r="F7" s="194" t="s">
        <v>1</v>
      </c>
      <c r="G7" s="194" t="s">
        <v>116</v>
      </c>
      <c r="H7" s="241" t="s">
        <v>2</v>
      </c>
      <c r="I7" s="245"/>
    </row>
    <row r="8" spans="1:9" ht="12.75" customHeight="1">
      <c r="A8" s="29" t="s">
        <v>45</v>
      </c>
      <c r="B8" s="34">
        <v>75897</v>
      </c>
      <c r="C8" s="35">
        <v>7.9601443325988051</v>
      </c>
      <c r="D8" s="34">
        <v>47648</v>
      </c>
      <c r="E8" s="35">
        <v>5.9613360041543739</v>
      </c>
      <c r="F8" s="34">
        <v>53598</v>
      </c>
      <c r="G8" s="99">
        <v>6.8200188993663042</v>
      </c>
      <c r="H8" s="35">
        <v>44.328973636584138</v>
      </c>
      <c r="I8" s="35">
        <v>55.671026363415862</v>
      </c>
    </row>
    <row r="9" spans="1:9" ht="12.75" customHeight="1">
      <c r="A9" s="33" t="s">
        <v>46</v>
      </c>
      <c r="B9" s="162">
        <v>7932</v>
      </c>
      <c r="C9" s="161">
        <v>6.2608023992113182</v>
      </c>
      <c r="D9" s="162">
        <v>5951</v>
      </c>
      <c r="E9" s="161">
        <v>5.0959709400408499</v>
      </c>
      <c r="F9" s="162">
        <v>6951</v>
      </c>
      <c r="G9" s="98">
        <v>6.2852047632367221</v>
      </c>
      <c r="H9" s="161">
        <v>52.208315350309306</v>
      </c>
      <c r="I9" s="161">
        <v>47.791684649690694</v>
      </c>
    </row>
    <row r="10" spans="1:9" ht="12.75" customHeight="1">
      <c r="A10" s="30" t="s">
        <v>47</v>
      </c>
      <c r="B10" s="36">
        <v>10463</v>
      </c>
      <c r="C10" s="37">
        <v>7.2527434310965146</v>
      </c>
      <c r="D10" s="36">
        <v>6459</v>
      </c>
      <c r="E10" s="37">
        <v>4.8595112900002624</v>
      </c>
      <c r="F10" s="36">
        <v>7414</v>
      </c>
      <c r="G10" s="99">
        <v>5.9089865721596011</v>
      </c>
      <c r="H10" s="37">
        <v>42.662530347990291</v>
      </c>
      <c r="I10" s="37">
        <v>57.337469652009709</v>
      </c>
    </row>
    <row r="11" spans="1:9" ht="12.75" customHeight="1">
      <c r="A11" s="33" t="s">
        <v>48</v>
      </c>
      <c r="B11" s="162">
        <v>3390</v>
      </c>
      <c r="C11" s="161">
        <v>9.6613575950655175</v>
      </c>
      <c r="D11" s="162">
        <v>2339</v>
      </c>
      <c r="E11" s="161">
        <v>9.3109804308770006</v>
      </c>
      <c r="F11" s="162">
        <v>2955</v>
      </c>
      <c r="G11" s="98">
        <v>10.392298770379691</v>
      </c>
      <c r="H11" s="161">
        <v>22.335025380710661</v>
      </c>
      <c r="I11" s="161">
        <v>77.664974619289339</v>
      </c>
    </row>
    <row r="12" spans="1:9" ht="12.75" customHeight="1">
      <c r="A12" s="31" t="s">
        <v>49</v>
      </c>
      <c r="B12" s="36">
        <v>3555</v>
      </c>
      <c r="C12" s="37">
        <v>11.707853171914639</v>
      </c>
      <c r="D12" s="36">
        <v>1439</v>
      </c>
      <c r="E12" s="37">
        <v>8.485486434911552</v>
      </c>
      <c r="F12" s="36">
        <v>1628</v>
      </c>
      <c r="G12" s="99">
        <v>7.7901945803628259</v>
      </c>
      <c r="H12" s="37">
        <v>54.36117936117936</v>
      </c>
      <c r="I12" s="37">
        <v>45.63882063882064</v>
      </c>
    </row>
    <row r="13" spans="1:9" ht="12.75" customHeight="1">
      <c r="A13" s="33" t="s">
        <v>50</v>
      </c>
      <c r="B13" s="162">
        <v>580</v>
      </c>
      <c r="C13" s="161">
        <v>8.8619822326776116</v>
      </c>
      <c r="D13" s="162">
        <v>412</v>
      </c>
      <c r="E13" s="161">
        <v>6.8153137004887903</v>
      </c>
      <c r="F13" s="162">
        <v>564</v>
      </c>
      <c r="G13" s="98">
        <v>9.0989302131240475</v>
      </c>
      <c r="H13" s="161">
        <v>10.283687943262411</v>
      </c>
      <c r="I13" s="161">
        <v>89.716312056737593</v>
      </c>
    </row>
    <row r="14" spans="1:9" ht="12.75" customHeight="1">
      <c r="A14" s="30" t="s">
        <v>51</v>
      </c>
      <c r="B14" s="36">
        <v>1802</v>
      </c>
      <c r="C14" s="37">
        <v>11.254694558880715</v>
      </c>
      <c r="D14" s="36">
        <v>993</v>
      </c>
      <c r="E14" s="37">
        <v>6.7347856041275245</v>
      </c>
      <c r="F14" s="36">
        <v>1084</v>
      </c>
      <c r="G14" s="99">
        <v>6.9605034693321235</v>
      </c>
      <c r="H14" s="37">
        <v>35.147601476014763</v>
      </c>
      <c r="I14" s="37">
        <v>64.852398523985244</v>
      </c>
    </row>
    <row r="15" spans="1:9" ht="12.75" customHeight="1">
      <c r="A15" s="33" t="s">
        <v>52</v>
      </c>
      <c r="B15" s="162">
        <v>5435</v>
      </c>
      <c r="C15" s="161">
        <v>8.2223598556407289</v>
      </c>
      <c r="D15" s="162">
        <v>3351</v>
      </c>
      <c r="E15" s="161">
        <v>5.4308255579070757</v>
      </c>
      <c r="F15" s="162">
        <v>3011</v>
      </c>
      <c r="G15" s="98">
        <v>4.975562677225863</v>
      </c>
      <c r="H15" s="161">
        <v>51.677183659913652</v>
      </c>
      <c r="I15" s="161">
        <v>48.322816340086348</v>
      </c>
    </row>
    <row r="16" spans="1:9" ht="12.75" customHeight="1">
      <c r="A16" s="31" t="s">
        <v>53</v>
      </c>
      <c r="B16" s="36">
        <v>2768</v>
      </c>
      <c r="C16" s="37">
        <v>12.586236438272108</v>
      </c>
      <c r="D16" s="36">
        <v>1266</v>
      </c>
      <c r="E16" s="37">
        <v>11.976622994666943</v>
      </c>
      <c r="F16" s="36">
        <v>1194</v>
      </c>
      <c r="G16" s="99">
        <v>9.1834617505630458</v>
      </c>
      <c r="H16" s="37">
        <v>50.083752093802346</v>
      </c>
      <c r="I16" s="37">
        <v>49.916247906197654</v>
      </c>
    </row>
    <row r="17" spans="1:9" ht="12.75" customHeight="1">
      <c r="A17" s="33" t="s">
        <v>54</v>
      </c>
      <c r="B17" s="162">
        <v>7749</v>
      </c>
      <c r="C17" s="161">
        <v>8.215504946058541</v>
      </c>
      <c r="D17" s="162">
        <v>4773</v>
      </c>
      <c r="E17" s="161">
        <v>5.4854461676819177</v>
      </c>
      <c r="F17" s="162">
        <v>5093</v>
      </c>
      <c r="G17" s="98">
        <v>6.4188542433486617</v>
      </c>
      <c r="H17" s="161">
        <v>38.484193991753386</v>
      </c>
      <c r="I17" s="161">
        <v>61.515806008246606</v>
      </c>
    </row>
    <row r="18" spans="1:9" ht="12.75" customHeight="1">
      <c r="A18" s="31" t="s">
        <v>55</v>
      </c>
      <c r="B18" s="36">
        <v>14444</v>
      </c>
      <c r="C18" s="37">
        <v>6.8313164026138846</v>
      </c>
      <c r="D18" s="36">
        <v>10691</v>
      </c>
      <c r="E18" s="37">
        <v>5.6193189373135208</v>
      </c>
      <c r="F18" s="36">
        <v>11522</v>
      </c>
      <c r="G18" s="99">
        <v>6.1464451170342809</v>
      </c>
      <c r="H18" s="37">
        <v>47.47439680611005</v>
      </c>
      <c r="I18" s="37">
        <v>52.52560319388995</v>
      </c>
    </row>
    <row r="19" spans="1:9" ht="12.75" customHeight="1">
      <c r="A19" s="33" t="s">
        <v>56</v>
      </c>
      <c r="B19" s="162">
        <v>3613</v>
      </c>
      <c r="C19" s="161">
        <v>7.4430188445067289</v>
      </c>
      <c r="D19" s="162">
        <v>2353</v>
      </c>
      <c r="E19" s="161">
        <v>5.4597519020875254</v>
      </c>
      <c r="F19" s="162">
        <v>2811</v>
      </c>
      <c r="G19" s="98">
        <v>7.212201909286315</v>
      </c>
      <c r="H19" s="161">
        <v>50.515830665243691</v>
      </c>
      <c r="I19" s="161">
        <v>49.484169334756317</v>
      </c>
    </row>
    <row r="20" spans="1:9" ht="12.75" customHeight="1">
      <c r="A20" s="31" t="s">
        <v>68</v>
      </c>
      <c r="B20" s="36">
        <v>889</v>
      </c>
      <c r="C20" s="37">
        <v>7.435554960717103</v>
      </c>
      <c r="D20" s="36">
        <v>527</v>
      </c>
      <c r="E20" s="37">
        <v>5.2463224397465851</v>
      </c>
      <c r="F20" s="36">
        <v>656</v>
      </c>
      <c r="G20" s="99">
        <v>7.8</v>
      </c>
      <c r="H20" s="37">
        <v>37.652439024390247</v>
      </c>
      <c r="I20" s="37">
        <v>62.34756097560976</v>
      </c>
    </row>
    <row r="21" spans="1:9" ht="12.75" customHeight="1">
      <c r="A21" s="33" t="s">
        <v>57</v>
      </c>
      <c r="B21" s="162">
        <v>4316</v>
      </c>
      <c r="C21" s="161">
        <v>9.0196737048678415</v>
      </c>
      <c r="D21" s="162">
        <v>2288</v>
      </c>
      <c r="E21" s="161">
        <v>9.0042939612217019</v>
      </c>
      <c r="F21" s="162">
        <v>2637</v>
      </c>
      <c r="G21" s="98">
        <v>8.1512976998999775</v>
      </c>
      <c r="H21" s="161">
        <v>59.423587409935529</v>
      </c>
      <c r="I21" s="161">
        <v>40.576412590064464</v>
      </c>
    </row>
    <row r="22" spans="1:9" ht="12.75" customHeight="1">
      <c r="A22" s="30" t="s">
        <v>58</v>
      </c>
      <c r="B22" s="36">
        <v>3486</v>
      </c>
      <c r="C22" s="37">
        <v>11.818878897417454</v>
      </c>
      <c r="D22" s="36">
        <v>1668</v>
      </c>
      <c r="E22" s="37">
        <v>11.511795856281115</v>
      </c>
      <c r="F22" s="36">
        <v>2004</v>
      </c>
      <c r="G22" s="99">
        <v>11.47732692821597</v>
      </c>
      <c r="H22" s="37">
        <v>50.748502994011979</v>
      </c>
      <c r="I22" s="37">
        <v>49.251497005988028</v>
      </c>
    </row>
    <row r="23" spans="1:9" ht="12.75" customHeight="1">
      <c r="A23" s="33" t="s">
        <v>59</v>
      </c>
      <c r="B23" s="162">
        <v>3164</v>
      </c>
      <c r="C23" s="161">
        <v>9.6444404992440802</v>
      </c>
      <c r="D23" s="162">
        <v>2114</v>
      </c>
      <c r="E23" s="161">
        <v>6.9374682057369137</v>
      </c>
      <c r="F23" s="162">
        <v>2453</v>
      </c>
      <c r="G23" s="98">
        <v>8.5324357930158214</v>
      </c>
      <c r="H23" s="161">
        <v>24.622910721565429</v>
      </c>
      <c r="I23" s="161">
        <v>75.377089278434568</v>
      </c>
    </row>
    <row r="24" spans="1:9" ht="12.75" customHeight="1">
      <c r="A24" s="32" t="s">
        <v>60</v>
      </c>
      <c r="B24" s="38">
        <v>2311</v>
      </c>
      <c r="C24" s="39">
        <v>8.5203267134993386</v>
      </c>
      <c r="D24" s="38">
        <v>1024</v>
      </c>
      <c r="E24" s="39">
        <v>6.8085213889178089</v>
      </c>
      <c r="F24" s="38">
        <v>1620</v>
      </c>
      <c r="G24" s="100">
        <v>9.357124818606243</v>
      </c>
      <c r="H24" s="39">
        <v>33.580246913580247</v>
      </c>
      <c r="I24" s="39">
        <v>66.419753086419746</v>
      </c>
    </row>
    <row r="25" spans="1:9" ht="12.75" customHeight="1">
      <c r="A25" s="248" t="s">
        <v>155</v>
      </c>
      <c r="B25" s="248"/>
      <c r="C25" s="248"/>
      <c r="D25" s="248"/>
      <c r="E25" s="248"/>
      <c r="F25" s="248"/>
      <c r="G25" s="248"/>
      <c r="H25" s="248"/>
      <c r="I25" s="248"/>
    </row>
    <row r="26" spans="1:9" ht="12.75" customHeight="1">
      <c r="A26" s="233" t="s">
        <v>156</v>
      </c>
      <c r="B26" s="233"/>
      <c r="C26" s="233"/>
      <c r="D26" s="233"/>
      <c r="E26" s="233"/>
      <c r="F26" s="233"/>
      <c r="G26" s="233"/>
      <c r="H26" s="233"/>
      <c r="I26" s="233"/>
    </row>
    <row r="27" spans="1:9" ht="12.75" customHeight="1">
      <c r="A27" s="222" t="s">
        <v>117</v>
      </c>
      <c r="B27" s="222"/>
      <c r="C27" s="222"/>
      <c r="D27" s="222"/>
      <c r="E27" s="222"/>
      <c r="F27" s="222"/>
      <c r="G27" s="222"/>
      <c r="H27" s="222"/>
      <c r="I27" s="222"/>
    </row>
    <row r="28" spans="1:9" ht="25.5" customHeight="1">
      <c r="A28" s="220" t="s">
        <v>108</v>
      </c>
      <c r="B28" s="220"/>
      <c r="C28" s="220"/>
      <c r="D28" s="220"/>
      <c r="E28" s="220"/>
      <c r="F28" s="220"/>
      <c r="G28" s="220"/>
      <c r="H28" s="220"/>
      <c r="I28" s="220"/>
    </row>
    <row r="29" spans="1:9">
      <c r="A29" s="249"/>
      <c r="B29" s="249"/>
      <c r="C29" s="249"/>
      <c r="D29" s="249"/>
      <c r="E29" s="249"/>
      <c r="F29" s="249"/>
      <c r="G29" s="249"/>
      <c r="H29" s="249"/>
      <c r="I29" s="249"/>
    </row>
  </sheetData>
  <mergeCells count="15">
    <mergeCell ref="A1:I1"/>
    <mergeCell ref="A2:I2"/>
    <mergeCell ref="H7:I7"/>
    <mergeCell ref="A25:I25"/>
    <mergeCell ref="A29:I29"/>
    <mergeCell ref="A28:I28"/>
    <mergeCell ref="A27:I27"/>
    <mergeCell ref="A26:I26"/>
    <mergeCell ref="B4:C6"/>
    <mergeCell ref="D4:E6"/>
    <mergeCell ref="F4:I4"/>
    <mergeCell ref="F5:G6"/>
    <mergeCell ref="H5:I5"/>
    <mergeCell ref="B3:I3"/>
    <mergeCell ref="A3:A7"/>
  </mergeCells>
  <hyperlinks>
    <hyperlink ref="A1:I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Normal="100" workbookViewId="0">
      <selection sqref="A1:K1"/>
    </sheetView>
  </sheetViews>
  <sheetFormatPr baseColWidth="10" defaultColWidth="11.42578125" defaultRowHeight="15"/>
  <cols>
    <col min="1" max="1" width="24.28515625" style="1" customWidth="1"/>
    <col min="2" max="11" width="10.85546875" style="1" customWidth="1"/>
    <col min="12" max="16384" width="11.42578125" style="1"/>
  </cols>
  <sheetData>
    <row r="1" spans="1:11" ht="24" customHeight="1">
      <c r="A1" s="217" t="s">
        <v>13</v>
      </c>
      <c r="B1" s="217"/>
      <c r="C1" s="217"/>
      <c r="D1" s="217"/>
      <c r="E1" s="217"/>
      <c r="F1" s="217"/>
      <c r="G1" s="217"/>
      <c r="H1" s="217"/>
      <c r="I1" s="217"/>
      <c r="J1" s="217"/>
      <c r="K1" s="217"/>
    </row>
    <row r="2" spans="1:11" s="21" customFormat="1" ht="30" customHeight="1">
      <c r="A2" s="223" t="s">
        <v>66</v>
      </c>
      <c r="B2" s="223"/>
      <c r="C2" s="223"/>
      <c r="D2" s="223"/>
      <c r="E2" s="223"/>
      <c r="F2" s="223"/>
      <c r="G2" s="223"/>
      <c r="H2" s="223"/>
      <c r="I2" s="223"/>
      <c r="J2" s="223"/>
      <c r="K2" s="223"/>
    </row>
    <row r="3" spans="1:11" s="5" customFormat="1" ht="12.75" customHeight="1">
      <c r="A3" s="228" t="s">
        <v>14</v>
      </c>
      <c r="B3" s="263" t="s">
        <v>18</v>
      </c>
      <c r="C3" s="265"/>
      <c r="D3" s="265"/>
      <c r="E3" s="265"/>
      <c r="F3" s="265"/>
      <c r="G3" s="263" t="s">
        <v>157</v>
      </c>
      <c r="H3" s="265"/>
      <c r="I3" s="265"/>
      <c r="J3" s="265"/>
      <c r="K3" s="265"/>
    </row>
    <row r="4" spans="1:11" s="5" customFormat="1" ht="12.75" customHeight="1">
      <c r="A4" s="264"/>
      <c r="B4" s="259" t="s">
        <v>19</v>
      </c>
      <c r="C4" s="262" t="s">
        <v>20</v>
      </c>
      <c r="D4" s="262"/>
      <c r="E4" s="262"/>
      <c r="F4" s="263"/>
      <c r="G4" s="259" t="s">
        <v>19</v>
      </c>
      <c r="H4" s="262" t="s">
        <v>20</v>
      </c>
      <c r="I4" s="262"/>
      <c r="J4" s="262"/>
      <c r="K4" s="263"/>
    </row>
    <row r="5" spans="1:11" s="5" customFormat="1" ht="12">
      <c r="A5" s="264"/>
      <c r="B5" s="260"/>
      <c r="C5" s="255" t="s">
        <v>21</v>
      </c>
      <c r="D5" s="255" t="s">
        <v>22</v>
      </c>
      <c r="E5" s="255" t="s">
        <v>23</v>
      </c>
      <c r="F5" s="255" t="s">
        <v>24</v>
      </c>
      <c r="G5" s="260"/>
      <c r="H5" s="255" t="s">
        <v>21</v>
      </c>
      <c r="I5" s="255" t="s">
        <v>22</v>
      </c>
      <c r="J5" s="255" t="s">
        <v>23</v>
      </c>
      <c r="K5" s="230" t="s">
        <v>24</v>
      </c>
    </row>
    <row r="6" spans="1:11" s="5" customFormat="1" ht="25.5" customHeight="1">
      <c r="A6" s="264"/>
      <c r="B6" s="261"/>
      <c r="C6" s="255"/>
      <c r="D6" s="255"/>
      <c r="E6" s="255"/>
      <c r="F6" s="255"/>
      <c r="G6" s="261"/>
      <c r="H6" s="255"/>
      <c r="I6" s="255"/>
      <c r="J6" s="255"/>
      <c r="K6" s="230"/>
    </row>
    <row r="7" spans="1:11" s="5" customFormat="1" ht="12.75" customHeight="1">
      <c r="A7" s="229"/>
      <c r="B7" s="193" t="s">
        <v>1</v>
      </c>
      <c r="C7" s="256" t="s">
        <v>2</v>
      </c>
      <c r="D7" s="257"/>
      <c r="E7" s="257"/>
      <c r="F7" s="258"/>
      <c r="G7" s="193" t="s">
        <v>1</v>
      </c>
      <c r="H7" s="256" t="s">
        <v>2</v>
      </c>
      <c r="I7" s="257"/>
      <c r="J7" s="257"/>
      <c r="K7" s="257"/>
    </row>
    <row r="8" spans="1:11" s="5" customFormat="1" ht="12.75" customHeight="1">
      <c r="A8" s="29" t="s">
        <v>119</v>
      </c>
      <c r="B8" s="36">
        <v>31953</v>
      </c>
      <c r="C8" s="37">
        <v>72.28655483224837</v>
      </c>
      <c r="D8" s="37">
        <v>23.829494241362042</v>
      </c>
      <c r="E8" s="37">
        <v>3.6367050575863797</v>
      </c>
      <c r="F8" s="37">
        <v>0.24724586880320479</v>
      </c>
      <c r="G8" s="197" t="s">
        <v>5</v>
      </c>
      <c r="H8" s="197" t="s">
        <v>5</v>
      </c>
      <c r="I8" s="197" t="s">
        <v>5</v>
      </c>
      <c r="J8" s="197" t="s">
        <v>5</v>
      </c>
      <c r="K8" s="197" t="s">
        <v>5</v>
      </c>
    </row>
    <row r="9" spans="1:11" s="5" customFormat="1" ht="12.75" customHeight="1">
      <c r="A9" s="33" t="s">
        <v>46</v>
      </c>
      <c r="B9" s="162">
        <v>4669</v>
      </c>
      <c r="C9" s="161">
        <v>77.725423002784325</v>
      </c>
      <c r="D9" s="161">
        <v>15.399443135575069</v>
      </c>
      <c r="E9" s="161">
        <v>5.9541657742557295</v>
      </c>
      <c r="F9" s="161">
        <v>0.92096808738487901</v>
      </c>
      <c r="G9" s="198" t="s">
        <v>25</v>
      </c>
      <c r="H9" s="198" t="s">
        <v>25</v>
      </c>
      <c r="I9" s="198" t="s">
        <v>25</v>
      </c>
      <c r="J9" s="198" t="s">
        <v>25</v>
      </c>
      <c r="K9" s="198" t="s">
        <v>25</v>
      </c>
    </row>
    <row r="10" spans="1:11" s="5" customFormat="1" ht="12.75" customHeight="1">
      <c r="A10" s="30" t="s">
        <v>47</v>
      </c>
      <c r="B10" s="36">
        <v>4775</v>
      </c>
      <c r="C10" s="37">
        <v>66.198952879581157</v>
      </c>
      <c r="D10" s="37">
        <v>31.581151832460737</v>
      </c>
      <c r="E10" s="37">
        <v>2.2198952879581153</v>
      </c>
      <c r="F10" s="37">
        <v>0</v>
      </c>
      <c r="G10" s="197" t="s">
        <v>25</v>
      </c>
      <c r="H10" s="197" t="s">
        <v>25</v>
      </c>
      <c r="I10" s="197" t="s">
        <v>25</v>
      </c>
      <c r="J10" s="197" t="s">
        <v>25</v>
      </c>
      <c r="K10" s="197" t="s">
        <v>25</v>
      </c>
    </row>
    <row r="11" spans="1:11" s="5" customFormat="1" ht="12.75" customHeight="1">
      <c r="A11" s="33" t="s">
        <v>48</v>
      </c>
      <c r="B11" s="198" t="s">
        <v>26</v>
      </c>
      <c r="C11" s="198" t="s">
        <v>26</v>
      </c>
      <c r="D11" s="198" t="s">
        <v>26</v>
      </c>
      <c r="E11" s="198" t="s">
        <v>26</v>
      </c>
      <c r="F11" s="198" t="s">
        <v>26</v>
      </c>
      <c r="G11" s="198" t="s">
        <v>26</v>
      </c>
      <c r="H11" s="199" t="s">
        <v>26</v>
      </c>
      <c r="I11" s="200" t="s">
        <v>26</v>
      </c>
      <c r="J11" s="199" t="s">
        <v>26</v>
      </c>
      <c r="K11" s="198" t="s">
        <v>26</v>
      </c>
    </row>
    <row r="12" spans="1:11" s="5" customFormat="1" ht="12.75" customHeight="1">
      <c r="A12" s="31" t="s">
        <v>49</v>
      </c>
      <c r="B12" s="36">
        <v>1007</v>
      </c>
      <c r="C12" s="37">
        <v>87.884806355511429</v>
      </c>
      <c r="D12" s="37">
        <v>9.036742800397219</v>
      </c>
      <c r="E12" s="37">
        <v>3.0784508440913605</v>
      </c>
      <c r="F12" s="37">
        <v>0</v>
      </c>
      <c r="G12" s="197" t="s">
        <v>25</v>
      </c>
      <c r="H12" s="197" t="s">
        <v>25</v>
      </c>
      <c r="I12" s="197" t="s">
        <v>25</v>
      </c>
      <c r="J12" s="197" t="s">
        <v>25</v>
      </c>
      <c r="K12" s="197" t="s">
        <v>25</v>
      </c>
    </row>
    <row r="13" spans="1:11" s="5" customFormat="1" ht="12.75" customHeight="1">
      <c r="A13" s="33" t="s">
        <v>50</v>
      </c>
      <c r="B13" s="162">
        <v>67</v>
      </c>
      <c r="C13" s="161">
        <v>86.567164179104466</v>
      </c>
      <c r="D13" s="161">
        <v>13.432835820895523</v>
      </c>
      <c r="E13" s="161">
        <v>0</v>
      </c>
      <c r="F13" s="161">
        <v>0</v>
      </c>
      <c r="G13" s="162">
        <v>250</v>
      </c>
      <c r="H13" s="161">
        <v>41.199999999999996</v>
      </c>
      <c r="I13" s="161">
        <v>50.4</v>
      </c>
      <c r="J13" s="161">
        <v>7.1999999999999993</v>
      </c>
      <c r="K13" s="161">
        <v>1.2</v>
      </c>
    </row>
    <row r="14" spans="1:11" s="5" customFormat="1" ht="12.75" customHeight="1">
      <c r="A14" s="30" t="s">
        <v>51</v>
      </c>
      <c r="B14" s="36">
        <v>495</v>
      </c>
      <c r="C14" s="37">
        <v>76.969696969696969</v>
      </c>
      <c r="D14" s="37">
        <v>21.01010101010101</v>
      </c>
      <c r="E14" s="37">
        <v>2.0202020202020203</v>
      </c>
      <c r="F14" s="37">
        <v>0</v>
      </c>
      <c r="G14" s="36">
        <v>504</v>
      </c>
      <c r="H14" s="37">
        <v>34.920634920634917</v>
      </c>
      <c r="I14" s="37">
        <v>47.817460317460316</v>
      </c>
      <c r="J14" s="37">
        <v>13.888888888888889</v>
      </c>
      <c r="K14" s="37">
        <v>3.373015873015873</v>
      </c>
    </row>
    <row r="15" spans="1:11" s="5" customFormat="1" ht="12.75" customHeight="1">
      <c r="A15" s="33" t="s">
        <v>52</v>
      </c>
      <c r="B15" s="162">
        <v>1951</v>
      </c>
      <c r="C15" s="161">
        <v>79.753972321886209</v>
      </c>
      <c r="D15" s="161">
        <v>13.070220399794977</v>
      </c>
      <c r="E15" s="161">
        <v>6.7657611481291653</v>
      </c>
      <c r="F15" s="161">
        <v>0.41004613018964631</v>
      </c>
      <c r="G15" s="162">
        <v>679</v>
      </c>
      <c r="H15" s="161">
        <v>36.818851251840947</v>
      </c>
      <c r="I15" s="161">
        <v>51.840942562592055</v>
      </c>
      <c r="J15" s="161">
        <v>10.014727540500736</v>
      </c>
      <c r="K15" s="161">
        <v>1.3254786450662739</v>
      </c>
    </row>
    <row r="16" spans="1:11" s="5" customFormat="1" ht="12.75" customHeight="1">
      <c r="A16" s="31" t="s">
        <v>53</v>
      </c>
      <c r="B16" s="36">
        <v>1063</v>
      </c>
      <c r="C16" s="37">
        <v>56.255879586077143</v>
      </c>
      <c r="D16" s="37">
        <v>38.946378174976481</v>
      </c>
      <c r="E16" s="37">
        <v>4.7977422389463777</v>
      </c>
      <c r="F16" s="37">
        <v>0</v>
      </c>
      <c r="G16" s="36">
        <v>335</v>
      </c>
      <c r="H16" s="37">
        <v>23.582089552238806</v>
      </c>
      <c r="I16" s="37">
        <v>31.044776119402982</v>
      </c>
      <c r="J16" s="37">
        <v>39.104477611940297</v>
      </c>
      <c r="K16" s="37">
        <v>6.2686567164179099</v>
      </c>
    </row>
    <row r="17" spans="1:11" s="5" customFormat="1" ht="12.75" customHeight="1">
      <c r="A17" s="33" t="s">
        <v>54</v>
      </c>
      <c r="B17" s="162">
        <v>3170</v>
      </c>
      <c r="C17" s="161">
        <v>61.829652996845432</v>
      </c>
      <c r="D17" s="161">
        <v>33.65930599369085</v>
      </c>
      <c r="E17" s="161">
        <v>4.5110410094637228</v>
      </c>
      <c r="F17" s="161">
        <v>0</v>
      </c>
      <c r="G17" s="198" t="s">
        <v>25</v>
      </c>
      <c r="H17" s="198" t="s">
        <v>25</v>
      </c>
      <c r="I17" s="198" t="s">
        <v>25</v>
      </c>
      <c r="J17" s="198" t="s">
        <v>25</v>
      </c>
      <c r="K17" s="198" t="s">
        <v>25</v>
      </c>
    </row>
    <row r="18" spans="1:11" s="5" customFormat="1" ht="12.75" customHeight="1">
      <c r="A18" s="31" t="s">
        <v>55</v>
      </c>
      <c r="B18" s="36">
        <v>7748</v>
      </c>
      <c r="C18" s="37">
        <v>70.598864223025288</v>
      </c>
      <c r="D18" s="37">
        <v>25.81311306143521</v>
      </c>
      <c r="E18" s="37">
        <v>3.2266391326794013</v>
      </c>
      <c r="F18" s="37">
        <v>0.36138358286009292</v>
      </c>
      <c r="G18" s="36">
        <v>2997</v>
      </c>
      <c r="H18" s="37">
        <v>45.679012345679013</v>
      </c>
      <c r="I18" s="37">
        <v>36.736736736736738</v>
      </c>
      <c r="J18" s="37">
        <v>14.614614614614615</v>
      </c>
      <c r="K18" s="37">
        <v>2.9696363029696364</v>
      </c>
    </row>
    <row r="19" spans="1:11" s="5" customFormat="1" ht="12.75" customHeight="1">
      <c r="A19" s="33" t="s">
        <v>56</v>
      </c>
      <c r="B19" s="162">
        <v>1904</v>
      </c>
      <c r="C19" s="161">
        <v>74.579831932773118</v>
      </c>
      <c r="D19" s="161">
        <v>24.94747899159664</v>
      </c>
      <c r="E19" s="161">
        <v>0.47268907563025209</v>
      </c>
      <c r="F19" s="161">
        <v>0</v>
      </c>
      <c r="G19" s="162">
        <v>499</v>
      </c>
      <c r="H19" s="161">
        <v>51.703406813627254</v>
      </c>
      <c r="I19" s="161">
        <v>45.290581162324649</v>
      </c>
      <c r="J19" s="161">
        <v>2.6052104208416833</v>
      </c>
      <c r="K19" s="161">
        <v>0.40080160320641278</v>
      </c>
    </row>
    <row r="20" spans="1:11" s="5" customFormat="1" ht="12.75" customHeight="1">
      <c r="A20" s="31" t="s">
        <v>68</v>
      </c>
      <c r="B20" s="36">
        <v>402</v>
      </c>
      <c r="C20" s="37">
        <v>61.442786069651746</v>
      </c>
      <c r="D20" s="37">
        <v>38.557213930348261</v>
      </c>
      <c r="E20" s="37">
        <v>0</v>
      </c>
      <c r="F20" s="37">
        <v>0</v>
      </c>
      <c r="G20" s="197" t="s">
        <v>25</v>
      </c>
      <c r="H20" s="197" t="s">
        <v>25</v>
      </c>
      <c r="I20" s="197" t="s">
        <v>25</v>
      </c>
      <c r="J20" s="197" t="s">
        <v>25</v>
      </c>
      <c r="K20" s="197" t="s">
        <v>25</v>
      </c>
    </row>
    <row r="21" spans="1:11" s="5" customFormat="1" ht="12.75" customHeight="1">
      <c r="A21" s="33" t="s">
        <v>57</v>
      </c>
      <c r="B21" s="162">
        <v>1920</v>
      </c>
      <c r="C21" s="161">
        <v>81.614583333333329</v>
      </c>
      <c r="D21" s="161">
        <v>15.572916666666666</v>
      </c>
      <c r="E21" s="161">
        <v>2.8125</v>
      </c>
      <c r="F21" s="161">
        <v>0</v>
      </c>
      <c r="G21" s="198" t="s">
        <v>25</v>
      </c>
      <c r="H21" s="198" t="s">
        <v>25</v>
      </c>
      <c r="I21" s="198" t="s">
        <v>25</v>
      </c>
      <c r="J21" s="198" t="s">
        <v>25</v>
      </c>
      <c r="K21" s="198" t="s">
        <v>25</v>
      </c>
    </row>
    <row r="22" spans="1:11" s="5" customFormat="1" ht="12.75" customHeight="1">
      <c r="A22" s="30" t="s">
        <v>120</v>
      </c>
      <c r="B22" s="36">
        <v>1266</v>
      </c>
      <c r="C22" s="37">
        <v>80.33175355450237</v>
      </c>
      <c r="D22" s="37">
        <v>14.218009478672986</v>
      </c>
      <c r="E22" s="37">
        <v>5.4502369668246446</v>
      </c>
      <c r="F22" s="37">
        <v>0</v>
      </c>
      <c r="G22" s="36" t="s">
        <v>25</v>
      </c>
      <c r="H22" s="37" t="s">
        <v>25</v>
      </c>
      <c r="I22" s="37" t="s">
        <v>25</v>
      </c>
      <c r="J22" s="37" t="s">
        <v>25</v>
      </c>
      <c r="K22" s="37" t="s">
        <v>25</v>
      </c>
    </row>
    <row r="23" spans="1:11" s="5" customFormat="1" ht="12.75" customHeight="1">
      <c r="A23" s="33" t="s">
        <v>59</v>
      </c>
      <c r="B23" s="162">
        <v>634</v>
      </c>
      <c r="C23" s="161">
        <v>95.268138801261827</v>
      </c>
      <c r="D23" s="161">
        <v>2.9968454258675079</v>
      </c>
      <c r="E23" s="161">
        <v>1.7350157728706623</v>
      </c>
      <c r="F23" s="161">
        <v>0</v>
      </c>
      <c r="G23" s="162">
        <v>1217</v>
      </c>
      <c r="H23" s="161">
        <v>65.406737880032878</v>
      </c>
      <c r="I23" s="161">
        <v>22.103533278553822</v>
      </c>
      <c r="J23" s="161">
        <v>9.531635168447</v>
      </c>
      <c r="K23" s="161">
        <v>2.9580936729663105</v>
      </c>
    </row>
    <row r="24" spans="1:11" s="5" customFormat="1" ht="12.75" customHeight="1">
      <c r="A24" s="32" t="s">
        <v>60</v>
      </c>
      <c r="B24" s="38">
        <v>881</v>
      </c>
      <c r="C24" s="39">
        <v>61.748013620885359</v>
      </c>
      <c r="D24" s="39">
        <v>36.208853575482408</v>
      </c>
      <c r="E24" s="39">
        <v>2.0431328036322363</v>
      </c>
      <c r="F24" s="39">
        <v>0</v>
      </c>
      <c r="G24" s="38">
        <v>378</v>
      </c>
      <c r="H24" s="39">
        <v>42.592592592592595</v>
      </c>
      <c r="I24" s="39">
        <v>33.597883597883602</v>
      </c>
      <c r="J24" s="39">
        <v>18.253968253968253</v>
      </c>
      <c r="K24" s="39">
        <v>5.5555555555555554</v>
      </c>
    </row>
    <row r="25" spans="1:11" ht="12.75" customHeight="1">
      <c r="A25" s="266" t="s">
        <v>155</v>
      </c>
      <c r="B25" s="266"/>
      <c r="C25" s="266"/>
      <c r="D25" s="266"/>
      <c r="E25" s="266"/>
      <c r="F25" s="266"/>
      <c r="G25" s="266"/>
      <c r="H25" s="266"/>
      <c r="I25" s="266"/>
      <c r="J25" s="266"/>
      <c r="K25" s="266"/>
    </row>
    <row r="26" spans="1:11" ht="12.75" customHeight="1">
      <c r="A26" s="222" t="s">
        <v>27</v>
      </c>
      <c r="B26" s="222"/>
      <c r="C26" s="222"/>
      <c r="D26" s="222"/>
      <c r="E26" s="222"/>
      <c r="F26" s="222"/>
      <c r="G26" s="222"/>
      <c r="H26" s="222"/>
      <c r="I26" s="222"/>
      <c r="J26" s="222"/>
      <c r="K26" s="222"/>
    </row>
    <row r="27" spans="1:11">
      <c r="A27" s="222"/>
      <c r="B27" s="222"/>
      <c r="C27" s="222"/>
      <c r="D27" s="222"/>
      <c r="E27" s="222"/>
      <c r="F27" s="222"/>
      <c r="G27" s="222"/>
      <c r="H27" s="222"/>
      <c r="I27" s="222"/>
      <c r="J27" s="222"/>
      <c r="K27" s="222"/>
    </row>
    <row r="28" spans="1:11">
      <c r="A28" s="222"/>
      <c r="B28" s="222"/>
      <c r="C28" s="222"/>
      <c r="D28" s="222"/>
      <c r="E28" s="222"/>
      <c r="F28" s="222"/>
      <c r="G28" s="222"/>
      <c r="H28" s="222"/>
      <c r="I28" s="222"/>
      <c r="J28" s="222"/>
      <c r="K28" s="222"/>
    </row>
    <row r="33" spans="3:15">
      <c r="C33" s="254"/>
      <c r="D33" s="254"/>
      <c r="E33" s="254"/>
      <c r="F33" s="254"/>
      <c r="G33" s="254"/>
      <c r="H33" s="254"/>
      <c r="I33" s="254"/>
      <c r="J33" s="254"/>
      <c r="K33" s="254"/>
      <c r="L33" s="254"/>
      <c r="M33" s="254"/>
      <c r="N33" s="254"/>
      <c r="O33" s="254"/>
    </row>
  </sheetData>
  <mergeCells count="24">
    <mergeCell ref="A1:K1"/>
    <mergeCell ref="A2:K2"/>
    <mergeCell ref="A28:K28"/>
    <mergeCell ref="A27:K27"/>
    <mergeCell ref="A26:K26"/>
    <mergeCell ref="A3:A7"/>
    <mergeCell ref="B3:F3"/>
    <mergeCell ref="G3:K3"/>
    <mergeCell ref="B4:B6"/>
    <mergeCell ref="C4:F4"/>
    <mergeCell ref="A25:K25"/>
    <mergeCell ref="C33:O33"/>
    <mergeCell ref="F5:F6"/>
    <mergeCell ref="H5:H6"/>
    <mergeCell ref="I5:I6"/>
    <mergeCell ref="J5:J6"/>
    <mergeCell ref="K5:K6"/>
    <mergeCell ref="C7:F7"/>
    <mergeCell ref="H7:K7"/>
    <mergeCell ref="G4:G6"/>
    <mergeCell ref="H4:K4"/>
    <mergeCell ref="C5:C6"/>
    <mergeCell ref="D5:D6"/>
    <mergeCell ref="E5:E6"/>
  </mergeCells>
  <hyperlinks>
    <hyperlink ref="A1:K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D8-1</vt:lpstr>
      <vt:lpstr>Abb. D8-2</vt:lpstr>
      <vt:lpstr>Abb. D8-3</vt:lpstr>
      <vt:lpstr>Abb. D8-4</vt:lpstr>
      <vt:lpstr>Tab. D8-1web</vt:lpstr>
      <vt:lpstr>Tab. D8-2web</vt:lpstr>
      <vt:lpstr>Tab. D8-3web</vt:lpstr>
      <vt:lpstr>Tab. D8-4web</vt:lpstr>
      <vt:lpstr>Tab. D8-5web</vt:lpstr>
      <vt:lpstr>Tab. D8-6web</vt:lpstr>
      <vt:lpstr>Tab. D8-7web</vt:lpstr>
    </vt:vector>
  </TitlesOfParts>
  <Company>DIPF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 Svenja</dc:creator>
  <cp:lastModifiedBy>Mank, Svenja</cp:lastModifiedBy>
  <dcterms:created xsi:type="dcterms:W3CDTF">2020-01-27T16:47:23Z</dcterms:created>
  <dcterms:modified xsi:type="dcterms:W3CDTF">2020-06-22T12:22:47Z</dcterms:modified>
</cp:coreProperties>
</file>