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705" tabRatio="663" activeTab="7"/>
  </bookViews>
  <sheets>
    <sheet name="Inhalt" sheetId="41" r:id="rId1"/>
    <sheet name="Tab. H5-1web" sheetId="40" r:id="rId2"/>
    <sheet name="Tab. H5-2web" sheetId="39" r:id="rId3"/>
    <sheet name="Tab. H5-3web" sheetId="22" r:id="rId4"/>
    <sheet name="Tab. H5-4web" sheetId="32" r:id="rId5"/>
    <sheet name="Tab. H5-5web" sheetId="33" r:id="rId6"/>
    <sheet name="Tab. H5-6web" sheetId="36" r:id="rId7"/>
    <sheet name="Tab. H5-7web" sheetId="37" r:id="rId8"/>
    <sheet name="Tab. H5-8web" sheetId="38" r:id="rId9"/>
    <sheet name="Tab. H5-9web" sheetId="42" r:id="rId10"/>
  </sheets>
  <definedNames>
    <definedName name="_xlnm.Print_Area" localSheetId="3">'Tab. H5-3web'!$A$2:$F$15</definedName>
    <definedName name="Print_Area" localSheetId="3">'Tab. H5-3web'!$A$2:$F$15</definedName>
  </definedNames>
  <calcPr calcId="145621"/>
</workbook>
</file>

<file path=xl/calcChain.xml><?xml version="1.0" encoding="utf-8"?>
<calcChain xmlns="http://schemas.openxmlformats.org/spreadsheetml/2006/main">
  <c r="AK75" i="39" l="1"/>
  <c r="AJ75" i="39"/>
  <c r="AI75" i="39"/>
  <c r="AH75" i="39"/>
  <c r="AG75" i="39"/>
  <c r="AF75" i="39"/>
  <c r="AE75" i="39"/>
  <c r="AD75" i="39"/>
  <c r="AC75" i="39"/>
  <c r="AB75" i="39"/>
  <c r="AA75" i="39"/>
  <c r="Z75" i="39"/>
  <c r="AK74" i="39"/>
  <c r="AJ74" i="39"/>
  <c r="AI74" i="39"/>
  <c r="AH74" i="39"/>
  <c r="AG74" i="39"/>
  <c r="AF74" i="39"/>
  <c r="AE74" i="39"/>
  <c r="AD74" i="39"/>
  <c r="AB74" i="39"/>
  <c r="AA74" i="39"/>
  <c r="Z74" i="39"/>
  <c r="AK73" i="39"/>
  <c r="AC73" i="39"/>
  <c r="AB73" i="39"/>
  <c r="AA73" i="39"/>
  <c r="Z73" i="39"/>
  <c r="AK72" i="39"/>
  <c r="AJ72" i="39"/>
  <c r="AI72" i="39"/>
  <c r="AH72" i="39"/>
  <c r="AG72" i="39"/>
  <c r="AF72" i="39"/>
  <c r="AE72" i="39"/>
  <c r="AD72" i="39"/>
  <c r="AB72" i="39"/>
  <c r="AA72" i="39"/>
  <c r="Z72" i="39"/>
  <c r="AK71" i="39"/>
  <c r="AJ71" i="39"/>
  <c r="AI71" i="39"/>
  <c r="AH71" i="39"/>
  <c r="AG71" i="39"/>
  <c r="AF71" i="39"/>
  <c r="AE71" i="39"/>
  <c r="AD71" i="39"/>
  <c r="AB71" i="39"/>
  <c r="AA71" i="39"/>
  <c r="Z71" i="39"/>
  <c r="AK70" i="39"/>
  <c r="AJ70" i="39"/>
  <c r="AI70" i="39"/>
  <c r="AH70" i="39"/>
  <c r="AG70" i="39"/>
  <c r="AF70" i="39"/>
  <c r="AE70" i="39"/>
  <c r="AD70" i="39"/>
  <c r="AB70" i="39"/>
  <c r="AA70" i="39"/>
  <c r="Z70" i="39"/>
  <c r="AK69" i="39"/>
  <c r="AJ69" i="39"/>
  <c r="AI69" i="39"/>
  <c r="AH69" i="39"/>
  <c r="AG69" i="39"/>
  <c r="AF69" i="39"/>
  <c r="AE69" i="39"/>
  <c r="AD69" i="39"/>
  <c r="AB69" i="39"/>
  <c r="AA69" i="39"/>
  <c r="Z69" i="39"/>
  <c r="AK68" i="39"/>
  <c r="AJ68" i="39"/>
  <c r="AI68" i="39"/>
  <c r="AH68" i="39"/>
  <c r="AG68" i="39"/>
  <c r="AF68" i="39"/>
  <c r="AE68" i="39"/>
  <c r="AD68" i="39"/>
  <c r="AC68" i="39"/>
  <c r="AB68" i="39"/>
  <c r="AA68" i="39"/>
  <c r="Z68" i="39"/>
  <c r="AK67" i="39"/>
  <c r="AJ67" i="39"/>
  <c r="AI67" i="39"/>
  <c r="AH67" i="39"/>
  <c r="AG67" i="39"/>
  <c r="AF67" i="39"/>
  <c r="AE67" i="39"/>
  <c r="AD67" i="39"/>
  <c r="AC67" i="39"/>
  <c r="AB67" i="39"/>
  <c r="AA67" i="39"/>
  <c r="Z67" i="39"/>
  <c r="AK66" i="39"/>
  <c r="AJ66" i="39"/>
  <c r="AI66" i="39"/>
  <c r="AH66" i="39"/>
  <c r="AG66" i="39"/>
  <c r="AF66" i="39"/>
  <c r="AE66" i="39"/>
  <c r="AD66" i="39"/>
  <c r="AC66" i="39"/>
  <c r="AB66" i="39"/>
  <c r="AA66" i="39"/>
  <c r="Z66" i="39"/>
  <c r="AK64" i="39"/>
  <c r="AJ64" i="39"/>
  <c r="AI64" i="39"/>
  <c r="AH64" i="39"/>
  <c r="AG64" i="39"/>
  <c r="AF64" i="39"/>
  <c r="AE64" i="39"/>
  <c r="AD64" i="39"/>
  <c r="AC64" i="39"/>
  <c r="AB64" i="39"/>
  <c r="AA64" i="39"/>
  <c r="Z64" i="39"/>
  <c r="AK63" i="39"/>
  <c r="AJ63" i="39"/>
  <c r="AI63" i="39"/>
  <c r="AH63" i="39"/>
  <c r="AG63" i="39"/>
  <c r="AF63" i="39"/>
  <c r="AE63" i="39"/>
  <c r="AD63" i="39"/>
  <c r="AB63" i="39"/>
  <c r="AA63" i="39"/>
  <c r="Z63" i="39"/>
  <c r="AK62" i="39"/>
  <c r="AC62" i="39"/>
  <c r="AB62" i="39"/>
  <c r="AA62" i="39"/>
  <c r="Z62" i="39"/>
  <c r="AK61" i="39"/>
  <c r="AJ61" i="39"/>
  <c r="AI61" i="39"/>
  <c r="AH61" i="39"/>
  <c r="AG61" i="39"/>
  <c r="AF61" i="39"/>
  <c r="AE61" i="39"/>
  <c r="AD61" i="39"/>
  <c r="AB61" i="39"/>
  <c r="AA61" i="39"/>
  <c r="Z61" i="39"/>
  <c r="AK60" i="39"/>
  <c r="AJ60" i="39"/>
  <c r="AI60" i="39"/>
  <c r="AH60" i="39"/>
  <c r="AG60" i="39"/>
  <c r="AF60" i="39"/>
  <c r="AE60" i="39"/>
  <c r="AD60" i="39"/>
  <c r="AB60" i="39"/>
  <c r="AA60" i="39"/>
  <c r="Z60" i="39"/>
  <c r="AK59" i="39"/>
  <c r="AJ59" i="39"/>
  <c r="AI59" i="39"/>
  <c r="AH59" i="39"/>
  <c r="AG59" i="39"/>
  <c r="AF59" i="39"/>
  <c r="AE59" i="39"/>
  <c r="AD59" i="39"/>
  <c r="AB59" i="39"/>
  <c r="AA59" i="39"/>
  <c r="Z59" i="39"/>
  <c r="AK58" i="39"/>
  <c r="AJ58" i="39"/>
  <c r="AI58" i="39"/>
  <c r="AH58" i="39"/>
  <c r="AG58" i="39"/>
  <c r="AF58" i="39"/>
  <c r="AE58" i="39"/>
  <c r="AD58" i="39"/>
  <c r="AB58" i="39"/>
  <c r="AA58" i="39"/>
  <c r="Z58" i="39"/>
  <c r="AK57" i="39"/>
  <c r="AJ57" i="39"/>
  <c r="AI57" i="39"/>
  <c r="AH57" i="39"/>
  <c r="AG57" i="39"/>
  <c r="AF57" i="39"/>
  <c r="AE57" i="39"/>
  <c r="AD57" i="39"/>
  <c r="AC57" i="39"/>
  <c r="AB57" i="39"/>
  <c r="AA57" i="39"/>
  <c r="Z57" i="39"/>
  <c r="AK56" i="39"/>
  <c r="AJ56" i="39"/>
  <c r="AI56" i="39"/>
  <c r="AH56" i="39"/>
  <c r="AG56" i="39"/>
  <c r="AF56" i="39"/>
  <c r="AE56" i="39"/>
  <c r="AD56" i="39"/>
  <c r="AC56" i="39"/>
  <c r="AB56" i="39"/>
  <c r="AA56" i="39"/>
  <c r="Z56" i="39"/>
  <c r="AK55" i="39"/>
  <c r="AJ55" i="39"/>
  <c r="AI55" i="39"/>
  <c r="AH55" i="39"/>
  <c r="AG55" i="39"/>
  <c r="AF55" i="39"/>
  <c r="AE55" i="39"/>
  <c r="AD55" i="39"/>
  <c r="AC55" i="39"/>
  <c r="AB55" i="39"/>
  <c r="AA55" i="39"/>
  <c r="Z55" i="39"/>
  <c r="AK52" i="39"/>
  <c r="AJ52" i="39"/>
  <c r="AI52" i="39"/>
  <c r="AH52" i="39"/>
  <c r="AG52" i="39"/>
  <c r="AF52" i="39"/>
  <c r="AE52" i="39"/>
  <c r="AD52" i="39"/>
  <c r="AC52" i="39"/>
  <c r="AB52" i="39"/>
  <c r="AA52" i="39"/>
  <c r="Z52" i="39"/>
  <c r="AK51" i="39"/>
  <c r="AJ51" i="39"/>
  <c r="AI51" i="39"/>
  <c r="AH51" i="39"/>
  <c r="AG51" i="39"/>
  <c r="AF51" i="39"/>
  <c r="AE51" i="39"/>
  <c r="AD51" i="39"/>
  <c r="AB51" i="39"/>
  <c r="AA51" i="39"/>
  <c r="Z51" i="39"/>
  <c r="AK50" i="39"/>
  <c r="AF50" i="39"/>
  <c r="AE50" i="39"/>
  <c r="AD50" i="39"/>
  <c r="AC50" i="39"/>
  <c r="AB50" i="39"/>
  <c r="AA50" i="39"/>
  <c r="Z50" i="39"/>
  <c r="AK49" i="39"/>
  <c r="AJ49" i="39"/>
  <c r="AI49" i="39"/>
  <c r="AH49" i="39"/>
  <c r="AG49" i="39"/>
  <c r="AF49" i="39"/>
  <c r="AE49" i="39"/>
  <c r="AD49" i="39"/>
  <c r="AC49" i="39"/>
  <c r="AB49" i="39"/>
  <c r="AA49" i="39"/>
  <c r="Z49" i="39"/>
  <c r="AK48" i="39"/>
  <c r="AJ48" i="39"/>
  <c r="AI48" i="39"/>
  <c r="AH48" i="39"/>
  <c r="AG48" i="39"/>
  <c r="AF48" i="39"/>
  <c r="AE48" i="39"/>
  <c r="AD48" i="39"/>
  <c r="AC48" i="39"/>
  <c r="AB48" i="39"/>
  <c r="AA48" i="39"/>
  <c r="Z48" i="39"/>
  <c r="AK47" i="39"/>
  <c r="AJ47" i="39"/>
  <c r="AI47" i="39"/>
  <c r="AH47" i="39"/>
  <c r="AG47" i="39"/>
  <c r="AF47" i="39"/>
  <c r="AE47" i="39"/>
  <c r="AD47" i="39"/>
  <c r="AC47" i="39"/>
  <c r="AB47" i="39"/>
  <c r="AA47" i="39"/>
  <c r="Z47" i="39"/>
  <c r="AK46" i="39"/>
  <c r="AJ46" i="39"/>
  <c r="AI46" i="39"/>
  <c r="AH46" i="39"/>
  <c r="AG46" i="39"/>
  <c r="AF46" i="39"/>
  <c r="AE46" i="39"/>
  <c r="AD46" i="39"/>
  <c r="AC46" i="39"/>
  <c r="AB46" i="39"/>
  <c r="AA46" i="39"/>
  <c r="Z46" i="39"/>
  <c r="AK45" i="39"/>
  <c r="AJ45" i="39"/>
  <c r="AI45" i="39"/>
  <c r="AH45" i="39"/>
  <c r="AG45" i="39"/>
  <c r="AF45" i="39"/>
  <c r="AE45" i="39"/>
  <c r="AD45" i="39"/>
  <c r="AC45" i="39"/>
  <c r="AB45" i="39"/>
  <c r="AA45" i="39"/>
  <c r="Z45" i="39"/>
  <c r="AK44" i="39"/>
  <c r="AJ44" i="39"/>
  <c r="AI44" i="39"/>
  <c r="AH44" i="39"/>
  <c r="AG44" i="39"/>
  <c r="AF44" i="39"/>
  <c r="AE44" i="39"/>
  <c r="AD44" i="39"/>
  <c r="AC44" i="39"/>
  <c r="AB44" i="39"/>
  <c r="AA44" i="39"/>
  <c r="Z44" i="39"/>
  <c r="AK43" i="39"/>
  <c r="AJ43" i="39"/>
  <c r="AI43" i="39"/>
  <c r="AH43" i="39"/>
  <c r="AG43" i="39"/>
  <c r="AF43" i="39"/>
  <c r="AE43" i="39"/>
  <c r="AD43" i="39"/>
  <c r="AC43" i="39"/>
  <c r="AB43" i="39"/>
  <c r="AA43" i="39"/>
  <c r="Z43" i="39"/>
  <c r="AK41" i="39"/>
  <c r="AJ41" i="39"/>
  <c r="AI41" i="39"/>
  <c r="AH41" i="39"/>
  <c r="AG41" i="39"/>
  <c r="AF41" i="39"/>
  <c r="AE41" i="39"/>
  <c r="AD41" i="39"/>
  <c r="AC41" i="39"/>
  <c r="AB41" i="39"/>
  <c r="AA41" i="39"/>
  <c r="Z41" i="39"/>
  <c r="AK40" i="39"/>
  <c r="AJ40" i="39"/>
  <c r="AI40" i="39"/>
  <c r="AH40" i="39"/>
  <c r="AG40" i="39"/>
  <c r="AF40" i="39"/>
  <c r="AE40" i="39"/>
  <c r="AD40" i="39"/>
  <c r="AB40" i="39"/>
  <c r="AA40" i="39"/>
  <c r="Z40" i="39"/>
  <c r="AK39" i="39"/>
  <c r="AF39" i="39"/>
  <c r="AE39" i="39"/>
  <c r="AD39" i="39"/>
  <c r="AC39" i="39"/>
  <c r="AB39" i="39"/>
  <c r="AA39" i="39"/>
  <c r="Z39" i="39"/>
  <c r="AK38" i="39"/>
  <c r="AJ38" i="39"/>
  <c r="AI38" i="39"/>
  <c r="AH38" i="39"/>
  <c r="AG38" i="39"/>
  <c r="AF38" i="39"/>
  <c r="AE38" i="39"/>
  <c r="AD38" i="39"/>
  <c r="AC38" i="39"/>
  <c r="AB38" i="39"/>
  <c r="AA38" i="39"/>
  <c r="Z38" i="39"/>
  <c r="AK37" i="39"/>
  <c r="AJ37" i="39"/>
  <c r="AI37" i="39"/>
  <c r="AH37" i="39"/>
  <c r="AG37" i="39"/>
  <c r="AF37" i="39"/>
  <c r="AE37" i="39"/>
  <c r="AD37" i="39"/>
  <c r="AC37" i="39"/>
  <c r="AB37" i="39"/>
  <c r="AA37" i="39"/>
  <c r="Z37" i="39"/>
  <c r="AK36" i="39"/>
  <c r="AJ36" i="39"/>
  <c r="AI36" i="39"/>
  <c r="AH36" i="39"/>
  <c r="AG36" i="39"/>
  <c r="AF36" i="39"/>
  <c r="AE36" i="39"/>
  <c r="AD36" i="39"/>
  <c r="AC36" i="39"/>
  <c r="AB36" i="39"/>
  <c r="AA36" i="39"/>
  <c r="Z36" i="39"/>
  <c r="AK35" i="39"/>
  <c r="AJ35" i="39"/>
  <c r="AI35" i="39"/>
  <c r="AH35" i="39"/>
  <c r="AG35" i="39"/>
  <c r="AF35" i="39"/>
  <c r="AE35" i="39"/>
  <c r="AD35" i="39"/>
  <c r="AC35" i="39"/>
  <c r="AB35" i="39"/>
  <c r="AA35" i="39"/>
  <c r="Z35" i="39"/>
  <c r="AK34" i="39"/>
  <c r="AJ34" i="39"/>
  <c r="AI34" i="39"/>
  <c r="AH34" i="39"/>
  <c r="AG34" i="39"/>
  <c r="AF34" i="39"/>
  <c r="AE34" i="39"/>
  <c r="AD34" i="39"/>
  <c r="AC34" i="39"/>
  <c r="AB34" i="39"/>
  <c r="AA34" i="39"/>
  <c r="Z34" i="39"/>
  <c r="AK33" i="39"/>
  <c r="AJ33" i="39"/>
  <c r="AI33" i="39"/>
  <c r="AH33" i="39"/>
  <c r="AG33" i="39"/>
  <c r="AF33" i="39"/>
  <c r="AE33" i="39"/>
  <c r="AD33" i="39"/>
  <c r="AC33" i="39"/>
  <c r="AB33" i="39"/>
  <c r="AA33" i="39"/>
  <c r="Z33" i="39"/>
  <c r="AK32" i="39"/>
  <c r="AJ32" i="39"/>
  <c r="AI32" i="39"/>
  <c r="AH32" i="39"/>
  <c r="AG32" i="39"/>
  <c r="AF32" i="39"/>
  <c r="AE32" i="39"/>
  <c r="AD32" i="39"/>
  <c r="AC32" i="39"/>
  <c r="AB32" i="39"/>
  <c r="AA32" i="39"/>
  <c r="Z32" i="39"/>
  <c r="AK29" i="39"/>
  <c r="AJ29" i="39"/>
  <c r="AI29" i="39"/>
  <c r="AH29" i="39"/>
  <c r="AG29" i="39"/>
  <c r="AF29" i="39"/>
  <c r="AE29" i="39"/>
  <c r="AD29" i="39"/>
  <c r="AC29" i="39"/>
  <c r="AB29" i="39"/>
  <c r="AA29" i="39"/>
  <c r="Z29" i="39"/>
  <c r="AK28" i="39"/>
  <c r="AJ28" i="39"/>
  <c r="AI28" i="39"/>
  <c r="AH28" i="39"/>
  <c r="AG28" i="39"/>
  <c r="AF28" i="39"/>
  <c r="AE28" i="39"/>
  <c r="AD28" i="39"/>
  <c r="AB28" i="39"/>
  <c r="AA28" i="39"/>
  <c r="Z28" i="39"/>
  <c r="AK27" i="39"/>
  <c r="AF27" i="39"/>
  <c r="AE27" i="39"/>
  <c r="AD27" i="39"/>
  <c r="AC27" i="39"/>
  <c r="AB27" i="39"/>
  <c r="AA27" i="39"/>
  <c r="Z27" i="39"/>
  <c r="AK26" i="39"/>
  <c r="AJ26" i="39"/>
  <c r="AI26" i="39"/>
  <c r="AH26" i="39"/>
  <c r="AG26" i="39"/>
  <c r="AF26" i="39"/>
  <c r="AE26" i="39"/>
  <c r="AD26" i="39"/>
  <c r="AC26" i="39"/>
  <c r="AB26" i="39"/>
  <c r="AA26" i="39"/>
  <c r="Z26" i="39"/>
  <c r="AK25" i="39"/>
  <c r="AJ25" i="39"/>
  <c r="AI25" i="39"/>
  <c r="AH25" i="39"/>
  <c r="AG25" i="39"/>
  <c r="AF25" i="39"/>
  <c r="AE25" i="39"/>
  <c r="AD25" i="39"/>
  <c r="AC25" i="39"/>
  <c r="AB25" i="39"/>
  <c r="AA25" i="39"/>
  <c r="Z25" i="39"/>
  <c r="AK24" i="39"/>
  <c r="AJ24" i="39"/>
  <c r="AI24" i="39"/>
  <c r="AH24" i="39"/>
  <c r="AG24" i="39"/>
  <c r="AF24" i="39"/>
  <c r="AE24" i="39"/>
  <c r="AD24" i="39"/>
  <c r="AC24" i="39"/>
  <c r="AB24" i="39"/>
  <c r="AA24" i="39"/>
  <c r="Z24" i="39"/>
  <c r="AK23" i="39"/>
  <c r="AJ23" i="39"/>
  <c r="AI23" i="39"/>
  <c r="AH23" i="39"/>
  <c r="AG23" i="39"/>
  <c r="AF23" i="39"/>
  <c r="AE23" i="39"/>
  <c r="AD23" i="39"/>
  <c r="AC23" i="39"/>
  <c r="AB23" i="39"/>
  <c r="AA23" i="39"/>
  <c r="Z23" i="39"/>
  <c r="AK22" i="39"/>
  <c r="AJ22" i="39"/>
  <c r="AI22" i="39"/>
  <c r="AH22" i="39"/>
  <c r="AG22" i="39"/>
  <c r="AF22" i="39"/>
  <c r="AE22" i="39"/>
  <c r="AD22" i="39"/>
  <c r="AC22" i="39"/>
  <c r="AB22" i="39"/>
  <c r="AA22" i="39"/>
  <c r="Z22" i="39"/>
  <c r="AK21" i="39"/>
  <c r="AJ21" i="39"/>
  <c r="AI21" i="39"/>
  <c r="AH21" i="39"/>
  <c r="AG21" i="39"/>
  <c r="AF21" i="39"/>
  <c r="AE21" i="39"/>
  <c r="AD21" i="39"/>
  <c r="AC21" i="39"/>
  <c r="AB21" i="39"/>
  <c r="AA21" i="39"/>
  <c r="Z21" i="39"/>
  <c r="AK20" i="39"/>
  <c r="AJ20" i="39"/>
  <c r="AI20" i="39"/>
  <c r="AH20" i="39"/>
  <c r="AG20" i="39"/>
  <c r="AF20" i="39"/>
  <c r="AE20" i="39"/>
  <c r="AD20" i="39"/>
  <c r="AC20" i="39"/>
  <c r="AB20" i="39"/>
  <c r="AA20" i="39"/>
  <c r="Z20" i="39"/>
  <c r="AK18" i="39"/>
  <c r="AJ18" i="39"/>
  <c r="AI18" i="39"/>
  <c r="AH18" i="39"/>
  <c r="AG18" i="39"/>
  <c r="AF18" i="39"/>
  <c r="AE18" i="39"/>
  <c r="AD18" i="39"/>
  <c r="AC18" i="39"/>
  <c r="AB18" i="39"/>
  <c r="AA18" i="39"/>
  <c r="Z18" i="39"/>
  <c r="AK17" i="39"/>
  <c r="AJ17" i="39"/>
  <c r="AI17" i="39"/>
  <c r="AH17" i="39"/>
  <c r="AG17" i="39"/>
  <c r="AF17" i="39"/>
  <c r="AE17" i="39"/>
  <c r="AD17" i="39"/>
  <c r="AB17" i="39"/>
  <c r="AA17" i="39"/>
  <c r="Z17" i="39"/>
  <c r="AK16" i="39"/>
  <c r="AF16" i="39"/>
  <c r="AE16" i="39"/>
  <c r="AD16" i="39"/>
  <c r="AC16" i="39"/>
  <c r="AB16" i="39"/>
  <c r="AA16" i="39"/>
  <c r="Z16" i="39"/>
  <c r="AK15" i="39"/>
  <c r="AJ15" i="39"/>
  <c r="AI15" i="39"/>
  <c r="AH15" i="39"/>
  <c r="AG15" i="39"/>
  <c r="AF15" i="39"/>
  <c r="AE15" i="39"/>
  <c r="AD15" i="39"/>
  <c r="AC15" i="39"/>
  <c r="AB15" i="39"/>
  <c r="AA15" i="39"/>
  <c r="Z15" i="39"/>
  <c r="AK14" i="39"/>
  <c r="AJ14" i="39"/>
  <c r="AI14" i="39"/>
  <c r="AH14" i="39"/>
  <c r="AG14" i="39"/>
  <c r="AF14" i="39"/>
  <c r="AE14" i="39"/>
  <c r="AD14" i="39"/>
  <c r="AC14" i="39"/>
  <c r="AB14" i="39"/>
  <c r="AA14" i="39"/>
  <c r="Z14" i="39"/>
  <c r="AK13" i="39"/>
  <c r="AJ13" i="39"/>
  <c r="AI13" i="39"/>
  <c r="AH13" i="39"/>
  <c r="AG13" i="39"/>
  <c r="AF13" i="39"/>
  <c r="AE13" i="39"/>
  <c r="AD13" i="39"/>
  <c r="AC13" i="39"/>
  <c r="AB13" i="39"/>
  <c r="AA13" i="39"/>
  <c r="Z13" i="39"/>
  <c r="AK12" i="39"/>
  <c r="AJ12" i="39"/>
  <c r="AI12" i="39"/>
  <c r="AH12" i="39"/>
  <c r="AG12" i="39"/>
  <c r="AF12" i="39"/>
  <c r="AE12" i="39"/>
  <c r="AD12" i="39"/>
  <c r="AC12" i="39"/>
  <c r="AB12" i="39"/>
  <c r="AA12" i="39"/>
  <c r="Z12" i="39"/>
  <c r="AK11" i="39"/>
  <c r="AJ11" i="39"/>
  <c r="AI11" i="39"/>
  <c r="AH11" i="39"/>
  <c r="AG11" i="39"/>
  <c r="AF11" i="39"/>
  <c r="AE11" i="39"/>
  <c r="AD11" i="39"/>
  <c r="AC11" i="39"/>
  <c r="AB11" i="39"/>
  <c r="AA11" i="39"/>
  <c r="Z11" i="39"/>
  <c r="AK10" i="39"/>
  <c r="AJ10" i="39"/>
  <c r="AI10" i="39"/>
  <c r="AH10" i="39"/>
  <c r="AG10" i="39"/>
  <c r="AF10" i="39"/>
  <c r="AE10" i="39"/>
  <c r="AD10" i="39"/>
  <c r="AC10" i="39"/>
  <c r="AB10" i="39"/>
  <c r="AA10" i="39"/>
  <c r="Z10" i="39"/>
  <c r="AK9" i="39"/>
  <c r="AJ9" i="39"/>
  <c r="AI9" i="39"/>
  <c r="AH9" i="39"/>
  <c r="AG9" i="39"/>
  <c r="AF9" i="39"/>
  <c r="AE9" i="39"/>
  <c r="AD9" i="39"/>
  <c r="AC9" i="39"/>
  <c r="AB9" i="39"/>
  <c r="AA9" i="39"/>
  <c r="Z9" i="39"/>
  <c r="G23" i="40"/>
  <c r="G22" i="40"/>
  <c r="G21" i="40"/>
  <c r="J20" i="40"/>
  <c r="G20" i="40"/>
  <c r="B20" i="40"/>
  <c r="D20" i="40"/>
  <c r="J19" i="40"/>
  <c r="G19" i="40"/>
  <c r="B19" i="40"/>
  <c r="D19" i="40"/>
  <c r="J18" i="40"/>
  <c r="G18" i="40"/>
  <c r="B18" i="40"/>
  <c r="D18" i="40"/>
  <c r="J17" i="40"/>
  <c r="G17" i="40"/>
  <c r="B17" i="40"/>
  <c r="D17" i="40"/>
  <c r="J16" i="40"/>
  <c r="G16" i="40"/>
  <c r="B16" i="40"/>
  <c r="D16" i="40"/>
  <c r="J15" i="40"/>
  <c r="G15" i="40"/>
  <c r="B15" i="40"/>
  <c r="D15" i="40"/>
  <c r="J14" i="40"/>
  <c r="G14" i="40"/>
  <c r="B14" i="40"/>
  <c r="D14" i="40"/>
  <c r="J13" i="40"/>
  <c r="G13" i="40"/>
  <c r="B13" i="40"/>
  <c r="D13" i="40"/>
  <c r="J12" i="40"/>
  <c r="G12" i="40"/>
  <c r="B12" i="40"/>
  <c r="D12" i="40"/>
  <c r="J11" i="40"/>
  <c r="G11" i="40"/>
  <c r="B11" i="40"/>
  <c r="D11" i="40"/>
  <c r="J10" i="40"/>
  <c r="G10" i="40"/>
  <c r="B10" i="40"/>
  <c r="D10" i="40"/>
  <c r="J9" i="40"/>
  <c r="G9" i="40"/>
  <c r="B9" i="40"/>
  <c r="D9" i="40"/>
  <c r="J8" i="40"/>
  <c r="G8" i="40"/>
  <c r="B8" i="40"/>
  <c r="D8" i="40"/>
  <c r="J7" i="40"/>
  <c r="G7" i="40"/>
  <c r="B7" i="40"/>
  <c r="D7" i="40"/>
  <c r="J6" i="40"/>
  <c r="G6" i="40"/>
  <c r="B6" i="40"/>
  <c r="D6" i="40"/>
</calcChain>
</file>

<file path=xl/sharedStrings.xml><?xml version="1.0" encoding="utf-8"?>
<sst xmlns="http://schemas.openxmlformats.org/spreadsheetml/2006/main" count="737" uniqueCount="282">
  <si>
    <t>Mathematik</t>
  </si>
  <si>
    <t>Slope</t>
  </si>
  <si>
    <t>R²</t>
  </si>
  <si>
    <t>0,12 *</t>
  </si>
  <si>
    <t>Anregungsqualiät im Anfangsunterricht (1. Klasse)</t>
  </si>
  <si>
    <t xml:space="preserve">0,30 * </t>
  </si>
  <si>
    <t>Rechenkompetenz (1. Kindergartenjahr)</t>
  </si>
  <si>
    <t>Alter (1. Klasse)</t>
  </si>
  <si>
    <t>Klassenstufe</t>
  </si>
  <si>
    <t>Geschlecht</t>
  </si>
  <si>
    <t>Muttersprache</t>
  </si>
  <si>
    <t>Mütterliche Schulbildung</t>
  </si>
  <si>
    <t>Stundenumfang des Kindergartenbesuchs</t>
  </si>
  <si>
    <t>Familiale Anregungsqualität (1. Klasse)</t>
  </si>
  <si>
    <t>0,26 *</t>
  </si>
  <si>
    <t>Weniger als 2 Jahre</t>
  </si>
  <si>
    <t>Fälle</t>
  </si>
  <si>
    <t>2 bis 4 Jahre</t>
  </si>
  <si>
    <t>Mehr als 4 Jahre</t>
  </si>
  <si>
    <r>
      <t>Intercept</t>
    </r>
    <r>
      <rPr>
        <vertAlign val="superscript"/>
        <sz val="9"/>
        <color theme="1"/>
        <rFont val="Arial"/>
        <family val="2"/>
      </rPr>
      <t>1)</t>
    </r>
  </si>
  <si>
    <t>Merkmale des Kindes und der Familie,
Merkmale der Kindertageseinrichtung und der Schule</t>
  </si>
  <si>
    <t>Männlich</t>
  </si>
  <si>
    <t>Deutsch</t>
  </si>
  <si>
    <t>Kein Abschluss</t>
  </si>
  <si>
    <t>Hintergrundmerkmale des Kindes</t>
  </si>
  <si>
    <t>Kompetenz des Kindes</t>
  </si>
  <si>
    <t>Hintergrundmerkmale der Familie</t>
  </si>
  <si>
    <t>Merkmale der Kindertageseinrichtung</t>
  </si>
  <si>
    <t>Merkmale der Schule</t>
  </si>
  <si>
    <t>-0,10</t>
  </si>
  <si>
    <t>-0,04</t>
  </si>
  <si>
    <t>-0,02</t>
  </si>
  <si>
    <t xml:space="preserve"> 0,23 *</t>
  </si>
  <si>
    <t xml:space="preserve"> 0,04</t>
  </si>
  <si>
    <t xml:space="preserve"> 0,18 *</t>
  </si>
  <si>
    <t xml:space="preserve"> 0,10</t>
  </si>
  <si>
    <t xml:space="preserve"> 0,02</t>
  </si>
  <si>
    <t xml:space="preserve"> 0,15 *</t>
  </si>
  <si>
    <t xml:space="preserve"> 0,05</t>
  </si>
  <si>
    <t xml:space="preserve"> 0,33 *</t>
  </si>
  <si>
    <t>Beta-Koeffizient (Standardfehler)</t>
  </si>
  <si>
    <t>Dauer des Besuchs einer Kindertageseinrichtung</t>
  </si>
  <si>
    <t>Intercept</t>
  </si>
  <si>
    <t>-0,17 *</t>
  </si>
  <si>
    <t>0,06</t>
  </si>
  <si>
    <t>Alter bei Kindergarteneintritt</t>
  </si>
  <si>
    <t>-0,21 *</t>
  </si>
  <si>
    <t>Realschulabschluss</t>
  </si>
  <si>
    <t>(Fach-) Abitur</t>
  </si>
  <si>
    <t>Sonstiger Abschluss</t>
  </si>
  <si>
    <t>-0,08 *</t>
  </si>
  <si>
    <t>0,08</t>
  </si>
  <si>
    <t>-0,22 *</t>
  </si>
  <si>
    <t>-0,14 *</t>
  </si>
  <si>
    <t>-0,27 *</t>
  </si>
  <si>
    <t>0,09</t>
  </si>
  <si>
    <t>0,07</t>
  </si>
  <si>
    <t>-0,25 *</t>
  </si>
  <si>
    <t>-0,28 *</t>
  </si>
  <si>
    <t>Schulabschluss der Mutter</t>
  </si>
  <si>
    <t>0,16</t>
  </si>
  <si>
    <t>0,25</t>
  </si>
  <si>
    <t xml:space="preserve">Merkmale des Kindes und der Familie,
Merkmale der Kindertageseinrichtung </t>
  </si>
  <si>
    <t xml:space="preserve">Geschlecht </t>
  </si>
  <si>
    <t xml:space="preserve">  0,08</t>
  </si>
  <si>
    <t xml:space="preserve">  0,27 *</t>
  </si>
  <si>
    <t xml:space="preserve">  0,01</t>
  </si>
  <si>
    <t xml:space="preserve"> 0,19 *</t>
  </si>
  <si>
    <t>Hintergrundmerkmale der Kindertageseinrichtung</t>
  </si>
  <si>
    <t>-0,01</t>
  </si>
  <si>
    <t>-0,09</t>
  </si>
  <si>
    <t>(0,05)</t>
  </si>
  <si>
    <t>(0,07)</t>
  </si>
  <si>
    <t>(0,06)</t>
  </si>
  <si>
    <t>(0,08)</t>
  </si>
  <si>
    <t>(0,11)</t>
  </si>
  <si>
    <t>(0,04)</t>
  </si>
  <si>
    <t>0,11</t>
  </si>
  <si>
    <t xml:space="preserve"> 0,27 *</t>
  </si>
  <si>
    <t>(0,13)</t>
  </si>
  <si>
    <t>(0,09)</t>
  </si>
  <si>
    <t>(0,10)</t>
  </si>
  <si>
    <t>-0,06</t>
  </si>
  <si>
    <t>(0,12)</t>
  </si>
  <si>
    <t>(0,15)</t>
  </si>
  <si>
    <t xml:space="preserve"> 0,08</t>
  </si>
  <si>
    <t>-0,08</t>
  </si>
  <si>
    <t xml:space="preserve"> 0,00</t>
  </si>
  <si>
    <t xml:space="preserve"> 0,09</t>
  </si>
  <si>
    <t xml:space="preserve"> -0,01</t>
  </si>
  <si>
    <t xml:space="preserve"> 0,01</t>
  </si>
  <si>
    <t xml:space="preserve"> 0,12 *</t>
  </si>
  <si>
    <t xml:space="preserve"> 0,15</t>
  </si>
  <si>
    <t xml:space="preserve"> 0,06</t>
  </si>
  <si>
    <t xml:space="preserve"> 0,16</t>
  </si>
  <si>
    <t xml:space="preserve"> 0,04 </t>
  </si>
  <si>
    <t>0,27</t>
  </si>
  <si>
    <t xml:space="preserve"> 0,16 *</t>
  </si>
  <si>
    <t xml:space="preserve"> 0,24 *</t>
  </si>
  <si>
    <t xml:space="preserve"> 0,07</t>
  </si>
  <si>
    <t>-0,03</t>
  </si>
  <si>
    <t xml:space="preserve"> 0,13 *</t>
  </si>
  <si>
    <t>-0,11</t>
  </si>
  <si>
    <t>0,18</t>
  </si>
  <si>
    <t>-0,07</t>
  </si>
  <si>
    <t>0,17</t>
  </si>
  <si>
    <t xml:space="preserve"> 0,32 *</t>
  </si>
  <si>
    <t xml:space="preserve"> 0,14</t>
  </si>
  <si>
    <t>0,3</t>
  </si>
  <si>
    <t xml:space="preserve"> 0,03</t>
  </si>
  <si>
    <t xml:space="preserve"> 0,31 *</t>
  </si>
  <si>
    <t xml:space="preserve"> 0,11</t>
  </si>
  <si>
    <t xml:space="preserve"> 0,25 *</t>
  </si>
  <si>
    <t>-0,17</t>
  </si>
  <si>
    <t>0,13</t>
  </si>
  <si>
    <t xml:space="preserve"> 0,21 *</t>
  </si>
  <si>
    <t>(0,16)</t>
  </si>
  <si>
    <r>
      <t>1) Bei einem latenten Wachstumsmodell werden zeitliche Veränderungsprozesse untersucht. Dabei wird ausgehend von einem Ausgangswert (Intercept) die Veränderung über die Zeit (Slope) betrachtet</t>
    </r>
    <r>
      <rPr>
        <sz val="8.5"/>
        <color theme="1"/>
        <rFont val="Arial"/>
        <family val="2"/>
      </rPr>
      <t>.</t>
    </r>
  </si>
  <si>
    <r>
      <t>Sozioökonomischer Status (HISEI)</t>
    </r>
    <r>
      <rPr>
        <vertAlign val="superscript"/>
        <sz val="9"/>
        <rFont val="Arial"/>
        <family val="2"/>
      </rPr>
      <t>2)</t>
    </r>
  </si>
  <si>
    <r>
      <t>Familiale Anregungsqualität (Kindergartenzeit)</t>
    </r>
    <r>
      <rPr>
        <vertAlign val="superscript"/>
        <sz val="9"/>
        <rFont val="Arial"/>
        <family val="2"/>
      </rPr>
      <t>3)</t>
    </r>
  </si>
  <si>
    <t>Hoher sozioökonomischer Status</t>
  </si>
  <si>
    <r>
      <t>Intercept</t>
    </r>
    <r>
      <rPr>
        <vertAlign val="superscript"/>
        <sz val="9"/>
        <color theme="1"/>
        <rFont val="Arial"/>
        <family val="2"/>
      </rPr>
      <t>2)</t>
    </r>
  </si>
  <si>
    <r>
      <t>Sozioökonomischer Status (HISEI)</t>
    </r>
    <r>
      <rPr>
        <vertAlign val="superscript"/>
        <sz val="9"/>
        <rFont val="Arial"/>
        <family val="2"/>
      </rPr>
      <t>3)</t>
    </r>
  </si>
  <si>
    <r>
      <t>Familiale Anregungsqualität</t>
    </r>
    <r>
      <rPr>
        <vertAlign val="superscript"/>
        <sz val="9"/>
        <color theme="1"/>
        <rFont val="Arial"/>
        <family val="2"/>
      </rPr>
      <t>4)</t>
    </r>
  </si>
  <si>
    <r>
      <t>Anregungsqualität im Kindergarten (KES-E)</t>
    </r>
    <r>
      <rPr>
        <vertAlign val="superscript"/>
        <sz val="9"/>
        <color theme="1"/>
        <rFont val="Arial"/>
        <family val="2"/>
      </rPr>
      <t>5)</t>
    </r>
  </si>
  <si>
    <t>2) Bei einem latenten Wachstumsmodell werden zeitliche Veränderungsprozesse untersucht. Dabei wird ausgehend von einem Ausgangswert (Intercept) die Veränderung über die Zeit (Slope) betrachtet.</t>
  </si>
  <si>
    <r>
      <t>Migrationshintergrund</t>
    </r>
    <r>
      <rPr>
        <vertAlign val="superscript"/>
        <sz val="9"/>
        <color theme="1"/>
        <rFont val="Arial"/>
        <family val="2"/>
      </rPr>
      <t>3)</t>
    </r>
  </si>
  <si>
    <r>
      <t>Sozioökonomischer Status (HISEI)</t>
    </r>
    <r>
      <rPr>
        <vertAlign val="superscript"/>
        <sz val="9"/>
        <color theme="1"/>
        <rFont val="Arial"/>
        <family val="2"/>
      </rPr>
      <t>4)</t>
    </r>
  </si>
  <si>
    <r>
      <t>Familiale Anregungsqualität</t>
    </r>
    <r>
      <rPr>
        <vertAlign val="superscript"/>
        <sz val="9"/>
        <color theme="1"/>
        <rFont val="Arial"/>
        <family val="2"/>
      </rPr>
      <t>5)</t>
    </r>
  </si>
  <si>
    <r>
      <t>Anregungsqualität im Kindergarten (KES-E)</t>
    </r>
    <r>
      <rPr>
        <vertAlign val="superscript"/>
        <sz val="9"/>
        <color theme="1"/>
        <rFont val="Arial"/>
        <family val="2"/>
      </rPr>
      <t>6)</t>
    </r>
  </si>
  <si>
    <r>
      <t>Niedriger sozioökonomischer Status</t>
    </r>
    <r>
      <rPr>
        <vertAlign val="superscript"/>
        <sz val="9"/>
        <color theme="1"/>
        <rFont val="Arial"/>
        <family val="2"/>
      </rPr>
      <t>1)</t>
    </r>
  </si>
  <si>
    <t>3) Die Darstellung des Migrationshintergrundes erfolgt über die Sprache der Eltern. Ein Migrationshintergrund liegt vor, wenn mindestens ein Elternteil eine andere Sprache als Deutsch als Muttersprache angibt.</t>
  </si>
  <si>
    <t>3) Der Migrationshintergrund wird über die Sprache der Eltern erfasst. Ein Migrationshintergrund liegt vor, wenn mindestens ein Elternteil eine andere Sprache als Deutsch als Muttersprache angibt.</t>
  </si>
  <si>
    <t>1) Der Migrationshintergrund wird über die Sprache der Eltern erfasst. Ein Migrationshintergrund liegt vor, wenn mindestens ein Elternteil eine andere Sprache als Deutsch als Muttersprache angibt.</t>
  </si>
  <si>
    <t xml:space="preserve">3)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</si>
  <si>
    <r>
      <t>Geringe</t>
    </r>
    <r>
      <rPr>
        <sz val="9"/>
        <color theme="1"/>
        <rFont val="Arial"/>
        <family val="2"/>
      </rPr>
      <t xml:space="preserve"> Bildung</t>
    </r>
    <r>
      <rPr>
        <vertAlign val="superscript"/>
        <sz val="9"/>
        <color theme="1"/>
        <rFont val="Arial"/>
        <family val="2"/>
      </rPr>
      <t>1)</t>
    </r>
  </si>
  <si>
    <t>Hohe Bildung</t>
  </si>
  <si>
    <r>
      <t>Anregungsqualität in Mathematik im Kindergarten</t>
    </r>
    <r>
      <rPr>
        <vertAlign val="superscript"/>
        <sz val="9"/>
        <rFont val="Arial"/>
        <family val="2"/>
      </rPr>
      <t>4)</t>
    </r>
  </si>
  <si>
    <t>Dauer des Kindergartenbesuchs (in Monaten)</t>
  </si>
  <si>
    <t>Fallzahl: n = 4.717.</t>
  </si>
  <si>
    <t>Fallzahl: n = 554.</t>
  </si>
  <si>
    <t xml:space="preserve"> Mathematik</t>
  </si>
  <si>
    <t>Biologie</t>
  </si>
  <si>
    <t>Physik</t>
  </si>
  <si>
    <t>G8</t>
  </si>
  <si>
    <t>G9</t>
  </si>
  <si>
    <t>Kohorte</t>
  </si>
  <si>
    <t>1) Die Ergebnisse wurden für jeden Kompetenzbereich auf eine Metrik mit einem Mittelwert von M = 500 und einer Standardabweichung von SD = 100 transformiert.</t>
  </si>
  <si>
    <r>
      <t xml:space="preserve">Quelle: NEPS, </t>
    </r>
    <r>
      <rPr>
        <sz val="8.5"/>
        <color indexed="8"/>
        <rFont val="Arial"/>
        <family val="2"/>
      </rPr>
      <t>Hübner et al. (2017), eigene Darstellung</t>
    </r>
  </si>
  <si>
    <t>Quelle: BiKS-3-10, Lehrl et al. (2014), eigene Darstellung</t>
  </si>
  <si>
    <t>-0,10 *</t>
  </si>
  <si>
    <t xml:space="preserve"> 0,17 *</t>
  </si>
  <si>
    <t>-0,12 #</t>
  </si>
  <si>
    <t xml:space="preserve"> 0,12 #</t>
  </si>
  <si>
    <t>Fallzahl: n = 543.</t>
  </si>
  <si>
    <t>Fallzahl: n = 5.210.</t>
  </si>
  <si>
    <t>Im Lesen sind die Mittelwertsunterschiede auf dem 5%-Niveau (p ≤ 0.05), in Mathematik auf dem 10%-Niveau (p ≤ 0.10) signifikant.</t>
  </si>
  <si>
    <t>Lesebeispiel: Je größer der Koeffizient, desto stärker der Einfluss. So hat z. B. das Alter bei Kindergarteneinritt (0,32) bei Familien mit hoher Bildung einen stärkeren Einfluss als die Anregungsqualität im Kindergarten (0,18) auf die Vorhersage der Kompetenzentwicklung in Mathematik.</t>
  </si>
  <si>
    <t>Lesebeispiel: Je größer der Koeffizient, desto stärker der Einfluss. So hat z. B. der sozioökonomische Statuts (0,19) bei Familien mit Kindern ohne Migrationshintergrund einen stärkeren Einfluss  als die Anregungsqualität im Kindergarten (0,12) auf die Vorhersage der Kompetenzentwicklung in Mathematik.</t>
  </si>
  <si>
    <t>Lesebeispiel: Je größer der Koeffizient, desto stärker der Einfluss. So hat z. B. das Geschlecht des Kindes (-0,25) bei Familien mit hohem sozioökonomischen Status einen stärkeren Einfluss als die Anregungsqualität im Kindergarten  (0,12) auf die Vorhersage der Kompetenzentwicklung in Mathematik.</t>
  </si>
  <si>
    <t>1) Der Bildungsstand wird über die mütterliche Bildung erfasst (hoher Abschluss [Abitur] vs. niedriger Abschluss [kein Abschluss, Hauptschul-, Realschul-, sonstiger Abschluss]).</t>
  </si>
  <si>
    <r>
      <t xml:space="preserve">3) Die häusliche Lernumwelt umfasst Anregungsprozesse in der Familie zur Förderung von mathematischen und sprachlichen Bereichen (z. B. </t>
    </r>
    <r>
      <rPr>
        <sz val="8.5"/>
        <color theme="1"/>
        <rFont val="Arial"/>
        <family val="2"/>
      </rPr>
      <t xml:space="preserve">Vorlesen, Umgang mit Zahlen).  </t>
    </r>
  </si>
  <si>
    <t>4) Die Kindergartenqualität umfasst institutionelle Anregungsprozesse zur Förderung von mathematischen und sprachlichen Bereichen (z. B. Umgang mit Zahlen und Büchern).</t>
  </si>
  <si>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</si>
  <si>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4) Die häusliche Lernumwelt umfasst Anregungsprozesse in der Familie zur Förderung von mathematischen und sprachlichen Bereichen (z. B. Vorlesen, Umgang mit Zahlen).  </t>
  </si>
  <si>
    <t>5) Die Kindergartenqualität umfasst institutionelle Anregungsprozesse zur Förderung von mathematischen und sprachlichen Bereichen (z. B. Umgang mit Zahlen und Büchern).</t>
  </si>
  <si>
    <t>Lesebeispiel: Je größer der Koeffizient, desto stärker der Einfluss. So hat z. B. die Anregungsqualität im Anfangsunterricht (0,26) einen stärkeren Einfluss als die familiale Anregungsqualität während der Kindergartenzeit (0,15) auf die Vorhersage der Kompetenzentwicklung in Mathematik.</t>
  </si>
  <si>
    <r>
      <t xml:space="preserve">4)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</si>
  <si>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5) Die häusliche Lernumwelt umfasst Anregungsprozesse in der Familie zur Förderung von mathematischen und sprachlichen Bereichen (z. B. Vorlesen, Umgang mit Zahlen).  </t>
  </si>
  <si>
    <t>6) Die Kindergartenqualität umfasst institutionelle Anregungsprozesse zur Förderung von mathematischen und sprachlichen Bereichen (z. B. Umgang mit Zahlen und Büchern).</t>
  </si>
  <si>
    <t xml:space="preserve">1)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Über einen Mediansplit werden Gruppen mit einem niedrigen (&lt; 52 HISEI-Werte) und höheren (&gt; 52 HISEI-Werte) sozioökonomischen Status gebildet.     </t>
  </si>
  <si>
    <t xml:space="preserve">4) Die häusliche Lernumwelt umfasst Anregungsprozesse in der Familie zur Förderung in mathematischen und sprachlichen Bereichen (z. B. Vorlesen, Umgang mit Zahlen).  </t>
  </si>
  <si>
    <t xml:space="preserve">2) Zur Erfassung der Kompetenzen wurden folgende Instrumente verwendet: Mathematik nach der „Mathematical Literacy“ (Verwendung in PISA und NEPS), Englisch-Leseleistung aus dem Institut für Qualitätsentwicklung im Bildungswesen (IQB), Biologie nach dem Biologietest der EVAMAR II-Studie (Evaluation der Maturitätsreform) und Physik nach TIMSS und NEPS-Eigenentwicklung. </t>
  </si>
  <si>
    <t>Quelle: BiKS-3-10, Lehrl et al. (2016), eigene Darstellung</t>
  </si>
  <si>
    <t xml:space="preserve">* Die Daten beziehen sich auf den G9-Abschlussjahrgang in Welle 1 (2011), die „Doppeljahrgänge“ G8 und G9 in Welle 2 (2012) sowie den reinen G8-Abschlussjahrgang in Welle 3 (2013). </t>
  </si>
  <si>
    <r>
      <t>Mittelwerte</t>
    </r>
    <r>
      <rPr>
        <vertAlign val="superscript"/>
        <sz val="9"/>
        <color indexed="8"/>
        <rFont val="Arial"/>
        <family val="2"/>
      </rPr>
      <t>1)</t>
    </r>
    <r>
      <rPr>
        <sz val="9"/>
        <color indexed="8"/>
        <rFont val="Arial"/>
        <family val="2"/>
      </rPr>
      <t xml:space="preserve"> der fachspezifischen Kompetenzen</t>
    </r>
    <r>
      <rPr>
        <vertAlign val="superscript"/>
        <sz val="9"/>
        <color indexed="8"/>
        <rFont val="Arial"/>
        <family val="2"/>
      </rPr>
      <t>2)</t>
    </r>
  </si>
  <si>
    <t xml:space="preserve">1) Als nährungsweiser Indikator für Lesekompetenz haben die Schülerinnen und Schüler in der 1. Klasse einen Wortschatztest bearbeitet. </t>
  </si>
  <si>
    <r>
      <t>Lesen</t>
    </r>
    <r>
      <rPr>
        <vertAlign val="superscript"/>
        <sz val="9"/>
        <color indexed="8"/>
        <rFont val="Arial"/>
        <family val="2"/>
      </rPr>
      <t>1)</t>
    </r>
  </si>
  <si>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11 - 89 (ISEI-08).</t>
    </r>
  </si>
  <si>
    <r>
      <t>3) Das NEPS erfasst den Migrationshintergrund anhand von unterschiedlichen Generationsstufen differenziert nach 9 Aspekten der eigenen Zuwanderung sowie der einzelnen Eltern- und Großelternteile. Aus Analysegründen wurde für die Berechnung eine 2-stufige Variable erstellt (kein Migrationshintergrund vs. Migrationshintergrund).</t>
    </r>
    <r>
      <rPr>
        <sz val="8.5"/>
        <color rgb="FFFF0000"/>
        <rFont val="Arial"/>
        <family val="2"/>
      </rPr>
      <t xml:space="preserve"> </t>
    </r>
  </si>
  <si>
    <r>
      <t>* Dargestellt sind Mittelwerte unter Kontrolle von Geschlecht, sozioökonomischem Status (HISEI)</t>
    </r>
    <r>
      <rPr>
        <vertAlign val="superscript"/>
        <sz val="8.5"/>
        <color theme="1"/>
        <rFont val="Arial"/>
        <family val="2"/>
      </rPr>
      <t>2)</t>
    </r>
    <r>
      <rPr>
        <sz val="8.5"/>
        <color theme="1"/>
        <rFont val="Arial"/>
        <family val="2"/>
      </rPr>
      <t xml:space="preserve"> und Migrationshintergrund</t>
    </r>
    <r>
      <rPr>
        <vertAlign val="superscript"/>
        <sz val="8.5"/>
        <color theme="1"/>
        <rFont val="Arial"/>
        <family val="2"/>
      </rPr>
      <t>3)</t>
    </r>
    <r>
      <rPr>
        <sz val="8.5"/>
        <color theme="1"/>
        <rFont val="Arial"/>
        <family val="2"/>
      </rPr>
      <t>; die Mittelwerte wurden auf eine Metrik mit einem Mittelwert von M = 50 und einer Standardabweichung von SD = 10 transformiert.</t>
    </r>
  </si>
  <si>
    <t>Quelle: LIfBi, NEPS, Startkohorte 2, Welle 3 (2013), doi:10.5157/NEPS:SC2:5.1.0, gewichtete Daten</t>
  </si>
  <si>
    <r>
      <t>Kinder mit Migrationshintergrund</t>
    </r>
    <r>
      <rPr>
        <vertAlign val="superscript"/>
        <sz val="9"/>
        <rFont val="Arial"/>
        <family val="2"/>
      </rPr>
      <t>1)</t>
    </r>
  </si>
  <si>
    <t>Kinder ohne Migrationshintergrund</t>
  </si>
  <si>
    <r>
      <t>* Dargestellt sind z-standardisierte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</si>
  <si>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r>
      <t>* Dargestellt sind 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</si>
  <si>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t>Inhalt</t>
  </si>
  <si>
    <t>Tab. H5-2web: Müttererwerbstätigkeit 2008 und 2016 nach wöchentlichem Beschäftigungsumfang, Alter des jüngsten Kindes und Ländergruppen (in %)</t>
  </si>
  <si>
    <t>Tab. H5-1web: Verfügbare Plätze (bis 2002) und Kinder bis zum Schuleintritt in Tageseinrichtungen und Kindertagespflege (ab 2006) sowie Versorgungsquote (bis 2002) und Quote der Bildungsbeteiligung (ab 2006) in Westdeutschland 1974 bis 2017</t>
  </si>
  <si>
    <t>Tab. H5-3web: Sprachliche und mathematische Kompetenzen von Schülerinnen und Schülern in der Jahrgangsstufe 1 2012/2013 nach Dauer des Besuchs einer Kindertageseinrichtung (in Kompetenzwerten)</t>
  </si>
  <si>
    <t>Tab. H5-8web: Kompetenzen von G8- und G9-Schülerinnen und Schülern in Baden-Württemberg 2011/2012/2013 (in Kompetenzpunkten)</t>
  </si>
  <si>
    <t>Tab. H5-9web: Studienbezogene Auslandsaufenthalte von Studierenden in höheren Hochschulsemestern 1991 bis 2016 nach Art des Abschlusses (in %)</t>
  </si>
  <si>
    <t>Tab. H5-4web:  Multivariate Vorhersage der Mathematikkompetenz von Schülerinnen und Schülern in der Jahrgangsstufe 3 2010/2011</t>
  </si>
  <si>
    <t>Tab. H5-5web: Multivariate Vorhersage der Mathematikkompetenz im Alter von 3 bis unter 6 Jahren 2006 bis 2008 bei Kindern mit und ohne Migrationshintergrund</t>
  </si>
  <si>
    <t>Tab. H5-6web: Multivariate Vorhersage der Mathematikkompetenz im Alter von 3 bis unter 6 Jahren 2006 bis 2008 bei Kindern aus Familien mit geringer und hoher Bildung</t>
  </si>
  <si>
    <t>Tab. H5-7web: Multivariate Vorhersage der Mathematikkompetenz im Alter von 3 bis unter 6 Jahren 2006 bis 2008 bei Kindern aus Familien mit niedrigem und hohem sozioökonomischen Status</t>
  </si>
  <si>
    <t>Tab. H5-1web: Verfügbare Plätze (bis 2002) und Kinder bis zum Schuleintritt in Tageseinrichtungen* und Kindertagespflege** (ab 2006) sowie Versorgungsquote*** (bis 2002) und Quote der Bildungsbeteiligung (ab 2006) 1974 bis 2016 nach Ländergruppen</t>
  </si>
  <si>
    <t>Jahr</t>
  </si>
  <si>
    <t>Deutschland</t>
  </si>
  <si>
    <t>Westdeutschland</t>
  </si>
  <si>
    <t>Ostdeutschland</t>
  </si>
  <si>
    <t>Bevölkerung</t>
  </si>
  <si>
    <t>davon in Kindertagesbetreuung</t>
  </si>
  <si>
    <t>Anzahl</t>
  </si>
  <si>
    <t>in %</t>
  </si>
  <si>
    <t>·</t>
  </si>
  <si>
    <t>* Bis 2002 sind nur die verfügbaren Plätze in Kindertageseinrichtungen bekannt, jedoch nicht die tatsächlich betreuten Kinder. Sodass bis zu diesem Zeitpunkt nur die Versorgungsquote ausgewiesen werden kann. Diese ist höher als die Quote der Bildungsbeteiligung, da aus unterschiedlichen Gründen mehr Plätze vorhanden sind, als Kinder betreut werden.</t>
  </si>
  <si>
    <t>** Kinder in Kindertagespflege werden erst seit dem Erhebungsjahr 2006 erfasst.</t>
  </si>
  <si>
    <t>*** Die Versorgungsquote zwischen 1974 und 1990 wird nur auf Westdeutschland ausgewiesen. Ab 1994 wird die gesamtdeutsche Quote berichtet.</t>
  </si>
  <si>
    <t>Quelle: Statistische Ämter des Bundes und der Länder, Kinder- und Jugendhilfestatistik, Bevölkerungsstatistik, Berechnungen der Dortmunder Arbeitsstelle Kinder- und Jugendhilfestatistik</t>
  </si>
  <si>
    <t>Tab. H5-2web: Mütter 2008 und 2016 nach Alter des jüngsten Kindes, Erwerbstyp und Ländergruppen</t>
  </si>
  <si>
    <t>Erwerbstyp</t>
  </si>
  <si>
    <t>Differenz 2016 zu 2008</t>
  </si>
  <si>
    <t>Insgesamt</t>
  </si>
  <si>
    <t>Frauen ohne Kinder im Alter zwischen 25 und unter 45 Jahren</t>
  </si>
  <si>
    <t>18 und älter</t>
  </si>
  <si>
    <t>unter 1</t>
  </si>
  <si>
    <t>Erwerbstätige</t>
  </si>
  <si>
    <t>Erwerbstätige (nicht in Elternzeit/Mutterschutz)</t>
  </si>
  <si>
    <t>39 und mehr Stunden</t>
  </si>
  <si>
    <t>32 bis unter 39 Stunden</t>
  </si>
  <si>
    <t>19 bis unter 32 Sunden</t>
  </si>
  <si>
    <t>weniger als 19 Stunden</t>
  </si>
  <si>
    <t>in Elternzeit/Mutterschutz</t>
  </si>
  <si>
    <t>/</t>
  </si>
  <si>
    <t>Erwerbslose</t>
  </si>
  <si>
    <t>Nichterwerbspersonen</t>
  </si>
  <si>
    <t>-</t>
  </si>
  <si>
    <t>Quelle: Statistische Ämter des Bundes und der Länder, Mikrozensus</t>
  </si>
  <si>
    <t>in Elternzeit/ Mutterschutz</t>
  </si>
  <si>
    <t>Bachelor</t>
  </si>
  <si>
    <t>Master</t>
  </si>
  <si>
    <t>Quelle: DSW/DZHW-Sozialerhebungen</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</si>
  <si>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</si>
  <si>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</si>
  <si>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</si>
  <si>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</si>
  <si>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</si>
  <si>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</si>
  <si>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</si>
  <si>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</si>
  <si>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</si>
  <si>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</si>
  <si>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</si>
  <si>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</si>
  <si>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</si>
  <si>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</si>
  <si>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Ergänzende Tabellen/Abbildungen im Internet</t>
  </si>
  <si>
    <r>
      <t xml:space="preserve"> 0,15</t>
    </r>
    <r>
      <rPr>
        <vertAlign val="superscript"/>
        <sz val="9"/>
        <rFont val="Arial"/>
        <family val="2"/>
      </rPr>
      <t xml:space="preserve"> #</t>
    </r>
  </si>
  <si>
    <r>
      <t xml:space="preserve">  0,10 </t>
    </r>
    <r>
      <rPr>
        <vertAlign val="superscript"/>
        <sz val="9"/>
        <rFont val="Arial"/>
        <family val="2"/>
      </rPr>
      <t>#</t>
    </r>
  </si>
  <si>
    <t>-0,11#</t>
  </si>
  <si>
    <r>
      <t xml:space="preserve"> 0,16 </t>
    </r>
    <r>
      <rPr>
        <vertAlign val="superscript"/>
        <sz val="9"/>
        <color theme="1"/>
        <rFont val="Arial"/>
        <family val="2"/>
      </rPr>
      <t>#</t>
    </r>
  </si>
  <si>
    <r>
      <t xml:space="preserve"> 0,17 </t>
    </r>
    <r>
      <rPr>
        <vertAlign val="superscript"/>
        <sz val="9"/>
        <color theme="1"/>
        <rFont val="Arial"/>
        <family val="2"/>
      </rPr>
      <t>#</t>
    </r>
  </si>
  <si>
    <r>
      <t xml:space="preserve"> 0,14 </t>
    </r>
    <r>
      <rPr>
        <vertAlign val="superscript"/>
        <sz val="9"/>
        <color theme="1"/>
        <rFont val="Arial"/>
        <family val="2"/>
      </rPr>
      <t>#</t>
    </r>
  </si>
  <si>
    <t>-0,17#</t>
  </si>
  <si>
    <t>Tab. H5-9web: Studienbezogene Auslandsaufenthalte von Studierenden in höheren Hochschulsemestern 1991 bis 2016* nach Art des Abschlusses** (in %)</t>
  </si>
  <si>
    <t xml:space="preserve">* 1991 bis 1994: ab 8. Hochschulsemester an Universitäten, ab 6. Hochschulsemester an Fachhochschulen; ab 1997: 9. bis 14. Hochschulsemester an Universitäten, 7. bis 11. Hochschulsemester an Fachhochschulen. </t>
  </si>
  <si>
    <t>Tab. H5-3web: Sprachliche und mathematische Kompetenzen* von Schülerinnen und Schülern in der Jahrgangsstufe 1 2012/2013 nach Dauer des Besuchs einer Kindertageseinrichtung (in Kompetenzwerten)</t>
  </si>
  <si>
    <t>Tab. H5-4web: Multivariate Vorhersage* der Mathematikkompetenz von Schülerinnen und Schülern in der Jahrgangsstufe 3 2010/2011</t>
  </si>
  <si>
    <t>Tab. H5-8web: Kompetenzen von G8- und G9-Schülerinnen und Schülern in Baden-Württemberg* 2011/2012/2013 (in Kompetenzpunkten)</t>
  </si>
  <si>
    <t>Tab. H5-5web: Multivariate Vorhersage* der Mathematikkompetenz von Kindern im Alter von 3 bis unter 6 Jahren 2006 bis 2008 mit und ohne Migrationshintergrund</t>
  </si>
  <si>
    <t>Tab. H5-7web: Multivariate Vorhersage der Mathematikkompetenz* von Kindern im Alter von 3 bis unter 6 Jahren 2006 bis 2008 nach sozioökonomischem Status</t>
  </si>
  <si>
    <t>Tabellen/Abbildungen aus dem Anhang der Buchpublikation</t>
  </si>
  <si>
    <t>—</t>
  </si>
  <si>
    <t>Zurück zum Inhalt</t>
  </si>
  <si>
    <t>Davon nach Alter des jüngsten Kindes von … bis unter … Jahren</t>
  </si>
  <si>
    <r>
      <t>1</t>
    </r>
    <r>
      <rPr>
        <sz val="9"/>
        <rFont val="Calibri"/>
        <family val="2"/>
      </rPr>
      <t>–</t>
    </r>
    <r>
      <rPr>
        <sz val="9"/>
        <rFont val="Arial"/>
        <family val="2"/>
      </rPr>
      <t>6</t>
    </r>
  </si>
  <si>
    <t>1–2</t>
  </si>
  <si>
    <t>2–3</t>
  </si>
  <si>
    <t>3–6</t>
  </si>
  <si>
    <t>6–10</t>
  </si>
  <si>
    <t>10–14</t>
  </si>
  <si>
    <t>14–18</t>
  </si>
  <si>
    <t>Zusammen</t>
  </si>
  <si>
    <t>Unter 3</t>
  </si>
  <si>
    <t>Anzahl (in Tsd.)</t>
  </si>
  <si>
    <t>Tab. H5-6web: Multivariate Vorhersage* der Mathematikkompetenz im Alter von 3 bis unter 6 Jahren 2006 bis 2008 bei Kindern aus Familien mit geringer und hoher Bildung</t>
  </si>
  <si>
    <t>Englisch (Lesen)</t>
  </si>
  <si>
    <t>in Kompetenzpunkten</t>
  </si>
  <si>
    <t>Mittelwert (Standardfehler)</t>
  </si>
  <si>
    <t>Davon</t>
  </si>
  <si>
    <t>** Ohne Lehramt.</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</si>
</sst>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 #,##0.00\ &quot;€&quot;_-;\-* #,##0.00\ &quot;€&quot;_-;_-* &quot;-&quot;??\ &quot;€&quot;_-;_-@_-"/>
    <numFmt numFmtId="43" formatCode="_-* #,##0.00\ _€_-;\-* #,##0.00\ _€_-;_-* &quot;-&quot;??\ _€_-;_-@_-"/>
    <numFmt numFmtId="164" formatCode="\(0.00\)"/>
    <numFmt numFmtId="165" formatCode="_(* #,##0.00_);_(* \(#,##0.00\);_(* &quot;-&quot;??_);_(@_)"/>
    <numFmt numFmtId="166" formatCode="_-* #,##0.00\ _D_M_-;\-* #,##0.00\ _D_M_-;_-* &quot;-&quot;??\ _D_M_-;_-@_-"/>
    <numFmt numFmtId="167" formatCode="#\ ###\ ##0;\-#\ ###\ ##0;\-;@"/>
    <numFmt numFmtId="168" formatCode="##\ ##"/>
    <numFmt numFmtId="169" formatCode="##\ ##\ #"/>
    <numFmt numFmtId="170" formatCode="##\ ##\ ##"/>
    <numFmt numFmtId="171" formatCode="##\ ##\ ##\ ###"/>
    <numFmt numFmtId="172" formatCode="_-* #,##0.00\ [$€-1]_-;\-* #,##0.00\ [$€-1]_-;_-* &quot;-&quot;??\ [$€-1]_-"/>
    <numFmt numFmtId="173" formatCode="#,##0_);\(#,##0\)"/>
    <numFmt numFmtId="174" formatCode="_(&quot;€&quot;* #,##0.00_);_(&quot;€&quot;* \(#,##0.00\);_(&quot;€&quot;* &quot;-&quot;??_);_(@_)"/>
    <numFmt numFmtId="175" formatCode="\ #\ ###\ ###\ ##0\ \ ;\ \–###\ ###\ ##0\ \ ;\ * \–\ \ ;\ * @\ \ "/>
    <numFmt numFmtId="176" formatCode="General_)"/>
    <numFmt numFmtId="177" formatCode="###\ ###\ ###\ \ ;\-###\ ###\ ###\ \ ;\-\ \ ;@\ *."/>
    <numFmt numFmtId="178" formatCode="mm/dd/yyyy\ hh:mm:ss"/>
    <numFmt numFmtId="179" formatCode="#,##0_ ;\-#,##0\ "/>
    <numFmt numFmtId="180" formatCode="_(&quot;$&quot;* #,##0.00_);_(&quot;$&quot;* \(#,##0.00\);_(&quot;$&quot;* &quot;-&quot;??_);_(@_)"/>
    <numFmt numFmtId="181" formatCode="###\ ###\ ###__"/>
    <numFmt numFmtId="182" formatCode="_-* #,##0_-;\-* #,##0_-;_-* &quot;-&quot;_-;_-@_-"/>
    <numFmt numFmtId="183" formatCode="_-* #,##0.00_-;\-* #,##0.00_-;_-* &quot;-&quot;??_-;_-@_-"/>
    <numFmt numFmtId="184" formatCode="_-&quot;$&quot;* #,##0_-;\-&quot;$&quot;* #,##0_-;_-&quot;$&quot;* &quot;-&quot;_-;_-@_-"/>
    <numFmt numFmtId="185" formatCode="_-&quot;$&quot;* #,##0.00_-;\-&quot;$&quot;* #,##0.00_-;_-&quot;$&quot;* &quot;-&quot;??_-;_-@_-"/>
    <numFmt numFmtId="186" formatCode="#,###"/>
    <numFmt numFmtId="187" formatCode="_-* #,##0\ _€_-;\-* #,##0\ _€_-;_-* &quot;-&quot;??\ _€_-;_-@_-"/>
    <numFmt numFmtId="188" formatCode="#,##0.0_ ;\-#,##0.0\ "/>
    <numFmt numFmtId="189" formatCode="\+#,##0;\ \-#,##0"/>
  </numFmts>
  <fonts count="186">
    <font>
      <sz val="11"/>
      <color theme="1"/>
      <name val="Calibri"/>
      <family val="2"/>
      <scheme val="minor"/>
    </font>
    <font>
      <sz val="11"/>
      <color theme="1"/>
      <name val="Calibri"/>
      <family val="2"/>
      <scheme val="minor"/>
    </font>
    <font>
      <sz val="10"/>
      <name val="Arial"/>
      <family val="2"/>
    </font>
    <font>
      <b/>
      <sz val="10"/>
      <color theme="1"/>
      <name val="Arial"/>
      <family val="2"/>
    </font>
    <font>
      <sz val="9"/>
      <color theme="1"/>
      <name val="Arial"/>
      <family val="2"/>
    </font>
    <font>
      <sz val="8.5"/>
      <color theme="1"/>
      <name val="Arial"/>
      <family val="2"/>
    </font>
    <font>
      <sz val="9"/>
      <name val="Arial"/>
      <family val="2"/>
    </font>
    <font>
      <vertAlign val="superscript"/>
      <sz val="9"/>
      <color theme="1"/>
      <name val="Arial"/>
      <family val="2"/>
    </font>
    <font>
      <sz val="11"/>
      <color rgb="FF9C0006"/>
      <name val="Calibri"/>
      <family val="2"/>
      <scheme val="minor"/>
    </font>
    <font>
      <sz val="11"/>
      <color rgb="FF9C6500"/>
      <name val="Calibri"/>
      <family val="2"/>
      <scheme val="minor"/>
    </font>
    <font>
      <sz val="11"/>
      <color rgb="FF3F3F76"/>
      <name val="Calibri"/>
      <family val="2"/>
      <scheme val="minor"/>
    </font>
    <font>
      <u/>
      <sz val="10"/>
      <color indexed="12"/>
      <name val="Arial"/>
      <family val="2"/>
    </font>
    <font>
      <sz val="11"/>
      <color indexed="10"/>
      <name val="Calibri"/>
      <family val="2"/>
    </font>
    <font>
      <b/>
      <sz val="10"/>
      <name val="Arial"/>
      <family val="2"/>
    </font>
    <font>
      <sz val="11"/>
      <color indexed="8"/>
      <name val="Calibri"/>
      <family val="2"/>
    </font>
    <font>
      <b/>
      <sz val="11"/>
      <color indexed="8"/>
      <name val="Calibri"/>
      <family val="2"/>
    </font>
    <font>
      <sz val="8"/>
      <color indexed="8"/>
      <name val="Arial"/>
      <family val="2"/>
    </font>
    <font>
      <sz val="12"/>
      <color indexed="8"/>
      <name val="Arial"/>
      <family val="2"/>
    </font>
    <font>
      <sz val="8"/>
      <name val="Times New Roman"/>
      <family val="1"/>
    </font>
    <font>
      <sz val="12"/>
      <color indexed="9"/>
      <name val="Arial"/>
      <family val="2"/>
    </font>
    <font>
      <sz val="11"/>
      <color indexed="9"/>
      <name val="Calibri"/>
      <family val="2"/>
    </font>
    <font>
      <b/>
      <sz val="11"/>
      <color indexed="63"/>
      <name val="Calibri"/>
      <family val="2"/>
    </font>
    <font>
      <b/>
      <sz val="12"/>
      <color indexed="63"/>
      <name val="Arial"/>
      <family val="2"/>
    </font>
    <font>
      <b/>
      <sz val="11"/>
      <color indexed="10"/>
      <name val="Calibri"/>
      <family val="2"/>
    </font>
    <font>
      <b/>
      <sz val="12"/>
      <color indexed="52"/>
      <name val="Arial"/>
      <family val="2"/>
    </font>
    <font>
      <sz val="8"/>
      <name val="Arial"/>
      <family val="2"/>
    </font>
    <font>
      <sz val="12"/>
      <color indexed="62"/>
      <name val="Arial"/>
      <family val="2"/>
    </font>
    <font>
      <b/>
      <sz val="12"/>
      <color indexed="8"/>
      <name val="Arial"/>
      <family val="2"/>
    </font>
    <font>
      <i/>
      <sz val="11"/>
      <color indexed="23"/>
      <name val="Calibri"/>
      <family val="2"/>
    </font>
    <font>
      <i/>
      <sz val="12"/>
      <color indexed="23"/>
      <name val="Arial"/>
      <family val="2"/>
    </font>
    <font>
      <b/>
      <sz val="8"/>
      <color indexed="8"/>
      <name val="MS Sans Serif"/>
      <family val="2"/>
    </font>
    <font>
      <sz val="11"/>
      <color indexed="17"/>
      <name val="Calibri"/>
      <family val="2"/>
    </font>
    <font>
      <sz val="12"/>
      <color indexed="17"/>
      <name val="Arial"/>
      <family val="2"/>
    </font>
    <font>
      <u/>
      <sz val="10"/>
      <color indexed="12"/>
      <name val="MS Sans Serif"/>
      <family val="2"/>
    </font>
    <font>
      <u/>
      <sz val="10"/>
      <color indexed="12"/>
      <name val="MetaNormalLF-Roman"/>
    </font>
    <font>
      <sz val="11"/>
      <color indexed="19"/>
      <name val="Calibri"/>
      <family val="2"/>
    </font>
    <font>
      <sz val="12"/>
      <color indexed="60"/>
      <name val="Arial"/>
      <family val="2"/>
    </font>
    <font>
      <sz val="10"/>
      <name val="MetaNormalLF-Roman"/>
    </font>
    <font>
      <sz val="11"/>
      <color indexed="20"/>
      <name val="Calibri"/>
      <family val="2"/>
    </font>
    <font>
      <sz val="12"/>
      <color indexed="20"/>
      <name val="Arial"/>
      <family val="2"/>
    </font>
    <font>
      <sz val="10"/>
      <color indexed="8"/>
      <name val="Arial"/>
      <family val="2"/>
    </font>
    <font>
      <sz val="12"/>
      <name val="Arial"/>
      <family val="2"/>
    </font>
    <font>
      <b/>
      <sz val="8"/>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60"/>
      <name val="Cambria"/>
      <family val="2"/>
    </font>
    <font>
      <b/>
      <sz val="18"/>
      <color indexed="56"/>
      <name val="Cambria"/>
      <family val="2"/>
    </font>
    <font>
      <sz val="12"/>
      <color indexed="52"/>
      <name val="Arial"/>
      <family val="2"/>
    </font>
    <font>
      <sz val="12"/>
      <color indexed="10"/>
      <name val="Arial"/>
      <family val="2"/>
    </font>
    <font>
      <b/>
      <sz val="11"/>
      <color indexed="9"/>
      <name val="Calibri"/>
      <family val="2"/>
    </font>
    <font>
      <b/>
      <sz val="12"/>
      <color indexed="9"/>
      <name val="Arial"/>
      <family val="2"/>
    </font>
    <font>
      <sz val="7"/>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u/>
      <sz val="10"/>
      <color indexed="12"/>
      <name val="Courier"/>
      <family val="3"/>
    </font>
    <font>
      <u/>
      <sz val="10"/>
      <color indexed="12"/>
      <name val="MetaNormalLF-Roman"/>
      <family val="2"/>
    </font>
    <font>
      <sz val="9"/>
      <color indexed="8"/>
      <name val="Verdana"/>
      <family val="2"/>
    </font>
    <font>
      <sz val="9"/>
      <color indexed="60"/>
      <name val="Century Gothic"/>
      <family val="2"/>
    </font>
    <font>
      <sz val="10"/>
      <color indexed="8"/>
      <name val="MetaNormalLF-Roman"/>
      <family val="2"/>
    </font>
    <font>
      <sz val="10"/>
      <name val="MetaNormalLF-Roman"/>
      <family val="2"/>
    </font>
    <font>
      <sz val="10"/>
      <name val="Helvetica-Narrow"/>
      <family val="2"/>
    </font>
    <font>
      <sz val="10"/>
      <name val="NewCenturySchlbk"/>
      <family val="1"/>
    </font>
    <font>
      <sz val="12"/>
      <name val="MetaNormalLF-Roman"/>
      <family val="2"/>
    </font>
    <font>
      <sz val="10"/>
      <name val="Arial MT"/>
    </font>
    <font>
      <sz val="12"/>
      <name val="Arial MT"/>
    </font>
    <font>
      <sz val="10"/>
      <name val="Helvetica-Narrow"/>
    </font>
    <font>
      <sz val="10"/>
      <name val="NewCenturySchlbk"/>
    </font>
    <font>
      <sz val="10"/>
      <color indexed="9"/>
      <name val="Arial"/>
      <family val="2"/>
    </font>
    <font>
      <sz val="10"/>
      <color theme="1"/>
      <name val="Arial"/>
      <family val="2"/>
    </font>
    <font>
      <sz val="10"/>
      <color theme="1"/>
      <name val="MetaNormalLF-Roman"/>
      <family val="2"/>
    </font>
    <font>
      <sz val="9"/>
      <color theme="0"/>
      <name val="MetaNormalLF-Roman"/>
      <family val="2"/>
    </font>
    <font>
      <b/>
      <sz val="9"/>
      <color rgb="FF3F3F3F"/>
      <name val="MetaNormalLF-Roman"/>
      <family val="2"/>
    </font>
    <font>
      <b/>
      <sz val="9"/>
      <color rgb="FFFA7D00"/>
      <name val="MetaNormalLF-Roman"/>
      <family val="2"/>
    </font>
    <font>
      <sz val="9"/>
      <color rgb="FF3F3F76"/>
      <name val="Calibri"/>
      <family val="2"/>
      <scheme val="minor"/>
    </font>
    <font>
      <sz val="9"/>
      <color rgb="FF3F3F76"/>
      <name val="MetaNormalLF-Roman"/>
      <family val="2"/>
    </font>
    <font>
      <i/>
      <sz val="9"/>
      <color rgb="FF7F7F7F"/>
      <name val="MetaNormalLF-Roman"/>
      <family val="2"/>
    </font>
    <font>
      <sz val="9"/>
      <color rgb="FF006100"/>
      <name val="MetaNormalLF-Roman"/>
      <family val="2"/>
    </font>
    <font>
      <u/>
      <sz val="10"/>
      <color theme="10"/>
      <name val="Courier"/>
      <family val="3"/>
    </font>
    <font>
      <u/>
      <sz val="9"/>
      <color theme="10"/>
      <name val="Century Gothic"/>
      <family val="2"/>
    </font>
    <font>
      <u/>
      <sz val="11"/>
      <color theme="10"/>
      <name val="Calibri"/>
      <family val="2"/>
    </font>
    <font>
      <u/>
      <sz val="10"/>
      <color theme="10"/>
      <name val="Arial"/>
      <family val="2"/>
    </font>
    <font>
      <sz val="9"/>
      <color rgb="FF9C6500"/>
      <name val="MetaNormalLF-Roman"/>
      <family val="2"/>
    </font>
    <font>
      <sz val="9"/>
      <color theme="1"/>
      <name val="Verdana"/>
      <family val="2"/>
    </font>
    <font>
      <sz val="9"/>
      <color rgb="FF9C0006"/>
      <name val="MetaNormalLF-Roman"/>
      <family val="2"/>
    </font>
    <font>
      <sz val="9"/>
      <color theme="1"/>
      <name val="Century Gothic"/>
      <family val="2"/>
    </font>
    <font>
      <sz val="11"/>
      <color indexed="8"/>
      <name val="Calibri"/>
      <family val="2"/>
      <scheme val="minor"/>
    </font>
    <font>
      <sz val="9"/>
      <color rgb="FFFA7D00"/>
      <name val="MetaNormalLF-Roman"/>
      <family val="2"/>
    </font>
    <font>
      <sz val="9"/>
      <color rgb="FFFF0000"/>
      <name val="MetaNormalLF-Roman"/>
      <family val="2"/>
    </font>
    <font>
      <b/>
      <sz val="9"/>
      <color theme="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
      <name val="Arial"/>
      <family val="2"/>
    </font>
    <font>
      <sz val="8.5"/>
      <color indexed="8"/>
      <name val="Arial"/>
      <family val="2"/>
    </font>
    <font>
      <vertAlign val="superscript"/>
      <sz val="9"/>
      <name val="Arial"/>
      <family val="2"/>
    </font>
    <font>
      <b/>
      <sz val="10"/>
      <color indexed="8"/>
      <name val="Arial"/>
      <family val="2"/>
    </font>
    <font>
      <sz val="12"/>
      <name val="MetaNormalLF-Roman"/>
    </font>
    <font>
      <b/>
      <sz val="8.5"/>
      <color indexed="12"/>
      <name val="MS Sans Serif"/>
      <family val="2"/>
    </font>
    <font>
      <sz val="9"/>
      <name val="Times"/>
      <family val="1"/>
    </font>
    <font>
      <sz val="8.5"/>
      <color indexed="8"/>
      <name val="MS Sans Serif"/>
      <family val="2"/>
    </font>
    <font>
      <sz val="10"/>
      <color indexed="8"/>
      <name val="Arial"/>
      <family val="2"/>
      <charset val="238"/>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0"/>
      <name val="Courier"/>
      <family val="3"/>
    </font>
    <font>
      <sz val="8"/>
      <name val="Bliss 2 Regular"/>
      <family val="3"/>
    </font>
    <font>
      <b/>
      <sz val="14"/>
      <name val="Helv"/>
    </font>
    <font>
      <b/>
      <sz val="12"/>
      <name val="Helv"/>
    </font>
    <font>
      <sz val="8"/>
      <color indexed="8"/>
      <name val="Bliss 2 Regular"/>
      <family val="3"/>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color theme="0"/>
      <name val="MetaNormalLF-Roman"/>
      <family val="2"/>
    </font>
    <font>
      <b/>
      <sz val="10"/>
      <color rgb="FF3F3F3F"/>
      <name val="MetaNormalLF-Roman"/>
      <family val="2"/>
    </font>
    <font>
      <b/>
      <sz val="10"/>
      <color rgb="FFFA7D00"/>
      <name val="MetaNormalLF-Roman"/>
      <family val="2"/>
    </font>
    <font>
      <sz val="10"/>
      <color rgb="FF3F3F76"/>
      <name val="MetaNormalLF-Roman"/>
      <family val="2"/>
    </font>
    <font>
      <b/>
      <sz val="10"/>
      <color theme="1"/>
      <name val="MetaNormalLF-Roman"/>
      <family val="2"/>
    </font>
    <font>
      <i/>
      <sz val="10"/>
      <color rgb="FF7F7F7F"/>
      <name val="MetaNormalLF-Roman"/>
      <family val="2"/>
    </font>
    <font>
      <sz val="10"/>
      <color rgb="FF006100"/>
      <name val="MetaNormalLF-Roman"/>
      <family val="2"/>
    </font>
    <font>
      <u/>
      <sz val="12"/>
      <color theme="10"/>
      <name val="Calibri"/>
      <family val="2"/>
      <scheme val="minor"/>
    </font>
    <font>
      <u/>
      <sz val="11"/>
      <color theme="1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0"/>
      <color rgb="FFFF0000"/>
      <name val="MetaNormalLF-Roman"/>
      <family val="2"/>
    </font>
    <font>
      <b/>
      <sz val="10"/>
      <color theme="0"/>
      <name val="MetaNormalLF-Roman"/>
      <family val="2"/>
    </font>
    <font>
      <sz val="8.5"/>
      <color rgb="FFFF0000"/>
      <name val="Arial"/>
      <family val="2"/>
    </font>
    <font>
      <vertAlign val="superscript"/>
      <sz val="8.5"/>
      <color theme="1"/>
      <name val="Arial"/>
      <family val="2"/>
    </font>
    <font>
      <sz val="8.5"/>
      <color rgb="FF000000"/>
      <name val="Arial"/>
      <family val="2"/>
    </font>
    <font>
      <vertAlign val="superscript"/>
      <sz val="9"/>
      <color indexed="8"/>
      <name val="Arial"/>
      <family val="2"/>
    </font>
    <font>
      <sz val="9"/>
      <color rgb="FFFF0000"/>
      <name val="Arial"/>
      <family val="2"/>
    </font>
    <font>
      <sz val="11"/>
      <color theme="1"/>
      <name val="Arial"/>
      <family val="2"/>
    </font>
    <font>
      <sz val="9"/>
      <color indexed="8"/>
      <name val="Symbol"/>
      <family val="1"/>
      <charset val="2"/>
    </font>
    <font>
      <sz val="9"/>
      <name val="MetaNormalLF-Roman"/>
      <family val="2"/>
    </font>
    <font>
      <sz val="8"/>
      <color theme="1"/>
      <name val="Arial"/>
      <family val="2"/>
    </font>
    <font>
      <sz val="9"/>
      <color theme="1"/>
      <name val="Symbol"/>
      <family val="1"/>
      <charset val="2"/>
    </font>
    <font>
      <b/>
      <sz val="9"/>
      <name val="Arial"/>
      <family val="2"/>
    </font>
    <font>
      <u/>
      <sz val="11"/>
      <color theme="10"/>
      <name val="Arial"/>
      <family val="2"/>
    </font>
    <font>
      <b/>
      <sz val="11"/>
      <color theme="1"/>
      <name val="Arial"/>
      <family val="2"/>
    </font>
    <font>
      <sz val="11"/>
      <color theme="1"/>
      <name val="Calibri"/>
      <family val="2"/>
    </font>
    <font>
      <b/>
      <sz val="8"/>
      <name val="Symbol"/>
      <family val="1"/>
      <charset val="2"/>
    </font>
    <font>
      <sz val="9"/>
      <name val="Calibri"/>
      <family val="2"/>
    </font>
  </fonts>
  <fills count="74">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C5D9F1"/>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1"/>
      </patternFill>
    </fill>
    <fill>
      <patternFill patternType="solid">
        <fgColor indexed="43"/>
      </patternFill>
    </fill>
    <fill>
      <patternFill patternType="solid">
        <fgColor indexed="51"/>
      </patternFill>
    </fill>
    <fill>
      <patternFill patternType="solid">
        <fgColor indexed="22"/>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0" tint="-0.249977111117893"/>
        <bgColor indexed="64"/>
      </patternFill>
    </fill>
    <fill>
      <patternFill patternType="solid">
        <fgColor theme="2"/>
        <bgColor indexed="64"/>
      </patternFill>
    </fill>
    <fill>
      <patternFill patternType="solid">
        <fgColor indexed="56"/>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10"/>
        <bgColor indexed="64"/>
      </patternFill>
    </fill>
    <fill>
      <patternFill patternType="solid">
        <fgColor rgb="FFD9D9D9"/>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ck">
        <color indexed="64"/>
      </left>
      <right style="thick">
        <color indexed="64"/>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ck">
        <color indexed="63"/>
      </top>
      <bottom/>
      <diagonal/>
    </border>
    <border>
      <left style="thin">
        <color theme="4"/>
      </left>
      <right style="thin">
        <color theme="4"/>
      </right>
      <top style="thin">
        <color theme="4"/>
      </top>
      <bottom style="thin">
        <color theme="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top/>
      <bottom style="thin">
        <color theme="0"/>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s>
  <cellStyleXfs count="3843">
    <xf numFmtId="0" fontId="0" fillId="0" borderId="0"/>
    <xf numFmtId="0" fontId="2" fillId="0" borderId="0"/>
    <xf numFmtId="0" fontId="17" fillId="37"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14" fillId="38"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75" fillId="14" borderId="0" applyNumberFormat="0" applyBorder="0" applyAlignment="0" applyProtection="0"/>
    <xf numFmtId="0" fontId="40" fillId="37"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14" fillId="40"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40" fillId="39"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14" fillId="42"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40" fillId="41"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14" fillId="44"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40" fillId="43"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14"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40" fillId="45"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14" fillId="42"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40" fillId="44" borderId="0" applyNumberFormat="0" applyBorder="0" applyAlignment="0" applyProtection="0"/>
    <xf numFmtId="0" fontId="14" fillId="37" borderId="0" applyNumberFormat="0" applyBorder="0" applyAlignment="0" applyProtection="0"/>
    <xf numFmtId="0" fontId="14" fillId="46"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4" borderId="0" applyNumberFormat="0" applyBorder="0" applyAlignment="0" applyProtection="0"/>
    <xf numFmtId="0" fontId="14" fillId="42" borderId="0" applyNumberFormat="0" applyBorder="0" applyAlignment="0" applyProtection="0"/>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0" fontId="17" fillId="38"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75" fillId="15" borderId="0" applyNumberFormat="0" applyBorder="0" applyAlignment="0" applyProtection="0"/>
    <xf numFmtId="0" fontId="40" fillId="38"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14"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40" fillId="40"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14" fillId="48"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40" fillId="4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14" fillId="39"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40" fillId="43"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40" fillId="38"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14" fillId="42"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40" fillId="49" borderId="0" applyNumberFormat="0" applyBorder="0" applyAlignment="0" applyProtection="0"/>
    <xf numFmtId="0" fontId="14" fillId="38" borderId="0" applyNumberFormat="0" applyBorder="0" applyAlignment="0" applyProtection="0"/>
    <xf numFmtId="0" fontId="14" fillId="5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3" borderId="0" applyNumberFormat="0" applyBorder="0" applyAlignment="0" applyProtection="0"/>
    <xf numFmtId="0" fontId="14" fillId="50"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9" borderId="0" applyNumberFormat="0" applyBorder="0" applyAlignment="0" applyProtection="0"/>
    <xf numFmtId="0" fontId="14" fillId="48" borderId="0" applyNumberFormat="0" applyBorder="0" applyAlignment="0" applyProtection="0"/>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0" fontId="19" fillId="51" borderId="0" applyNumberFormat="0" applyBorder="0" applyAlignment="0" applyProtection="0"/>
    <xf numFmtId="0" fontId="76" fillId="16" borderId="0" applyNumberFormat="0" applyBorder="0" applyAlignment="0" applyProtection="0"/>
    <xf numFmtId="0" fontId="19" fillId="51" borderId="0" applyNumberFormat="0" applyBorder="0" applyAlignment="0" applyProtection="0"/>
    <xf numFmtId="0" fontId="20" fillId="45" borderId="0" applyNumberFormat="0" applyBorder="0" applyAlignment="0" applyProtection="0"/>
    <xf numFmtId="0" fontId="19" fillId="51" borderId="0" applyNumberFormat="0" applyBorder="0" applyAlignment="0" applyProtection="0"/>
    <xf numFmtId="0" fontId="73" fillId="51" borderId="0" applyNumberFormat="0" applyBorder="0" applyAlignment="0" applyProtection="0"/>
    <xf numFmtId="0" fontId="19" fillId="40" borderId="0" applyNumberFormat="0" applyBorder="0" applyAlignment="0" applyProtection="0"/>
    <xf numFmtId="0" fontId="76" fillId="20" borderId="0" applyNumberFormat="0" applyBorder="0" applyAlignment="0" applyProtection="0"/>
    <xf numFmtId="0" fontId="19" fillId="40" borderId="0" applyNumberFormat="0" applyBorder="0" applyAlignment="0" applyProtection="0"/>
    <xf numFmtId="0" fontId="20" fillId="52" borderId="0" applyNumberFormat="0" applyBorder="0" applyAlignment="0" applyProtection="0"/>
    <xf numFmtId="0" fontId="19" fillId="40" borderId="0" applyNumberFormat="0" applyBorder="0" applyAlignment="0" applyProtection="0"/>
    <xf numFmtId="0" fontId="73" fillId="40" borderId="0" applyNumberFormat="0" applyBorder="0" applyAlignment="0" applyProtection="0"/>
    <xf numFmtId="0" fontId="19" fillId="47" borderId="0" applyNumberFormat="0" applyBorder="0" applyAlignment="0" applyProtection="0"/>
    <xf numFmtId="0" fontId="76" fillId="24" borderId="0" applyNumberFormat="0" applyBorder="0" applyAlignment="0" applyProtection="0"/>
    <xf numFmtId="0" fontId="19" fillId="47" borderId="0" applyNumberFormat="0" applyBorder="0" applyAlignment="0" applyProtection="0"/>
    <xf numFmtId="0" fontId="20" fillId="49" borderId="0" applyNumberFormat="0" applyBorder="0" applyAlignment="0" applyProtection="0"/>
    <xf numFmtId="0" fontId="19" fillId="47" borderId="0" applyNumberFormat="0" applyBorder="0" applyAlignment="0" applyProtection="0"/>
    <xf numFmtId="0" fontId="73" fillId="47" borderId="0" applyNumberFormat="0" applyBorder="0" applyAlignment="0" applyProtection="0"/>
    <xf numFmtId="0" fontId="19" fillId="53" borderId="0" applyNumberFormat="0" applyBorder="0" applyAlignment="0" applyProtection="0"/>
    <xf numFmtId="0" fontId="76" fillId="28" borderId="0" applyNumberFormat="0" applyBorder="0" applyAlignment="0" applyProtection="0"/>
    <xf numFmtId="0" fontId="19" fillId="53" borderId="0" applyNumberFormat="0" applyBorder="0" applyAlignment="0" applyProtection="0"/>
    <xf numFmtId="0" fontId="20" fillId="39" borderId="0" applyNumberFormat="0" applyBorder="0" applyAlignment="0" applyProtection="0"/>
    <xf numFmtId="0" fontId="19" fillId="53" borderId="0" applyNumberFormat="0" applyBorder="0" applyAlignment="0" applyProtection="0"/>
    <xf numFmtId="0" fontId="73" fillId="53" borderId="0" applyNumberFormat="0" applyBorder="0" applyAlignment="0" applyProtection="0"/>
    <xf numFmtId="0" fontId="19" fillId="54" borderId="0" applyNumberFormat="0" applyBorder="0" applyAlignment="0" applyProtection="0"/>
    <xf numFmtId="0" fontId="76" fillId="32" borderId="0" applyNumberFormat="0" applyBorder="0" applyAlignment="0" applyProtection="0"/>
    <xf numFmtId="0" fontId="19" fillId="54" borderId="0" applyNumberFormat="0" applyBorder="0" applyAlignment="0" applyProtection="0"/>
    <xf numFmtId="0" fontId="20" fillId="45" borderId="0" applyNumberFormat="0" applyBorder="0" applyAlignment="0" applyProtection="0"/>
    <xf numFmtId="0" fontId="19" fillId="54" borderId="0" applyNumberFormat="0" applyBorder="0" applyAlignment="0" applyProtection="0"/>
    <xf numFmtId="0" fontId="73" fillId="54" borderId="0" applyNumberFormat="0" applyBorder="0" applyAlignment="0" applyProtection="0"/>
    <xf numFmtId="0" fontId="19" fillId="55" borderId="0" applyNumberFormat="0" applyBorder="0" applyAlignment="0" applyProtection="0"/>
    <xf numFmtId="0" fontId="76" fillId="36" borderId="0" applyNumberFormat="0" applyBorder="0" applyAlignment="0" applyProtection="0"/>
    <xf numFmtId="0" fontId="19" fillId="55" borderId="0" applyNumberFormat="0" applyBorder="0" applyAlignment="0" applyProtection="0"/>
    <xf numFmtId="0" fontId="20" fillId="40" borderId="0" applyNumberFormat="0" applyBorder="0" applyAlignment="0" applyProtection="0"/>
    <xf numFmtId="0" fontId="19" fillId="55" borderId="0" applyNumberFormat="0" applyBorder="0" applyAlignment="0" applyProtection="0"/>
    <xf numFmtId="0" fontId="73" fillId="55" borderId="0" applyNumberFormat="0" applyBorder="0" applyAlignment="0" applyProtection="0"/>
    <xf numFmtId="0" fontId="20" fillId="51" borderId="0" applyNumberFormat="0" applyBorder="0" applyAlignment="0" applyProtection="0"/>
    <xf numFmtId="0" fontId="20" fillId="54"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53" borderId="0" applyNumberFormat="0" applyBorder="0" applyAlignment="0" applyProtection="0"/>
    <xf numFmtId="0" fontId="20" fillId="50"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40" borderId="0" applyNumberFormat="0" applyBorder="0" applyAlignment="0" applyProtection="0"/>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0" fontId="20" fillId="54" borderId="0" applyNumberFormat="0" applyBorder="0" applyAlignment="0" applyProtection="0"/>
    <xf numFmtId="0" fontId="76" fillId="13" borderId="0" applyNumberFormat="0" applyBorder="0" applyAlignment="0" applyProtection="0"/>
    <xf numFmtId="0" fontId="19" fillId="56" borderId="0" applyNumberFormat="0" applyBorder="0" applyAlignment="0" applyProtection="0"/>
    <xf numFmtId="0" fontId="20" fillId="57" borderId="0" applyNumberFormat="0" applyBorder="0" applyAlignment="0" applyProtection="0"/>
    <xf numFmtId="0" fontId="76" fillId="17" borderId="0" applyNumberFormat="0" applyBorder="0" applyAlignment="0" applyProtection="0"/>
    <xf numFmtId="0" fontId="19" fillId="57" borderId="0" applyNumberFormat="0" applyBorder="0" applyAlignment="0" applyProtection="0"/>
    <xf numFmtId="0" fontId="20" fillId="58" borderId="0" applyNumberFormat="0" applyBorder="0" applyAlignment="0" applyProtection="0"/>
    <xf numFmtId="0" fontId="76" fillId="21" borderId="0" applyNumberFormat="0" applyBorder="0" applyAlignment="0" applyProtection="0"/>
    <xf numFmtId="0" fontId="19" fillId="58" borderId="0" applyNumberFormat="0" applyBorder="0" applyAlignment="0" applyProtection="0"/>
    <xf numFmtId="0" fontId="20" fillId="59" borderId="0" applyNumberFormat="0" applyBorder="0" applyAlignment="0" applyProtection="0"/>
    <xf numFmtId="0" fontId="76" fillId="25" borderId="0" applyNumberFormat="0" applyBorder="0" applyAlignment="0" applyProtection="0"/>
    <xf numFmtId="0" fontId="19" fillId="53" borderId="0" applyNumberFormat="0" applyBorder="0" applyAlignment="0" applyProtection="0"/>
    <xf numFmtId="0" fontId="20" fillId="54" borderId="0" applyNumberFormat="0" applyBorder="0" applyAlignment="0" applyProtection="0"/>
    <xf numFmtId="0" fontId="76" fillId="29" borderId="0" applyNumberFormat="0" applyBorder="0" applyAlignment="0" applyProtection="0"/>
    <xf numFmtId="0" fontId="19" fillId="54" borderId="0" applyNumberFormat="0" applyBorder="0" applyAlignment="0" applyProtection="0"/>
    <xf numFmtId="0" fontId="20" fillId="57" borderId="0" applyNumberFormat="0" applyBorder="0" applyAlignment="0" applyProtection="0"/>
    <xf numFmtId="0" fontId="76" fillId="33" borderId="0" applyNumberFormat="0" applyBorder="0" applyAlignment="0" applyProtection="0"/>
    <xf numFmtId="0" fontId="19" fillId="52" borderId="0" applyNumberFormat="0" applyBorder="0" applyAlignment="0" applyProtection="0"/>
    <xf numFmtId="0" fontId="21" fillId="46" borderId="21" applyNumberFormat="0" applyAlignment="0" applyProtection="0"/>
    <xf numFmtId="0" fontId="77" fillId="10" borderId="16"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8" fillId="7" borderId="0" applyNumberFormat="0" applyBorder="0" applyAlignment="0" applyProtection="0"/>
    <xf numFmtId="175" fontId="55" fillId="0" borderId="0">
      <alignment horizontal="right"/>
    </xf>
    <xf numFmtId="0" fontId="23" fillId="46" borderId="22" applyNumberFormat="0" applyAlignment="0" applyProtection="0"/>
    <xf numFmtId="0" fontId="78" fillId="10" borderId="15"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5" fillId="60" borderId="23"/>
    <xf numFmtId="0" fontId="25" fillId="0" borderId="6"/>
    <xf numFmtId="0" fontId="56" fillId="61" borderId="0">
      <alignment horizontal="center"/>
    </xf>
    <xf numFmtId="0" fontId="57" fillId="61" borderId="0">
      <alignment horizontal="center"/>
    </xf>
    <xf numFmtId="165" fontId="40" fillId="0" borderId="0" applyFont="0" applyFill="0" applyBorder="0" applyAlignment="0" applyProtection="0"/>
    <xf numFmtId="165" fontId="40" fillId="0" borderId="0" applyFont="0" applyFill="0" applyBorder="0" applyAlignment="0" applyProtection="0"/>
    <xf numFmtId="0" fontId="58" fillId="62" borderId="23" applyBorder="0">
      <protection locked="0"/>
    </xf>
    <xf numFmtId="166" fontId="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0" fontId="13" fillId="0" borderId="24" applyAlignment="0"/>
    <xf numFmtId="0" fontId="13" fillId="0" borderId="2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79" fillId="9" borderId="15" applyNumberFormat="0" applyAlignment="0" applyProtection="0"/>
    <xf numFmtId="0" fontId="80" fillId="9" borderId="15"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59" fillId="48" borderId="22" applyNumberFormat="0" applyAlignment="0" applyProtection="0"/>
    <xf numFmtId="0" fontId="10" fillId="9" borderId="15"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26" fillId="44" borderId="22" applyNumberFormat="0" applyAlignment="0" applyProtection="0"/>
    <xf numFmtId="0" fontId="27" fillId="0" borderId="26" applyNumberFormat="0" applyFill="0" applyAlignment="0" applyProtection="0"/>
    <xf numFmtId="0" fontId="15" fillId="0" borderId="27"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8" fillId="0" borderId="0" applyNumberFormat="0" applyFill="0" applyBorder="0" applyAlignment="0" applyProtection="0"/>
    <xf numFmtId="0" fontId="81" fillId="0" borderId="0" applyNumberFormat="0" applyFill="0" applyBorder="0" applyAlignment="0" applyProtection="0"/>
    <xf numFmtId="0" fontId="29" fillId="0" borderId="0" applyNumberForma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0" fontId="16" fillId="61" borderId="6">
      <alignment horizontal="left"/>
    </xf>
    <xf numFmtId="0" fontId="40" fillId="61" borderId="0">
      <alignment horizontal="left"/>
    </xf>
    <xf numFmtId="0" fontId="30" fillId="63" borderId="0">
      <alignment horizontal="right" vertical="top" wrapText="1"/>
    </xf>
    <xf numFmtId="0" fontId="31" fillId="41" borderId="0" applyNumberFormat="0" applyBorder="0" applyAlignment="0" applyProtection="0"/>
    <xf numFmtId="0" fontId="82" fillId="6" borderId="0" applyNumberFormat="0" applyBorder="0" applyAlignment="0" applyProtection="0"/>
    <xf numFmtId="0" fontId="32" fillId="41" borderId="0" applyNumberFormat="0" applyBorder="0" applyAlignment="0" applyProtection="0"/>
    <xf numFmtId="173" fontId="8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xf numFmtId="0" fontId="6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86"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alignment vertical="top"/>
      <protection locked="0"/>
    </xf>
    <xf numFmtId="0" fontId="2" fillId="61" borderId="6">
      <alignment horizontal="centerContinuous" wrapText="1"/>
    </xf>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41" fillId="0" borderId="0" applyFont="0" applyFill="0" applyBorder="0" applyAlignment="0" applyProtection="0"/>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8"/>
    <xf numFmtId="0" fontId="25" fillId="61" borderId="11"/>
    <xf numFmtId="0" fontId="25" fillId="61" borderId="10">
      <alignment horizontal="center" wrapText="1"/>
    </xf>
    <xf numFmtId="0" fontId="35" fillId="48" borderId="0" applyNumberFormat="0" applyBorder="0" applyAlignment="0" applyProtection="0"/>
    <xf numFmtId="0" fontId="87" fillId="8" borderId="0" applyNumberFormat="0" applyBorder="0" applyAlignment="0" applyProtection="0"/>
    <xf numFmtId="0" fontId="9" fillId="8" borderId="0" applyNumberFormat="0" applyBorder="0" applyAlignment="0" applyProtection="0"/>
    <xf numFmtId="0" fontId="36" fillId="48" borderId="0" applyNumberFormat="0" applyBorder="0" applyAlignment="0" applyProtection="0"/>
    <xf numFmtId="0" fontId="63" fillId="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2" fillId="0" borderId="0"/>
    <xf numFmtId="0" fontId="62" fillId="0" borderId="0"/>
    <xf numFmtId="0" fontId="1" fillId="0" borderId="0"/>
    <xf numFmtId="0" fontId="6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62" fillId="0" borderId="0"/>
    <xf numFmtId="0" fontId="2" fillId="0" borderId="0"/>
    <xf numFmtId="0" fontId="2" fillId="0" borderId="0"/>
    <xf numFmtId="0" fontId="88" fillId="0" borderId="0"/>
    <xf numFmtId="0" fontId="1" fillId="0" borderId="0"/>
    <xf numFmtId="0" fontId="1" fillId="0" borderId="0"/>
    <xf numFmtId="0" fontId="1" fillId="0" borderId="0"/>
    <xf numFmtId="0" fontId="74" fillId="0" borderId="0"/>
    <xf numFmtId="0" fontId="88" fillId="0" borderId="0"/>
    <xf numFmtId="0" fontId="88" fillId="0" borderId="0"/>
    <xf numFmtId="0" fontId="74" fillId="0" borderId="0"/>
    <xf numFmtId="0" fontId="74" fillId="0" borderId="0"/>
    <xf numFmtId="0" fontId="88" fillId="0" borderId="0"/>
    <xf numFmtId="0" fontId="62" fillId="0" borderId="0"/>
    <xf numFmtId="0" fontId="62" fillId="0" borderId="0"/>
    <xf numFmtId="0" fontId="1" fillId="0" borderId="0"/>
    <xf numFmtId="0" fontId="1" fillId="0" borderId="0"/>
    <xf numFmtId="0" fontId="2"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40" fillId="0" borderId="0" applyFont="0" applyFill="0" applyBorder="0" applyAlignment="0" applyProtection="0"/>
    <xf numFmtId="9" fontId="6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0" fontId="25" fillId="61" borderId="6"/>
    <xf numFmtId="0" fontId="38" fillId="39" borderId="0" applyNumberFormat="0" applyBorder="0" applyAlignment="0" applyProtection="0"/>
    <xf numFmtId="0" fontId="89" fillId="7" borderId="0" applyNumberFormat="0" applyBorder="0" applyAlignment="0" applyProtection="0"/>
    <xf numFmtId="0" fontId="39" fillId="39"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88" fillId="0" borderId="0"/>
    <xf numFmtId="0" fontId="88" fillId="0" borderId="0"/>
    <xf numFmtId="0" fontId="88" fillId="0" borderId="0"/>
    <xf numFmtId="0" fontId="88" fillId="0" borderId="0"/>
    <xf numFmtId="0" fontId="8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66" fillId="0" borderId="0"/>
    <xf numFmtId="0" fontId="71" fillId="0" borderId="0"/>
    <xf numFmtId="0" fontId="2" fillId="0" borderId="0"/>
    <xf numFmtId="0" fontId="37" fillId="0" borderId="0"/>
    <xf numFmtId="0" fontId="9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9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37" fillId="0" borderId="0"/>
    <xf numFmtId="0" fontId="37" fillId="0" borderId="0"/>
    <xf numFmtId="0" fontId="90" fillId="0" borderId="0"/>
    <xf numFmtId="0" fontId="2" fillId="0" borderId="0"/>
    <xf numFmtId="0" fontId="1" fillId="0" borderId="0"/>
    <xf numFmtId="0" fontId="1" fillId="0" borderId="0"/>
    <xf numFmtId="0" fontId="2" fillId="0" borderId="0"/>
    <xf numFmtId="0" fontId="2" fillId="0" borderId="0"/>
    <xf numFmtId="0" fontId="90" fillId="0" borderId="0"/>
    <xf numFmtId="0" fontId="37" fillId="0" borderId="0"/>
    <xf numFmtId="0" fontId="2" fillId="0" borderId="0"/>
    <xf numFmtId="0" fontId="2" fillId="0" borderId="0"/>
    <xf numFmtId="0" fontId="90" fillId="0" borderId="0"/>
    <xf numFmtId="0" fontId="67" fillId="0" borderId="0"/>
    <xf numFmtId="0" fontId="14" fillId="0" borderId="0"/>
    <xf numFmtId="0" fontId="2" fillId="0" borderId="0"/>
    <xf numFmtId="0" fontId="7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2" fillId="0" borderId="0"/>
    <xf numFmtId="0" fontId="62" fillId="0" borderId="0"/>
    <xf numFmtId="0" fontId="74" fillId="0" borderId="0"/>
    <xf numFmtId="0" fontId="2" fillId="0" borderId="0"/>
    <xf numFmtId="0" fontId="2" fillId="0" borderId="0"/>
    <xf numFmtId="0" fontId="1" fillId="0" borderId="0"/>
    <xf numFmtId="0" fontId="74" fillId="0" borderId="0"/>
    <xf numFmtId="0" fontId="1" fillId="0" borderId="0"/>
    <xf numFmtId="0" fontId="2"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74" fillId="0" borderId="0"/>
    <xf numFmtId="0" fontId="74" fillId="0" borderId="0"/>
    <xf numFmtId="0" fontId="40" fillId="0" borderId="0"/>
    <xf numFmtId="0" fontId="40" fillId="0" borderId="0"/>
    <xf numFmtId="0" fontId="1" fillId="0" borderId="0"/>
    <xf numFmtId="0" fontId="1" fillId="0" borderId="0"/>
    <xf numFmtId="0" fontId="74"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74"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5" fillId="0" borderId="0"/>
    <xf numFmtId="0" fontId="4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41"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4" fillId="0" borderId="0"/>
    <xf numFmtId="0" fontId="1" fillId="0" borderId="0"/>
    <xf numFmtId="0" fontId="2" fillId="0" borderId="0"/>
    <xf numFmtId="0" fontId="14" fillId="0" borderId="0"/>
    <xf numFmtId="0" fontId="1" fillId="0" borderId="0"/>
    <xf numFmtId="0" fontId="2" fillId="0" borderId="0"/>
    <xf numFmtId="0" fontId="14" fillId="0" borderId="0"/>
    <xf numFmtId="0" fontId="2" fillId="0" borderId="0"/>
    <xf numFmtId="0" fontId="74" fillId="0" borderId="0"/>
    <xf numFmtId="0" fontId="40" fillId="0" borderId="0"/>
    <xf numFmtId="0" fontId="90" fillId="0" borderId="0"/>
    <xf numFmtId="0" fontId="2" fillId="0" borderId="0"/>
    <xf numFmtId="0" fontId="40" fillId="0" borderId="0"/>
    <xf numFmtId="0" fontId="90" fillId="0" borderId="0"/>
    <xf numFmtId="0" fontId="74" fillId="0" borderId="0"/>
    <xf numFmtId="0" fontId="2" fillId="0" borderId="0"/>
    <xf numFmtId="0" fontId="90" fillId="0" borderId="0"/>
    <xf numFmtId="0" fontId="65" fillId="0" borderId="0"/>
    <xf numFmtId="0" fontId="2" fillId="0" borderId="0"/>
    <xf numFmtId="0" fontId="90" fillId="0" borderId="0"/>
    <xf numFmtId="0" fontId="90" fillId="0" borderId="0"/>
    <xf numFmtId="0" fontId="65" fillId="0" borderId="0"/>
    <xf numFmtId="0" fontId="40" fillId="0" borderId="0"/>
    <xf numFmtId="0" fontId="37" fillId="0" borderId="0"/>
    <xf numFmtId="0" fontId="2" fillId="0" borderId="0"/>
    <xf numFmtId="0" fontId="37"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65" fillId="0" borderId="0"/>
    <xf numFmtId="0" fontId="2" fillId="0" borderId="0"/>
    <xf numFmtId="0" fontId="65" fillId="0" borderId="0"/>
    <xf numFmtId="0" fontId="1" fillId="0" borderId="0"/>
    <xf numFmtId="0" fontId="37" fillId="0" borderId="0"/>
    <xf numFmtId="0" fontId="1" fillId="0" borderId="0"/>
    <xf numFmtId="0" fontId="1" fillId="0" borderId="0"/>
    <xf numFmtId="0" fontId="2" fillId="0" borderId="0"/>
    <xf numFmtId="0" fontId="1" fillId="0" borderId="0"/>
    <xf numFmtId="0" fontId="1" fillId="0" borderId="0"/>
    <xf numFmtId="0" fontId="37" fillId="0" borderId="0"/>
    <xf numFmtId="0" fontId="2" fillId="0" borderId="0" applyNumberFormat="0" applyFont="0" applyFill="0" applyBorder="0" applyAlignment="0" applyProtection="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68"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1" fillId="0" borderId="0"/>
    <xf numFmtId="0" fontId="65" fillId="0" borderId="0"/>
    <xf numFmtId="0" fontId="2" fillId="0" borderId="0"/>
    <xf numFmtId="0" fontId="14" fillId="0" borderId="0"/>
    <xf numFmtId="0" fontId="2" fillId="0" borderId="0"/>
    <xf numFmtId="0" fontId="14" fillId="0" borderId="0"/>
    <xf numFmtId="0" fontId="37" fillId="0" borderId="0"/>
    <xf numFmtId="0" fontId="14" fillId="0" borderId="0"/>
    <xf numFmtId="0" fontId="37" fillId="0" borderId="0"/>
    <xf numFmtId="0" fontId="14" fillId="0" borderId="0"/>
    <xf numFmtId="0" fontId="37"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applyNumberFormat="0" applyFill="0" applyBorder="0" applyAlignment="0" applyProtection="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167" fontId="68"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176" fontId="69"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176" fontId="69" fillId="0" borderId="0"/>
    <xf numFmtId="0" fontId="2" fillId="0" borderId="0" applyNumberFormat="0" applyFill="0" applyBorder="0" applyAlignment="0" applyProtection="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2" fillId="0" borderId="0" applyNumberFormat="0" applyFill="0" applyBorder="0" applyAlignment="0" applyProtection="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2" fillId="0" borderId="0"/>
    <xf numFmtId="0" fontId="1" fillId="0" borderId="0"/>
    <xf numFmtId="176" fontId="70" fillId="0" borderId="0"/>
    <xf numFmtId="0" fontId="2" fillId="0" borderId="0"/>
    <xf numFmtId="0" fontId="1" fillId="0" borderId="0"/>
    <xf numFmtId="0" fontId="1" fillId="0" borderId="0"/>
    <xf numFmtId="0" fontId="1" fillId="0" borderId="0"/>
    <xf numFmtId="0" fontId="1" fillId="0" borderId="0"/>
    <xf numFmtId="0" fontId="37" fillId="0" borderId="0"/>
    <xf numFmtId="176" fontId="70"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xf numFmtId="0" fontId="90" fillId="0" borderId="0"/>
    <xf numFmtId="0" fontId="2" fillId="0" borderId="0"/>
    <xf numFmtId="0" fontId="1" fillId="0" borderId="0"/>
    <xf numFmtId="0" fontId="90" fillId="0" borderId="0"/>
    <xf numFmtId="0" fontId="2" fillId="0" borderId="0"/>
    <xf numFmtId="0" fontId="90" fillId="0" borderId="0"/>
    <xf numFmtId="0" fontId="2" fillId="0" borderId="0"/>
    <xf numFmtId="0" fontId="2" fillId="0" borderId="0"/>
    <xf numFmtId="0" fontId="2" fillId="0" borderId="0"/>
    <xf numFmtId="0" fontId="90" fillId="0" borderId="0"/>
    <xf numFmtId="0" fontId="90" fillId="0" borderId="0"/>
    <xf numFmtId="0" fontId="2" fillId="0" borderId="0"/>
    <xf numFmtId="0" fontId="2"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61" borderId="0"/>
    <xf numFmtId="0" fontId="43" fillId="0" borderId="31" applyNumberFormat="0" applyFill="0" applyAlignment="0" applyProtection="0"/>
    <xf numFmtId="0" fontId="44" fillId="0" borderId="30" applyNumberFormat="0" applyFill="0" applyAlignment="0" applyProtection="0"/>
    <xf numFmtId="0" fontId="45" fillId="0" borderId="32" applyNumberFormat="0" applyFill="0" applyAlignment="0" applyProtection="0"/>
    <xf numFmtId="0" fontId="46" fillId="0" borderId="32" applyNumberFormat="0" applyFill="0" applyAlignment="0" applyProtection="0"/>
    <xf numFmtId="0" fontId="47" fillId="0" borderId="34" applyNumberFormat="0" applyFill="0" applyAlignment="0" applyProtection="0"/>
    <xf numFmtId="0" fontId="48" fillId="0" borderId="33"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12" fillId="0" borderId="36" applyNumberFormat="0" applyFill="0" applyAlignment="0" applyProtection="0"/>
    <xf numFmtId="0" fontId="92" fillId="0" borderId="17" applyNumberFormat="0" applyFill="0" applyAlignment="0" applyProtection="0"/>
    <xf numFmtId="0" fontId="51" fillId="0" borderId="35" applyNumberFormat="0" applyFill="0" applyAlignment="0" applyProtection="0"/>
    <xf numFmtId="177" fontId="25" fillId="0" borderId="0">
      <alignment vertical="center"/>
    </xf>
    <xf numFmtId="0" fontId="12" fillId="0" borderId="0" applyNumberFormat="0" applyFill="0" applyBorder="0" applyAlignment="0" applyProtection="0"/>
    <xf numFmtId="0" fontId="93" fillId="0" borderId="0" applyNumberFormat="0" applyFill="0" applyBorder="0" applyAlignment="0" applyProtection="0"/>
    <xf numFmtId="0" fontId="52" fillId="0" borderId="0" applyNumberFormat="0" applyFill="0" applyBorder="0" applyAlignment="0" applyProtection="0"/>
    <xf numFmtId="0" fontId="88" fillId="0" borderId="0">
      <alignment wrapText="1"/>
    </xf>
    <xf numFmtId="178" fontId="88" fillId="0" borderId="0">
      <alignment wrapText="1"/>
    </xf>
    <xf numFmtId="0" fontId="88" fillId="50" borderId="0">
      <alignment wrapText="1"/>
    </xf>
    <xf numFmtId="0" fontId="88" fillId="0" borderId="0">
      <alignment wrapText="1"/>
    </xf>
    <xf numFmtId="0" fontId="88" fillId="0" borderId="0">
      <alignment wrapText="1"/>
    </xf>
    <xf numFmtId="0" fontId="53" fillId="64" borderId="37" applyNumberFormat="0" applyAlignment="0" applyProtection="0"/>
    <xf numFmtId="0" fontId="94" fillId="11" borderId="18" applyNumberFormat="0" applyAlignment="0" applyProtection="0"/>
    <xf numFmtId="0" fontId="54" fillId="64" borderId="37" applyNumberFormat="0" applyAlignment="0" applyProtection="0"/>
    <xf numFmtId="43" fontId="1"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40" fillId="37"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40" fillId="39"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40" fillId="41"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40" fillId="43"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40" fillId="45"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40" fillId="4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172" fontId="40" fillId="38" borderId="0" applyNumberFormat="0" applyBorder="0" applyAlignment="0" applyProtection="0"/>
    <xf numFmtId="0" fontId="1" fillId="14" borderId="0" applyNumberFormat="0" applyBorder="0" applyAlignment="0" applyProtection="0"/>
    <xf numFmtId="172" fontId="40" fillId="40" borderId="0" applyNumberFormat="0" applyBorder="0" applyAlignment="0" applyProtection="0"/>
    <xf numFmtId="0" fontId="1" fillId="18" borderId="0" applyNumberFormat="0" applyBorder="0" applyAlignment="0" applyProtection="0"/>
    <xf numFmtId="172" fontId="40" fillId="42" borderId="0" applyNumberFormat="0" applyBorder="0" applyAlignment="0" applyProtection="0"/>
    <xf numFmtId="0" fontId="1" fillId="22" borderId="0" applyNumberFormat="0" applyBorder="0" applyAlignment="0" applyProtection="0"/>
    <xf numFmtId="172" fontId="40" fillId="44" borderId="0" applyNumberFormat="0" applyBorder="0" applyAlignment="0" applyProtection="0"/>
    <xf numFmtId="0" fontId="1" fillId="26" borderId="0" applyNumberFormat="0" applyBorder="0" applyAlignment="0" applyProtection="0"/>
    <xf numFmtId="172" fontId="40" fillId="45" borderId="0" applyNumberFormat="0" applyBorder="0" applyAlignment="0" applyProtection="0"/>
    <xf numFmtId="0" fontId="1" fillId="30" borderId="0" applyNumberFormat="0" applyBorder="0" applyAlignment="0" applyProtection="0"/>
    <xf numFmtId="172" fontId="40" fillId="42"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40" fillId="38"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40" fillId="40"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40" fillId="47"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40" fillId="43"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40" fillId="38"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40" fillId="49"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172" fontId="40" fillId="45" borderId="0" applyNumberFormat="0" applyBorder="0" applyAlignment="0" applyProtection="0"/>
    <xf numFmtId="0" fontId="1" fillId="15" borderId="0" applyNumberFormat="0" applyBorder="0" applyAlignment="0" applyProtection="0"/>
    <xf numFmtId="172" fontId="40" fillId="40" borderId="0" applyNumberFormat="0" applyBorder="0" applyAlignment="0" applyProtection="0"/>
    <xf numFmtId="0" fontId="1" fillId="19" borderId="0" applyNumberFormat="0" applyBorder="0" applyAlignment="0" applyProtection="0"/>
    <xf numFmtId="172" fontId="40" fillId="48" borderId="0" applyNumberFormat="0" applyBorder="0" applyAlignment="0" applyProtection="0"/>
    <xf numFmtId="0" fontId="1" fillId="23" borderId="0" applyNumberFormat="0" applyBorder="0" applyAlignment="0" applyProtection="0"/>
    <xf numFmtId="172" fontId="40" fillId="39" borderId="0" applyNumberFormat="0" applyBorder="0" applyAlignment="0" applyProtection="0"/>
    <xf numFmtId="0" fontId="1" fillId="27" borderId="0" applyNumberFormat="0" applyBorder="0" applyAlignment="0" applyProtection="0"/>
    <xf numFmtId="172" fontId="40" fillId="45" borderId="0" applyNumberFormat="0" applyBorder="0" applyAlignment="0" applyProtection="0"/>
    <xf numFmtId="0" fontId="1" fillId="31" borderId="0" applyNumberFormat="0" applyBorder="0" applyAlignment="0" applyProtection="0"/>
    <xf numFmtId="172" fontId="40" fillId="42" borderId="0" applyNumberFormat="0" applyBorder="0" applyAlignment="0" applyProtection="0"/>
    <xf numFmtId="0" fontId="1" fillId="35" borderId="0" applyNumberFormat="0" applyBorder="0" applyAlignment="0" applyProtection="0"/>
    <xf numFmtId="0" fontId="106" fillId="16" borderId="0" applyNumberFormat="0" applyBorder="0" applyAlignment="0" applyProtection="0"/>
    <xf numFmtId="0" fontId="151" fillId="16" borderId="0" applyNumberFormat="0" applyBorder="0" applyAlignment="0" applyProtection="0"/>
    <xf numFmtId="0" fontId="106" fillId="16" borderId="0" applyNumberFormat="0" applyBorder="0" applyAlignment="0" applyProtection="0"/>
    <xf numFmtId="0" fontId="73" fillId="51" borderId="0" applyNumberFormat="0" applyBorder="0" applyAlignment="0" applyProtection="0"/>
    <xf numFmtId="0" fontId="106" fillId="20" borderId="0" applyNumberFormat="0" applyBorder="0" applyAlignment="0" applyProtection="0"/>
    <xf numFmtId="0" fontId="151" fillId="20" borderId="0" applyNumberFormat="0" applyBorder="0" applyAlignment="0" applyProtection="0"/>
    <xf numFmtId="0" fontId="106" fillId="20" borderId="0" applyNumberFormat="0" applyBorder="0" applyAlignment="0" applyProtection="0"/>
    <xf numFmtId="0" fontId="73" fillId="40" borderId="0" applyNumberFormat="0" applyBorder="0" applyAlignment="0" applyProtection="0"/>
    <xf numFmtId="0" fontId="106" fillId="24" borderId="0" applyNumberFormat="0" applyBorder="0" applyAlignment="0" applyProtection="0"/>
    <xf numFmtId="0" fontId="151" fillId="24" borderId="0" applyNumberFormat="0" applyBorder="0" applyAlignment="0" applyProtection="0"/>
    <xf numFmtId="0" fontId="106" fillId="24" borderId="0" applyNumberFormat="0" applyBorder="0" applyAlignment="0" applyProtection="0"/>
    <xf numFmtId="0" fontId="73" fillId="47" borderId="0" applyNumberFormat="0" applyBorder="0" applyAlignment="0" applyProtection="0"/>
    <xf numFmtId="0" fontId="106" fillId="28" borderId="0" applyNumberFormat="0" applyBorder="0" applyAlignment="0" applyProtection="0"/>
    <xf numFmtId="0" fontId="151" fillId="28" borderId="0" applyNumberFormat="0" applyBorder="0" applyAlignment="0" applyProtection="0"/>
    <xf numFmtId="0" fontId="106" fillId="28" borderId="0" applyNumberFormat="0" applyBorder="0" applyAlignment="0" applyProtection="0"/>
    <xf numFmtId="0" fontId="73" fillId="53" borderId="0" applyNumberFormat="0" applyBorder="0" applyAlignment="0" applyProtection="0"/>
    <xf numFmtId="0" fontId="106" fillId="32" borderId="0" applyNumberFormat="0" applyBorder="0" applyAlignment="0" applyProtection="0"/>
    <xf numFmtId="0" fontId="151" fillId="32" borderId="0" applyNumberFormat="0" applyBorder="0" applyAlignment="0" applyProtection="0"/>
    <xf numFmtId="0" fontId="106" fillId="32" borderId="0" applyNumberFormat="0" applyBorder="0" applyAlignment="0" applyProtection="0"/>
    <xf numFmtId="0" fontId="73" fillId="54" borderId="0" applyNumberFormat="0" applyBorder="0" applyAlignment="0" applyProtection="0"/>
    <xf numFmtId="0" fontId="106" fillId="36" borderId="0" applyNumberFormat="0" applyBorder="0" applyAlignment="0" applyProtection="0"/>
    <xf numFmtId="0" fontId="151" fillId="36" borderId="0" applyNumberFormat="0" applyBorder="0" applyAlignment="0" applyProtection="0"/>
    <xf numFmtId="0" fontId="106" fillId="36" borderId="0" applyNumberFormat="0" applyBorder="0" applyAlignment="0" applyProtection="0"/>
    <xf numFmtId="0" fontId="73" fillId="55" borderId="0" applyNumberFormat="0" applyBorder="0" applyAlignment="0" applyProtection="0"/>
    <xf numFmtId="172" fontId="73" fillId="45" borderId="0" applyNumberFormat="0" applyBorder="0" applyAlignment="0" applyProtection="0"/>
    <xf numFmtId="0" fontId="106" fillId="16" borderId="0" applyNumberFormat="0" applyBorder="0" applyAlignment="0" applyProtection="0"/>
    <xf numFmtId="172" fontId="73" fillId="52" borderId="0" applyNumberFormat="0" applyBorder="0" applyAlignment="0" applyProtection="0"/>
    <xf numFmtId="0" fontId="106" fillId="20" borderId="0" applyNumberFormat="0" applyBorder="0" applyAlignment="0" applyProtection="0"/>
    <xf numFmtId="172" fontId="73" fillId="49" borderId="0" applyNumberFormat="0" applyBorder="0" applyAlignment="0" applyProtection="0"/>
    <xf numFmtId="0" fontId="106" fillId="24" borderId="0" applyNumberFormat="0" applyBorder="0" applyAlignment="0" applyProtection="0"/>
    <xf numFmtId="172" fontId="73" fillId="39" borderId="0" applyNumberFormat="0" applyBorder="0" applyAlignment="0" applyProtection="0"/>
    <xf numFmtId="0" fontId="106" fillId="28" borderId="0" applyNumberFormat="0" applyBorder="0" applyAlignment="0" applyProtection="0"/>
    <xf numFmtId="172" fontId="73" fillId="45" borderId="0" applyNumberFormat="0" applyBorder="0" applyAlignment="0" applyProtection="0"/>
    <xf numFmtId="0" fontId="106" fillId="32" borderId="0" applyNumberFormat="0" applyBorder="0" applyAlignment="0" applyProtection="0"/>
    <xf numFmtId="172" fontId="73" fillId="40" borderId="0" applyNumberFormat="0" applyBorder="0" applyAlignment="0" applyProtection="0"/>
    <xf numFmtId="0" fontId="106" fillId="36" borderId="0" applyNumberFormat="0" applyBorder="0" applyAlignment="0" applyProtection="0"/>
    <xf numFmtId="172" fontId="73" fillId="67" borderId="0" applyNumberFormat="0" applyBorder="0" applyAlignment="0" applyProtection="0"/>
    <xf numFmtId="0" fontId="106" fillId="13" borderId="0" applyNumberFormat="0" applyBorder="0" applyAlignment="0" applyProtection="0"/>
    <xf numFmtId="172" fontId="73" fillId="52" borderId="0" applyNumberFormat="0" applyBorder="0" applyAlignment="0" applyProtection="0"/>
    <xf numFmtId="0" fontId="106" fillId="17" borderId="0" applyNumberFormat="0" applyBorder="0" applyAlignment="0" applyProtection="0"/>
    <xf numFmtId="172" fontId="73" fillId="49" borderId="0" applyNumberFormat="0" applyBorder="0" applyAlignment="0" applyProtection="0"/>
    <xf numFmtId="0" fontId="106" fillId="21" borderId="0" applyNumberFormat="0" applyBorder="0" applyAlignment="0" applyProtection="0"/>
    <xf numFmtId="172" fontId="73" fillId="59" borderId="0" applyNumberFormat="0" applyBorder="0" applyAlignment="0" applyProtection="0"/>
    <xf numFmtId="0" fontId="106" fillId="25" borderId="0" applyNumberFormat="0" applyBorder="0" applyAlignment="0" applyProtection="0"/>
    <xf numFmtId="172" fontId="73" fillId="54" borderId="0" applyNumberFormat="0" applyBorder="0" applyAlignment="0" applyProtection="0"/>
    <xf numFmtId="0" fontId="106" fillId="29" borderId="0" applyNumberFormat="0" applyBorder="0" applyAlignment="0" applyProtection="0"/>
    <xf numFmtId="172" fontId="73" fillId="57" borderId="0" applyNumberFormat="0" applyBorder="0" applyAlignment="0" applyProtection="0"/>
    <xf numFmtId="0" fontId="106" fillId="33" borderId="0" applyNumberFormat="0" applyBorder="0" applyAlignment="0" applyProtection="0"/>
    <xf numFmtId="0" fontId="106" fillId="13" borderId="0" applyNumberFormat="0" applyBorder="0" applyAlignment="0" applyProtection="0"/>
    <xf numFmtId="0" fontId="20" fillId="54" borderId="0" applyNumberFormat="0" applyBorder="0" applyAlignment="0" applyProtection="0"/>
    <xf numFmtId="0" fontId="151" fillId="13"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106" fillId="13" borderId="0" applyNumberFormat="0" applyBorder="0" applyAlignment="0" applyProtection="0"/>
    <xf numFmtId="0" fontId="106" fillId="17" borderId="0" applyNumberFormat="0" applyBorder="0" applyAlignment="0" applyProtection="0"/>
    <xf numFmtId="0" fontId="20" fillId="57" borderId="0" applyNumberFormat="0" applyBorder="0" applyAlignment="0" applyProtection="0"/>
    <xf numFmtId="0" fontId="151" fillId="17" borderId="0" applyNumberFormat="0" applyBorder="0" applyAlignment="0" applyProtection="0"/>
    <xf numFmtId="0" fontId="20" fillId="57" borderId="0" applyNumberFormat="0" applyBorder="0" applyAlignment="0" applyProtection="0"/>
    <xf numFmtId="0" fontId="106" fillId="17" borderId="0" applyNumberFormat="0" applyBorder="0" applyAlignment="0" applyProtection="0"/>
    <xf numFmtId="0" fontId="106" fillId="21" borderId="0" applyNumberFormat="0" applyBorder="0" applyAlignment="0" applyProtection="0"/>
    <xf numFmtId="0" fontId="20" fillId="58" borderId="0" applyNumberFormat="0" applyBorder="0" applyAlignment="0" applyProtection="0"/>
    <xf numFmtId="0" fontId="151" fillId="21" borderId="0" applyNumberFormat="0" applyBorder="0" applyAlignment="0" applyProtection="0"/>
    <xf numFmtId="0" fontId="20" fillId="58" borderId="0" applyNumberFormat="0" applyBorder="0" applyAlignment="0" applyProtection="0"/>
    <xf numFmtId="0" fontId="106" fillId="21" borderId="0" applyNumberFormat="0" applyBorder="0" applyAlignment="0" applyProtection="0"/>
    <xf numFmtId="0" fontId="106" fillId="25" borderId="0" applyNumberFormat="0" applyBorder="0" applyAlignment="0" applyProtection="0"/>
    <xf numFmtId="0" fontId="20" fillId="59" borderId="0" applyNumberFormat="0" applyBorder="0" applyAlignment="0" applyProtection="0"/>
    <xf numFmtId="0" fontId="151" fillId="25"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106" fillId="25" borderId="0" applyNumberFormat="0" applyBorder="0" applyAlignment="0" applyProtection="0"/>
    <xf numFmtId="0" fontId="106" fillId="29" borderId="0" applyNumberFormat="0" applyBorder="0" applyAlignment="0" applyProtection="0"/>
    <xf numFmtId="0" fontId="20" fillId="54" borderId="0" applyNumberFormat="0" applyBorder="0" applyAlignment="0" applyProtection="0"/>
    <xf numFmtId="0" fontId="151" fillId="29" borderId="0" applyNumberFormat="0" applyBorder="0" applyAlignment="0" applyProtection="0"/>
    <xf numFmtId="0" fontId="20" fillId="54" borderId="0" applyNumberFormat="0" applyBorder="0" applyAlignment="0" applyProtection="0"/>
    <xf numFmtId="0" fontId="106" fillId="29" borderId="0" applyNumberFormat="0" applyBorder="0" applyAlignment="0" applyProtection="0"/>
    <xf numFmtId="0" fontId="106" fillId="33" borderId="0" applyNumberFormat="0" applyBorder="0" applyAlignment="0" applyProtection="0"/>
    <xf numFmtId="0" fontId="20" fillId="57" borderId="0" applyNumberFormat="0" applyBorder="0" applyAlignment="0" applyProtection="0"/>
    <xf numFmtId="0" fontId="151" fillId="33"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106" fillId="33" borderId="0" applyNumberFormat="0" applyBorder="0" applyAlignment="0" applyProtection="0"/>
    <xf numFmtId="0" fontId="99" fillId="10" borderId="16" applyNumberFormat="0" applyAlignment="0" applyProtection="0"/>
    <xf numFmtId="0" fontId="21" fillId="46" borderId="21" applyNumberFormat="0" applyAlignment="0" applyProtection="0"/>
    <xf numFmtId="0" fontId="152" fillId="10" borderId="16" applyNumberFormat="0" applyAlignment="0" applyProtection="0"/>
    <xf numFmtId="0" fontId="21" fillId="50" borderId="21" applyNumberFormat="0" applyAlignment="0" applyProtection="0"/>
    <xf numFmtId="0" fontId="21" fillId="50" borderId="21" applyNumberFormat="0" applyAlignment="0" applyProtection="0"/>
    <xf numFmtId="0" fontId="99" fillId="10" borderId="16" applyNumberFormat="0" applyAlignment="0" applyProtection="0"/>
    <xf numFmtId="172" fontId="131" fillId="43" borderId="0" applyNumberFormat="0" applyBorder="0" applyAlignment="0" applyProtection="0"/>
    <xf numFmtId="0" fontId="100" fillId="10" borderId="15" applyNumberFormat="0" applyAlignment="0" applyProtection="0"/>
    <xf numFmtId="0" fontId="23" fillId="46" borderId="22" applyNumberFormat="0" applyAlignment="0" applyProtection="0"/>
    <xf numFmtId="0" fontId="153" fillId="10" borderId="15" applyNumberFormat="0" applyAlignment="0" applyProtection="0"/>
    <xf numFmtId="0" fontId="145" fillId="50" borderId="22" applyNumberFormat="0" applyAlignment="0" applyProtection="0"/>
    <xf numFmtId="0" fontId="145" fillId="50" borderId="22" applyNumberFormat="0" applyAlignment="0" applyProtection="0"/>
    <xf numFmtId="0" fontId="100" fillId="10" borderId="15" applyNumberFormat="0" applyAlignment="0" applyProtection="0"/>
    <xf numFmtId="0" fontId="25" fillId="68" borderId="23"/>
    <xf numFmtId="0" fontId="30" fillId="69" borderId="42">
      <alignment horizontal="right" vertical="top" wrapText="1"/>
    </xf>
    <xf numFmtId="172" fontId="132" fillId="46" borderId="22" applyNumberFormat="0" applyAlignment="0" applyProtection="0"/>
    <xf numFmtId="0" fontId="100" fillId="10" borderId="15" applyNumberFormat="0" applyAlignment="0" applyProtection="0"/>
    <xf numFmtId="172" fontId="133" fillId="64" borderId="37" applyNumberFormat="0" applyAlignment="0" applyProtection="0"/>
    <xf numFmtId="0" fontId="102" fillId="11" borderId="18" applyNumberFormat="0" applyAlignment="0" applyProtection="0"/>
    <xf numFmtId="0" fontId="112" fillId="61" borderId="0">
      <alignment horizontal="center" vertical="center"/>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182" fontId="2" fillId="0" borderId="0" applyFont="0" applyFill="0" applyBorder="0" applyAlignment="0" applyProtection="0"/>
    <xf numFmtId="165" fontId="2"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0" fontId="113" fillId="0" borderId="0">
      <alignment horizontal="right" vertical="top"/>
    </xf>
    <xf numFmtId="183" fontId="2" fillId="0" borderId="0" applyFont="0" applyFill="0" applyBorder="0" applyAlignment="0" applyProtection="0"/>
    <xf numFmtId="184" fontId="2" fillId="0" borderId="0" applyFont="0" applyFill="0" applyBorder="0" applyAlignment="0" applyProtection="0"/>
    <xf numFmtId="180" fontId="2" fillId="0" borderId="0" applyFont="0" applyFill="0" applyBorder="0" applyAlignment="0" applyProtection="0"/>
    <xf numFmtId="185" fontId="2" fillId="0" borderId="0" applyFont="0" applyFill="0" applyBorder="0" applyAlignment="0" applyProtection="0"/>
    <xf numFmtId="0" fontId="10" fillId="9" borderId="15" applyNumberFormat="0" applyAlignment="0" applyProtection="0"/>
    <xf numFmtId="0" fontId="59" fillId="48" borderId="22" applyNumberFormat="0" applyAlignment="0" applyProtection="0"/>
    <xf numFmtId="0" fontId="154" fillId="9" borderId="15" applyNumberFormat="0" applyAlignment="0" applyProtection="0"/>
    <xf numFmtId="0" fontId="59" fillId="44" borderId="22" applyNumberFormat="0" applyAlignment="0" applyProtection="0"/>
    <xf numFmtId="0" fontId="59" fillId="44" borderId="22" applyNumberFormat="0" applyAlignment="0" applyProtection="0"/>
    <xf numFmtId="0" fontId="105" fillId="0" borderId="41" applyNumberFormat="0" applyFill="0" applyAlignment="0" applyProtection="0"/>
    <xf numFmtId="0" fontId="155" fillId="0" borderId="41" applyNumberFormat="0" applyFill="0" applyAlignment="0" applyProtection="0"/>
    <xf numFmtId="0" fontId="15" fillId="0" borderId="27" applyNumberFormat="0" applyFill="0" applyAlignment="0" applyProtection="0"/>
    <xf numFmtId="0" fontId="15" fillId="0" borderId="26" applyNumberFormat="0" applyFill="0" applyAlignment="0" applyProtection="0"/>
    <xf numFmtId="0" fontId="15" fillId="0" borderId="26" applyNumberFormat="0" applyFill="0" applyAlignment="0" applyProtection="0"/>
    <xf numFmtId="0" fontId="105" fillId="0" borderId="41" applyNumberFormat="0" applyFill="0" applyAlignment="0" applyProtection="0"/>
    <xf numFmtId="0" fontId="104" fillId="0" borderId="0" applyNumberFormat="0" applyFill="0" applyBorder="0" applyAlignment="0" applyProtection="0"/>
    <xf numFmtId="0" fontId="28" fillId="0" borderId="0" applyNumberFormat="0" applyFill="0" applyBorder="0" applyAlignment="0" applyProtection="0"/>
    <xf numFmtId="0" fontId="156" fillId="0" borderId="0" applyNumberFormat="0" applyFill="0" applyBorder="0" applyAlignment="0" applyProtection="0"/>
    <xf numFmtId="0" fontId="28" fillId="0" borderId="0" applyNumberFormat="0" applyFill="0" applyBorder="0" applyAlignment="0" applyProtection="0"/>
    <xf numFmtId="0" fontId="104" fillId="0" borderId="0" applyNumberFormat="0" applyFill="0" applyBorder="0" applyAlignment="0" applyProtection="0"/>
    <xf numFmtId="0" fontId="114" fillId="62" borderId="23">
      <protection locked="0"/>
    </xf>
    <xf numFmtId="0" fontId="2" fillId="62" borderId="6"/>
    <xf numFmtId="0" fontId="2" fillId="61" borderId="0"/>
    <xf numFmtId="172" fontId="134" fillId="0" borderId="0" applyNumberFormat="0" applyFill="0" applyBorder="0" applyAlignment="0" applyProtection="0"/>
    <xf numFmtId="0" fontId="104" fillId="0" borderId="0" applyNumberFormat="0" applyFill="0" applyBorder="0" applyAlignment="0" applyProtection="0"/>
    <xf numFmtId="0" fontId="115" fillId="61" borderId="0">
      <alignment horizontal="left"/>
    </xf>
    <xf numFmtId="0" fontId="115"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172" fontId="135" fillId="45" borderId="0" applyNumberFormat="0" applyBorder="0" applyAlignment="0" applyProtection="0"/>
    <xf numFmtId="0" fontId="98" fillId="6" borderId="0" applyNumberFormat="0" applyBorder="0" applyAlignment="0" applyProtection="0"/>
    <xf numFmtId="0" fontId="30" fillId="63" borderId="0">
      <alignment horizontal="right" vertical="top" textRotation="90" wrapText="1"/>
    </xf>
    <xf numFmtId="0" fontId="30" fillId="63" borderId="0">
      <alignment horizontal="right" vertical="top" wrapText="1"/>
    </xf>
    <xf numFmtId="0" fontId="98" fillId="6" borderId="0" applyNumberFormat="0" applyBorder="0" applyAlignment="0" applyProtection="0"/>
    <xf numFmtId="0" fontId="31" fillId="41" borderId="0" applyNumberFormat="0" applyBorder="0" applyAlignment="0" applyProtection="0"/>
    <xf numFmtId="0" fontId="157" fillId="6" borderId="0" applyNumberFormat="0" applyBorder="0" applyAlignment="0" applyProtection="0"/>
    <xf numFmtId="0" fontId="31" fillId="41" borderId="0" applyNumberFormat="0" applyBorder="0" applyAlignment="0" applyProtection="0"/>
    <xf numFmtId="0" fontId="98" fillId="6" borderId="0" applyNumberFormat="0" applyBorder="0" applyAlignment="0" applyProtection="0"/>
    <xf numFmtId="172" fontId="136" fillId="0" borderId="43" applyNumberFormat="0" applyFill="0" applyAlignment="0" applyProtection="0"/>
    <xf numFmtId="0" fontId="95" fillId="0" borderId="38" applyNumberFormat="0" applyFill="0" applyAlignment="0" applyProtection="0"/>
    <xf numFmtId="172" fontId="137" fillId="0" borderId="44" applyNumberFormat="0" applyFill="0" applyAlignment="0" applyProtection="0"/>
    <xf numFmtId="0" fontId="96" fillId="0" borderId="39" applyNumberFormat="0" applyFill="0" applyAlignment="0" applyProtection="0"/>
    <xf numFmtId="172" fontId="138" fillId="0" borderId="45" applyNumberFormat="0" applyFill="0" applyAlignment="0" applyProtection="0"/>
    <xf numFmtId="0" fontId="97" fillId="0" borderId="40" applyNumberFormat="0" applyFill="0" applyAlignment="0" applyProtection="0"/>
    <xf numFmtId="172" fontId="138" fillId="0" borderId="0" applyNumberFormat="0" applyFill="0" applyBorder="0" applyAlignment="0" applyProtection="0"/>
    <xf numFmtId="0" fontId="97"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86"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34"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2" fontId="139" fillId="48" borderId="22" applyNumberFormat="0" applyAlignment="0" applyProtection="0"/>
    <xf numFmtId="0" fontId="10" fillId="9" borderId="15" applyNumberFormat="0" applyAlignment="0" applyProtection="0"/>
    <xf numFmtId="0" fontId="13" fillId="70" borderId="0">
      <alignment horizontal="center"/>
    </xf>
    <xf numFmtId="0" fontId="118" fillId="71" borderId="0">
      <alignment horizontal="center" wrapText="1"/>
    </xf>
    <xf numFmtId="166" fontId="119" fillId="0" borderId="0" applyFont="0" applyFill="0" applyBorder="0" applyAlignment="0" applyProtection="0"/>
    <xf numFmtId="43" fontId="2" fillId="0" borderId="0" applyFont="0" applyFill="0" applyBorder="0" applyAlignment="0" applyProtection="0"/>
    <xf numFmtId="166" fontId="71" fillId="0" borderId="0" applyFont="0" applyFill="0" applyBorder="0" applyAlignment="0" applyProtection="0"/>
    <xf numFmtId="0" fontId="120" fillId="61" borderId="5">
      <alignment wrapText="1"/>
    </xf>
    <xf numFmtId="0" fontId="120" fillId="61" borderId="5">
      <alignment wrapText="1"/>
    </xf>
    <xf numFmtId="0" fontId="25" fillId="61" borderId="5">
      <alignment wrapText="1"/>
    </xf>
    <xf numFmtId="0" fontId="120" fillId="61" borderId="8"/>
    <xf numFmtId="0" fontId="120" fillId="61" borderId="8"/>
    <xf numFmtId="0" fontId="25" fillId="61" borderId="8"/>
    <xf numFmtId="0" fontId="120" fillId="61" borderId="11"/>
    <xf numFmtId="0" fontId="120" fillId="61" borderId="11"/>
    <xf numFmtId="0" fontId="25" fillId="61" borderId="11"/>
    <xf numFmtId="172" fontId="140" fillId="0" borderId="36" applyNumberFormat="0" applyFill="0" applyAlignment="0" applyProtection="0"/>
    <xf numFmtId="0" fontId="101" fillId="0" borderId="17" applyNumberFormat="0" applyFill="0" applyAlignment="0" applyProtection="0"/>
    <xf numFmtId="0" fontId="2" fillId="0" borderId="0" applyFont="0" applyFill="0" applyBorder="0" applyAlignment="0" applyProtection="0"/>
    <xf numFmtId="0" fontId="35" fillId="48" borderId="0" applyNumberFormat="0" applyBorder="0" applyAlignment="0" applyProtection="0"/>
    <xf numFmtId="0" fontId="160" fillId="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9" fillId="8"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121" fillId="0" borderId="0"/>
    <xf numFmtId="0" fontId="121" fillId="0" borderId="0"/>
    <xf numFmtId="0" fontId="1"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122" fillId="0" borderId="0"/>
    <xf numFmtId="0" fontId="74" fillId="0" borderId="0"/>
    <xf numFmtId="0" fontId="74" fillId="0" borderId="0"/>
    <xf numFmtId="0" fontId="74" fillId="0" borderId="0"/>
    <xf numFmtId="0" fontId="2" fillId="0" borderId="0"/>
    <xf numFmtId="0" fontId="2" fillId="0" borderId="0"/>
    <xf numFmtId="0" fontId="2" fillId="0" borderId="0" applyNumberFormat="0" applyFill="0" applyBorder="0" applyAlignment="0" applyProtection="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2" fillId="0" borderId="0"/>
    <xf numFmtId="0" fontId="74" fillId="0" borderId="0"/>
    <xf numFmtId="0" fontId="2"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2" fillId="0" borderId="0" applyNumberFormat="0" applyFill="0" applyBorder="0" applyAlignment="0" applyProtection="0"/>
    <xf numFmtId="0" fontId="121"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0" fillId="0" borderId="0"/>
    <xf numFmtId="0" fontId="40" fillId="0" borderId="0"/>
    <xf numFmtId="0" fontId="40" fillId="0" borderId="0"/>
    <xf numFmtId="0" fontId="25" fillId="0" borderId="0"/>
    <xf numFmtId="172" fontId="141" fillId="42" borderId="2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2" fillId="42" borderId="29" applyNumberFormat="0" applyFont="0" applyAlignment="0" applyProtection="0"/>
    <xf numFmtId="0" fontId="75"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172" fontId="142" fillId="46" borderId="21" applyNumberFormat="0" applyAlignment="0" applyProtection="0"/>
    <xf numFmtId="0" fontId="99" fillId="10" borderId="16"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40"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2" fillId="0" borderId="0" applyNumberFormat="0" applyFont="0" applyFill="0" applyBorder="0" applyAlignment="0" applyProtection="0"/>
    <xf numFmtId="0" fontId="112" fillId="61" borderId="0">
      <alignment horizontal="right"/>
    </xf>
    <xf numFmtId="0" fontId="123" fillId="71" borderId="0">
      <alignment horizontal="center"/>
    </xf>
    <xf numFmtId="0" fontId="124" fillId="63" borderId="6">
      <alignment horizontal="left" vertical="top" wrapText="1"/>
    </xf>
    <xf numFmtId="0" fontId="125" fillId="63" borderId="4">
      <alignment horizontal="left" vertical="top" wrapText="1"/>
    </xf>
    <xf numFmtId="0" fontId="124" fillId="63" borderId="9">
      <alignment horizontal="left" vertical="top" wrapText="1"/>
    </xf>
    <xf numFmtId="0" fontId="124" fillId="63" borderId="4">
      <alignment horizontal="left" vertical="top"/>
    </xf>
    <xf numFmtId="0" fontId="8" fillId="7" borderId="0" applyNumberFormat="0" applyBorder="0" applyAlignment="0" applyProtection="0"/>
    <xf numFmtId="0" fontId="38" fillId="39" borderId="0" applyNumberFormat="0" applyBorder="0" applyAlignment="0" applyProtection="0"/>
    <xf numFmtId="0" fontId="161" fillId="7" borderId="0" applyNumberFormat="0" applyBorder="0" applyAlignment="0" applyProtection="0"/>
    <xf numFmtId="0" fontId="38" fillId="39" borderId="0" applyNumberFormat="0" applyBorder="0" applyAlignment="0" applyProtection="0"/>
    <xf numFmtId="0" fontId="8" fillId="7" borderId="0" applyNumberFormat="0" applyBorder="0" applyAlignment="0" applyProtection="0"/>
    <xf numFmtId="0" fontId="1" fillId="0" borderId="0"/>
    <xf numFmtId="0" fontId="68" fillId="0" borderId="0"/>
    <xf numFmtId="0" fontId="1" fillId="0" borderId="0"/>
    <xf numFmtId="0" fontId="65" fillId="0" borderId="0"/>
    <xf numFmtId="0" fontId="65" fillId="0" borderId="0"/>
    <xf numFmtId="0" fontId="74" fillId="0" borderId="0"/>
    <xf numFmtId="0" fontId="74" fillId="0" borderId="0"/>
    <xf numFmtId="0" fontId="74" fillId="0" borderId="0"/>
    <xf numFmtId="0" fontId="72" fillId="0" borderId="0"/>
    <xf numFmtId="0" fontId="2" fillId="0" borderId="0"/>
    <xf numFmtId="0" fontId="75" fillId="0" borderId="0"/>
    <xf numFmtId="0" fontId="65" fillId="0" borderId="0"/>
    <xf numFmtId="0" fontId="75" fillId="0" borderId="0"/>
    <xf numFmtId="172" fontId="1" fillId="0" borderId="0"/>
    <xf numFmtId="172" fontId="1" fillId="0" borderId="0"/>
    <xf numFmtId="172" fontId="1" fillId="0" borderId="0"/>
    <xf numFmtId="0" fontId="72" fillId="0" borderId="0"/>
    <xf numFmtId="0" fontId="72" fillId="0" borderId="0"/>
    <xf numFmtId="0" fontId="162" fillId="0" borderId="0"/>
    <xf numFmtId="0" fontId="162" fillId="0" borderId="0"/>
    <xf numFmtId="0" fontId="162" fillId="0" borderId="0"/>
    <xf numFmtId="0" fontId="74" fillId="0" borderId="0"/>
    <xf numFmtId="0" fontId="74" fillId="0" borderId="0"/>
    <xf numFmtId="0" fontId="74" fillId="0" borderId="0"/>
    <xf numFmtId="0" fontId="74" fillId="0" borderId="0"/>
    <xf numFmtId="0" fontId="74" fillId="0" borderId="0"/>
    <xf numFmtId="0" fontId="74" fillId="0" borderId="0"/>
    <xf numFmtId="173" fontId="126" fillId="0" borderId="0"/>
    <xf numFmtId="0" fontId="37" fillId="0" borderId="0"/>
    <xf numFmtId="0" fontId="163" fillId="0" borderId="0"/>
    <xf numFmtId="167" fontId="111" fillId="0" borderId="0"/>
    <xf numFmtId="0" fontId="74" fillId="0" borderId="0"/>
    <xf numFmtId="0" fontId="74" fillId="0" borderId="0"/>
    <xf numFmtId="0" fontId="74" fillId="0" borderId="0"/>
    <xf numFmtId="0" fontId="74" fillId="0" borderId="0"/>
    <xf numFmtId="167" fontId="111" fillId="0" borderId="0"/>
    <xf numFmtId="0" fontId="75" fillId="0" borderId="0"/>
    <xf numFmtId="0" fontId="40" fillId="0" borderId="0"/>
    <xf numFmtId="0" fontId="14" fillId="0" borderId="0"/>
    <xf numFmtId="0" fontId="41" fillId="0" borderId="0"/>
    <xf numFmtId="0" fontId="1" fillId="0" borderId="0"/>
    <xf numFmtId="167" fontId="111" fillId="0" borderId="0"/>
    <xf numFmtId="0" fontId="40" fillId="0" borderId="0"/>
    <xf numFmtId="0" fontId="74" fillId="0" borderId="0"/>
    <xf numFmtId="0" fontId="74" fillId="0" borderId="0"/>
    <xf numFmtId="0" fontId="75" fillId="0" borderId="0"/>
    <xf numFmtId="167" fontId="68" fillId="0" borderId="0"/>
    <xf numFmtId="0" fontId="65" fillId="0" borderId="0"/>
    <xf numFmtId="0" fontId="75" fillId="0" borderId="0"/>
    <xf numFmtId="167" fontId="111" fillId="0" borderId="0"/>
    <xf numFmtId="167" fontId="68" fillId="0" borderId="0"/>
    <xf numFmtId="167" fontId="68" fillId="0" borderId="0"/>
    <xf numFmtId="0" fontId="2" fillId="0" borderId="0" applyNumberFormat="0" applyFill="0" applyBorder="0" applyAlignment="0" applyProtection="0"/>
    <xf numFmtId="0" fontId="75" fillId="0" borderId="0"/>
    <xf numFmtId="0" fontId="2" fillId="0" borderId="0" applyNumberFormat="0" applyFill="0" applyBorder="0" applyAlignment="0" applyProtection="0"/>
    <xf numFmtId="173" fontId="126" fillId="0" borderId="0"/>
    <xf numFmtId="0" fontId="41" fillId="0" borderId="0"/>
    <xf numFmtId="0" fontId="65" fillId="0" borderId="0"/>
    <xf numFmtId="0" fontId="74" fillId="0" borderId="0"/>
    <xf numFmtId="0" fontId="74" fillId="0" borderId="0"/>
    <xf numFmtId="0" fontId="74" fillId="0" borderId="0"/>
    <xf numFmtId="0" fontId="70" fillId="0" borderId="0"/>
    <xf numFmtId="0" fontId="68" fillId="0" borderId="0"/>
    <xf numFmtId="0" fontId="41" fillId="0" borderId="0" applyProtection="0"/>
    <xf numFmtId="0" fontId="2" fillId="0" borderId="0"/>
    <xf numFmtId="0" fontId="2" fillId="0" borderId="0"/>
    <xf numFmtId="0" fontId="2" fillId="0" borderId="0"/>
    <xf numFmtId="0" fontId="2" fillId="0" borderId="0"/>
    <xf numFmtId="0" fontId="41" fillId="0" borderId="0" applyProtection="0"/>
    <xf numFmtId="3" fontId="143" fillId="0" borderId="0" applyNumberFormat="0"/>
    <xf numFmtId="0" fontId="127" fillId="2" borderId="0"/>
    <xf numFmtId="0" fontId="128" fillId="0" borderId="46"/>
    <xf numFmtId="0" fontId="129" fillId="0" borderId="0"/>
    <xf numFmtId="181" fontId="127" fillId="2" borderId="0" applyFill="0" applyBorder="0" applyAlignment="0">
      <alignment horizontal="right"/>
    </xf>
    <xf numFmtId="0" fontId="56" fillId="61" borderId="0">
      <alignment horizontal="center"/>
    </xf>
    <xf numFmtId="172" fontId="144" fillId="0" borderId="0" applyNumberFormat="0" applyFill="0" applyBorder="0" applyAlignment="0" applyProtection="0"/>
    <xf numFmtId="172" fontId="110" fillId="0" borderId="28" applyNumberFormat="0" applyFill="0" applyAlignment="0" applyProtection="0"/>
    <xf numFmtId="0" fontId="105" fillId="0" borderId="41" applyNumberFormat="0" applyFill="0" applyAlignment="0" applyProtection="0"/>
    <xf numFmtId="0" fontId="95" fillId="0" borderId="38" applyNumberFormat="0" applyFill="0" applyAlignment="0" applyProtection="0"/>
    <xf numFmtId="0" fontId="43" fillId="0" borderId="31" applyNumberFormat="0" applyFill="0" applyAlignment="0" applyProtection="0"/>
    <xf numFmtId="0" fontId="164" fillId="0" borderId="38" applyNumberFormat="0" applyFill="0" applyAlignment="0" applyProtection="0"/>
    <xf numFmtId="0" fontId="147" fillId="0" borderId="30" applyNumberFormat="0" applyFill="0" applyAlignment="0" applyProtection="0"/>
    <xf numFmtId="0" fontId="147" fillId="0" borderId="30" applyNumberFormat="0" applyFill="0" applyAlignment="0" applyProtection="0"/>
    <xf numFmtId="0" fontId="95" fillId="0" borderId="38" applyNumberFormat="0" applyFill="0" applyAlignment="0" applyProtection="0"/>
    <xf numFmtId="0" fontId="96" fillId="0" borderId="39" applyNumberFormat="0" applyFill="0" applyAlignment="0" applyProtection="0"/>
    <xf numFmtId="0" fontId="45" fillId="0" borderId="32" applyNumberFormat="0" applyFill="0" applyAlignment="0" applyProtection="0"/>
    <xf numFmtId="0" fontId="165" fillId="0" borderId="39" applyNumberFormat="0" applyFill="0" applyAlignment="0" applyProtection="0"/>
    <xf numFmtId="0" fontId="148" fillId="0" borderId="32" applyNumberFormat="0" applyFill="0" applyAlignment="0" applyProtection="0"/>
    <xf numFmtId="0" fontId="148" fillId="0" borderId="32" applyNumberFormat="0" applyFill="0" applyAlignment="0" applyProtection="0"/>
    <xf numFmtId="0" fontId="96" fillId="0" borderId="39" applyNumberFormat="0" applyFill="0" applyAlignment="0" applyProtection="0"/>
    <xf numFmtId="0" fontId="97" fillId="0" borderId="40" applyNumberFormat="0" applyFill="0" applyAlignment="0" applyProtection="0"/>
    <xf numFmtId="0" fontId="47" fillId="0" borderId="34" applyNumberFormat="0" applyFill="0" applyAlignment="0" applyProtection="0"/>
    <xf numFmtId="0" fontId="166" fillId="0" borderId="40"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0" fontId="97" fillId="0" borderId="40" applyNumberFormat="0" applyFill="0" applyAlignment="0" applyProtection="0"/>
    <xf numFmtId="0" fontId="97" fillId="0" borderId="0" applyNumberFormat="0" applyFill="0" applyBorder="0" applyAlignment="0" applyProtection="0"/>
    <xf numFmtId="0" fontId="47" fillId="0" borderId="0" applyNumberFormat="0" applyFill="0" applyBorder="0" applyAlignment="0" applyProtection="0"/>
    <xf numFmtId="0" fontId="166"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97" fillId="0" borderId="0" applyNumberFormat="0" applyFill="0" applyBorder="0" applyAlignment="0" applyProtection="0"/>
    <xf numFmtId="0" fontId="50" fillId="0" borderId="0" applyNumberFormat="0" applyFill="0" applyBorder="0" applyAlignment="0" applyProtection="0"/>
    <xf numFmtId="49" fontId="130" fillId="66" borderId="47">
      <alignment horizontal="center" vertical="center" wrapText="1"/>
    </xf>
    <xf numFmtId="0" fontId="101" fillId="0" borderId="17" applyNumberFormat="0" applyFill="0" applyAlignment="0" applyProtection="0"/>
    <xf numFmtId="0" fontId="12" fillId="0" borderId="36" applyNumberFormat="0" applyFill="0" applyAlignment="0" applyProtection="0"/>
    <xf numFmtId="0" fontId="167" fillId="0" borderId="17" applyNumberFormat="0" applyFill="0" applyAlignment="0" applyProtection="0"/>
    <xf numFmtId="0" fontId="150" fillId="0" borderId="35" applyNumberFormat="0" applyFill="0" applyAlignment="0" applyProtection="0"/>
    <xf numFmtId="0" fontId="150" fillId="0" borderId="35" applyNumberFormat="0" applyFill="0" applyAlignment="0" applyProtection="0"/>
    <xf numFmtId="0" fontId="101" fillId="0" borderId="17" applyNumberFormat="0" applyFill="0" applyAlignment="0" applyProtection="0"/>
    <xf numFmtId="44" fontId="162" fillId="0" borderId="0" applyFont="0" applyFill="0" applyBorder="0" applyAlignment="0" applyProtection="0"/>
    <xf numFmtId="0" fontId="103" fillId="0" borderId="0" applyNumberFormat="0" applyFill="0" applyBorder="0" applyAlignment="0" applyProtection="0"/>
    <xf numFmtId="0" fontId="12" fillId="0" borderId="0" applyNumberFormat="0" applyFill="0" applyBorder="0" applyAlignment="0" applyProtection="0"/>
    <xf numFmtId="0" fontId="168" fillId="0" borderId="0" applyNumberFormat="0" applyFill="0" applyBorder="0" applyAlignment="0" applyProtection="0"/>
    <xf numFmtId="0" fontId="12" fillId="0" borderId="0" applyNumberFormat="0" applyFill="0" applyBorder="0" applyAlignment="0" applyProtection="0"/>
    <xf numFmtId="0" fontId="103" fillId="0" borderId="0" applyNumberFormat="0" applyFill="0" applyBorder="0" applyAlignment="0" applyProtection="0"/>
    <xf numFmtId="172" fontId="140" fillId="0" borderId="0" applyNumberFormat="0" applyFill="0" applyBorder="0" applyAlignment="0" applyProtection="0"/>
    <xf numFmtId="0" fontId="103" fillId="0" borderId="0" applyNumberFormat="0" applyFill="0" applyBorder="0" applyAlignment="0" applyProtection="0"/>
    <xf numFmtId="0" fontId="102" fillId="11" borderId="18" applyNumberFormat="0" applyAlignment="0" applyProtection="0"/>
    <xf numFmtId="0" fontId="53" fillId="64" borderId="37" applyNumberFormat="0" applyAlignment="0" applyProtection="0"/>
    <xf numFmtId="0" fontId="169" fillId="11" borderId="18" applyNumberFormat="0" applyAlignment="0" applyProtection="0"/>
    <xf numFmtId="0" fontId="53" fillId="64" borderId="37" applyNumberFormat="0" applyAlignment="0" applyProtection="0"/>
    <xf numFmtId="0" fontId="102" fillId="11" borderId="18" applyNumberFormat="0" applyAlignment="0" applyProtection="0"/>
    <xf numFmtId="0" fontId="159" fillId="0" borderId="0" applyNumberFormat="0" applyFill="0" applyBorder="0" applyAlignment="0" applyProtection="0"/>
  </cellStyleXfs>
  <cellXfs count="389">
    <xf numFmtId="0" fontId="0" fillId="0" borderId="0" xfId="0"/>
    <xf numFmtId="0" fontId="107" fillId="4" borderId="3" xfId="0" applyFont="1" applyFill="1" applyBorder="1" applyAlignment="1">
      <alignment horizontal="left" vertical="center"/>
    </xf>
    <xf numFmtId="0" fontId="0" fillId="0" borderId="0" xfId="0" applyFill="1"/>
    <xf numFmtId="0" fontId="107" fillId="2" borderId="12" xfId="0" applyFont="1" applyFill="1" applyBorder="1" applyAlignment="1">
      <alignment vertical="center"/>
    </xf>
    <xf numFmtId="0" fontId="0" fillId="0" borderId="0" xfId="0" applyFill="1" applyBorder="1"/>
    <xf numFmtId="0" fontId="6" fillId="2" borderId="3" xfId="1" applyFont="1" applyFill="1" applyBorder="1" applyAlignment="1"/>
    <xf numFmtId="0" fontId="5" fillId="0" borderId="0" xfId="0" applyFont="1"/>
    <xf numFmtId="1" fontId="107" fillId="4" borderId="0" xfId="0" applyNumberFormat="1" applyFont="1" applyFill="1" applyBorder="1" applyAlignment="1">
      <alignment horizontal="right" vertical="center" indent="1"/>
    </xf>
    <xf numFmtId="0" fontId="0" fillId="0" borderId="0" xfId="0" applyAlignment="1">
      <alignment horizontal="right" indent="1"/>
    </xf>
    <xf numFmtId="0" fontId="0" fillId="0" borderId="0" xfId="0" applyFill="1" applyAlignment="1">
      <alignment horizontal="right" indent="1"/>
    </xf>
    <xf numFmtId="164" fontId="4" fillId="0" borderId="0" xfId="0" applyNumberFormat="1" applyFont="1" applyFill="1" applyBorder="1" applyAlignment="1">
      <alignment horizontal="left" vertical="center" indent="2"/>
    </xf>
    <xf numFmtId="0" fontId="103" fillId="0" borderId="0" xfId="0" applyFont="1"/>
    <xf numFmtId="0" fontId="0" fillId="0" borderId="0" xfId="0" applyBorder="1"/>
    <xf numFmtId="0" fontId="6" fillId="0" borderId="0" xfId="1" applyFont="1" applyFill="1" applyBorder="1" applyAlignment="1"/>
    <xf numFmtId="2" fontId="6" fillId="0" borderId="0" xfId="1" applyNumberFormat="1" applyFont="1" applyFill="1" applyBorder="1" applyAlignment="1">
      <alignment horizontal="right" vertical="center" indent="1"/>
    </xf>
    <xf numFmtId="2" fontId="6" fillId="0" borderId="0" xfId="1" applyNumberFormat="1" applyFont="1" applyFill="1" applyBorder="1" applyAlignment="1">
      <alignment horizontal="right" vertical="center" wrapText="1" indent="1"/>
    </xf>
    <xf numFmtId="0" fontId="6" fillId="4" borderId="3" xfId="1" applyFont="1" applyFill="1" applyBorder="1" applyAlignment="1"/>
    <xf numFmtId="164" fontId="4" fillId="4" borderId="0" xfId="0" applyNumberFormat="1" applyFont="1" applyFill="1" applyBorder="1" applyAlignment="1">
      <alignment horizontal="left" vertical="center" indent="2"/>
    </xf>
    <xf numFmtId="0" fontId="6" fillId="4" borderId="3" xfId="1" applyFont="1" applyFill="1" applyBorder="1" applyAlignment="1">
      <alignment horizontal="left" vertical="center" wrapText="1" indent="2"/>
    </xf>
    <xf numFmtId="164" fontId="4" fillId="4" borderId="3" xfId="0" applyNumberFormat="1" applyFont="1" applyFill="1" applyBorder="1" applyAlignment="1">
      <alignment horizontal="left" vertical="center" indent="2"/>
    </xf>
    <xf numFmtId="0" fontId="107" fillId="2" borderId="1" xfId="0" applyFont="1" applyFill="1" applyBorder="1" applyAlignment="1">
      <alignment vertical="center"/>
    </xf>
    <xf numFmtId="1" fontId="107" fillId="2" borderId="0" xfId="1717" applyNumberFormat="1" applyFont="1" applyFill="1" applyBorder="1" applyAlignment="1">
      <alignment horizontal="right" indent="1"/>
    </xf>
    <xf numFmtId="1" fontId="107" fillId="2" borderId="11" xfId="1717" applyNumberFormat="1" applyFont="1" applyFill="1" applyBorder="1" applyAlignment="1">
      <alignment horizontal="right" indent="1"/>
    </xf>
    <xf numFmtId="164" fontId="4" fillId="2" borderId="12" xfId="0" applyNumberFormat="1" applyFont="1" applyFill="1" applyBorder="1" applyAlignment="1">
      <alignment horizontal="left" vertical="center" indent="2"/>
    </xf>
    <xf numFmtId="164" fontId="4" fillId="2" borderId="11" xfId="0" applyNumberFormat="1" applyFont="1" applyFill="1" applyBorder="1" applyAlignment="1">
      <alignment horizontal="left" vertical="center" indent="2"/>
    </xf>
    <xf numFmtId="164" fontId="4" fillId="2" borderId="3" xfId="0" applyNumberFormat="1" applyFont="1" applyFill="1" applyBorder="1" applyAlignment="1">
      <alignment horizontal="left" vertical="center" indent="2"/>
    </xf>
    <xf numFmtId="164" fontId="4" fillId="2" borderId="0" xfId="0" applyNumberFormat="1" applyFont="1" applyFill="1" applyBorder="1" applyAlignment="1">
      <alignment horizontal="left" vertical="center" indent="2"/>
    </xf>
    <xf numFmtId="0" fontId="6" fillId="2" borderId="3" xfId="1" applyFont="1" applyFill="1" applyBorder="1" applyAlignment="1">
      <alignment horizontal="left" vertical="center" wrapText="1" indent="2"/>
    </xf>
    <xf numFmtId="2" fontId="6" fillId="2" borderId="0" xfId="1" applyNumberFormat="1" applyFont="1" applyFill="1" applyBorder="1" applyAlignment="1">
      <alignment horizontal="right" vertical="center" wrapText="1" indent="1"/>
    </xf>
    <xf numFmtId="49" fontId="6" fillId="2" borderId="13" xfId="1" applyNumberFormat="1" applyFont="1" applyFill="1" applyBorder="1" applyAlignment="1">
      <alignment horizontal="left" vertical="center" wrapText="1" indent="3"/>
    </xf>
    <xf numFmtId="49" fontId="6" fillId="4" borderId="13" xfId="1" applyNumberFormat="1" applyFont="1" applyFill="1" applyBorder="1" applyAlignment="1">
      <alignment horizontal="left" vertical="center" wrapText="1" indent="3"/>
    </xf>
    <xf numFmtId="49" fontId="6" fillId="2" borderId="11" xfId="1" applyNumberFormat="1" applyFont="1" applyFill="1" applyBorder="1" applyAlignment="1">
      <alignment horizontal="left" vertical="center" wrapText="1" indent="3"/>
    </xf>
    <xf numFmtId="49" fontId="6" fillId="4" borderId="0" xfId="1" applyNumberFormat="1" applyFont="1" applyFill="1" applyBorder="1" applyAlignment="1">
      <alignment horizontal="left" vertical="center" wrapText="1" indent="3"/>
    </xf>
    <xf numFmtId="49" fontId="6" fillId="2" borderId="0" xfId="1" applyNumberFormat="1" applyFont="1" applyFill="1" applyBorder="1" applyAlignment="1">
      <alignment horizontal="left" vertical="center" wrapText="1" indent="3"/>
    </xf>
    <xf numFmtId="2" fontId="6" fillId="4" borderId="0" xfId="1" applyNumberFormat="1" applyFont="1" applyFill="1" applyBorder="1" applyAlignment="1">
      <alignment horizontal="right" vertical="center" wrapText="1" indent="1"/>
    </xf>
    <xf numFmtId="0" fontId="170" fillId="2" borderId="0" xfId="0" applyFont="1" applyFill="1" applyBorder="1" applyAlignment="1">
      <alignment horizontal="left" vertical="center"/>
    </xf>
    <xf numFmtId="0" fontId="0" fillId="0" borderId="0" xfId="0" applyFill="1"/>
    <xf numFmtId="2" fontId="6" fillId="2" borderId="13" xfId="1" applyNumberFormat="1" applyFont="1" applyFill="1" applyBorder="1" applyAlignment="1">
      <alignment horizontal="center" vertical="center" wrapText="1"/>
    </xf>
    <xf numFmtId="49" fontId="6" fillId="2" borderId="0" xfId="1" applyNumberFormat="1" applyFont="1" applyFill="1" applyBorder="1" applyAlignment="1">
      <alignment horizontal="center" vertical="center"/>
    </xf>
    <xf numFmtId="2" fontId="6" fillId="2" borderId="0" xfId="1" applyNumberFormat="1" applyFont="1" applyFill="1" applyBorder="1" applyAlignment="1">
      <alignment horizontal="center" vertical="center"/>
    </xf>
    <xf numFmtId="0" fontId="0" fillId="0" borderId="0" xfId="0"/>
    <xf numFmtId="0" fontId="0" fillId="0" borderId="0" xfId="0" applyFill="1" applyBorder="1"/>
    <xf numFmtId="0" fontId="0" fillId="0" borderId="0" xfId="0" applyFill="1"/>
    <xf numFmtId="0" fontId="6" fillId="2" borderId="0" xfId="1" applyFont="1" applyFill="1" applyBorder="1" applyAlignment="1"/>
    <xf numFmtId="2" fontId="6" fillId="2" borderId="13" xfId="1" applyNumberFormat="1" applyFont="1" applyFill="1" applyBorder="1" applyAlignment="1">
      <alignment horizontal="center" vertical="center"/>
    </xf>
    <xf numFmtId="2" fontId="6" fillId="2" borderId="0"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xf>
    <xf numFmtId="164" fontId="6" fillId="4" borderId="3" xfId="1" applyNumberFormat="1" applyFont="1" applyFill="1" applyBorder="1" applyAlignment="1">
      <alignment horizontal="center" vertical="center"/>
    </xf>
    <xf numFmtId="49" fontId="6" fillId="4" borderId="0" xfId="1" applyNumberFormat="1" applyFont="1" applyFill="1" applyBorder="1" applyAlignment="1">
      <alignment horizontal="center" vertical="center"/>
    </xf>
    <xf numFmtId="49" fontId="6" fillId="0" borderId="13" xfId="1" applyNumberFormat="1" applyFont="1" applyFill="1" applyBorder="1" applyAlignment="1">
      <alignment horizontal="left" vertical="center" wrapText="1" indent="3"/>
    </xf>
    <xf numFmtId="164" fontId="6" fillId="2" borderId="0" xfId="1" applyNumberFormat="1" applyFont="1" applyFill="1" applyBorder="1" applyAlignment="1">
      <alignment horizontal="center" vertical="center"/>
    </xf>
    <xf numFmtId="164" fontId="6" fillId="4" borderId="0" xfId="1" applyNumberFormat="1" applyFont="1" applyFill="1" applyBorder="1" applyAlignment="1">
      <alignment horizontal="center" vertical="center"/>
    </xf>
    <xf numFmtId="0" fontId="6" fillId="0" borderId="3" xfId="1" applyFont="1" applyFill="1" applyBorder="1" applyAlignment="1">
      <alignment horizontal="left" vertical="center" wrapText="1" indent="2"/>
    </xf>
    <xf numFmtId="0" fontId="5" fillId="2" borderId="0" xfId="0" applyFont="1" applyFill="1" applyBorder="1" applyAlignment="1">
      <alignment horizontal="left" vertical="center" wrapText="1"/>
    </xf>
    <xf numFmtId="0" fontId="0" fillId="0" borderId="0" xfId="0" applyFont="1"/>
    <xf numFmtId="0" fontId="0" fillId="0" borderId="0" xfId="0" applyFont="1" applyFill="1"/>
    <xf numFmtId="0" fontId="103" fillId="0" borderId="0" xfId="0" applyFont="1" applyFill="1"/>
    <xf numFmtId="49" fontId="6" fillId="2" borderId="3" xfId="1" applyNumberFormat="1" applyFont="1" applyFill="1" applyBorder="1" applyAlignment="1">
      <alignment horizontal="center" vertical="center"/>
    </xf>
    <xf numFmtId="49" fontId="6" fillId="4" borderId="3" xfId="1" applyNumberFormat="1" applyFont="1" applyFill="1" applyBorder="1" applyAlignment="1">
      <alignment horizontal="center" vertical="center"/>
    </xf>
    <xf numFmtId="2" fontId="6" fillId="4" borderId="0" xfId="1" applyNumberFormat="1" applyFont="1" applyFill="1" applyBorder="1" applyAlignment="1">
      <alignment horizontal="left" vertical="center" wrapText="1" indent="3"/>
    </xf>
    <xf numFmtId="186" fontId="6" fillId="2" borderId="13" xfId="1" applyNumberFormat="1" applyFont="1" applyFill="1" applyBorder="1" applyAlignment="1">
      <alignment horizontal="left" vertical="center" wrapText="1" indent="3"/>
    </xf>
    <xf numFmtId="186" fontId="6" fillId="4" borderId="13" xfId="1" applyNumberFormat="1" applyFont="1" applyFill="1" applyBorder="1" applyAlignment="1">
      <alignment horizontal="left" vertical="center" wrapText="1" indent="3"/>
    </xf>
    <xf numFmtId="2" fontId="6" fillId="2" borderId="13" xfId="1" applyNumberFormat="1" applyFont="1" applyFill="1" applyBorder="1" applyAlignment="1">
      <alignment horizontal="left" vertical="center" wrapText="1" indent="3"/>
    </xf>
    <xf numFmtId="2" fontId="6" fillId="2" borderId="0" xfId="1" applyNumberFormat="1" applyFont="1" applyFill="1" applyBorder="1" applyAlignment="1">
      <alignment horizontal="left" vertical="center" indent="3"/>
    </xf>
    <xf numFmtId="2" fontId="6" fillId="4" borderId="0" xfId="1" applyNumberFormat="1" applyFont="1" applyFill="1" applyBorder="1" applyAlignment="1">
      <alignment horizontal="left" vertical="center" indent="3"/>
    </xf>
    <xf numFmtId="0" fontId="4" fillId="2" borderId="3" xfId="1" applyFont="1" applyFill="1" applyBorder="1" applyAlignment="1"/>
    <xf numFmtId="0" fontId="4" fillId="2" borderId="0" xfId="1" applyFont="1" applyFill="1" applyBorder="1" applyAlignment="1"/>
    <xf numFmtId="49" fontId="4" fillId="2" borderId="13" xfId="1" applyNumberFormat="1" applyFont="1" applyFill="1" applyBorder="1" applyAlignment="1">
      <alignment horizontal="left" vertical="center" indent="3"/>
    </xf>
    <xf numFmtId="49" fontId="4" fillId="2" borderId="0" xfId="1" applyNumberFormat="1" applyFont="1" applyFill="1" applyBorder="1" applyAlignment="1">
      <alignment horizontal="center" vertical="center"/>
    </xf>
    <xf numFmtId="49" fontId="4" fillId="2" borderId="13" xfId="1" applyNumberFormat="1" applyFont="1" applyFill="1" applyBorder="1" applyAlignment="1">
      <alignment horizontal="left" vertical="center" wrapText="1" indent="3"/>
    </xf>
    <xf numFmtId="49" fontId="4" fillId="2" borderId="3"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wrapText="1"/>
    </xf>
    <xf numFmtId="0" fontId="4" fillId="0" borderId="3" xfId="1" applyFont="1" applyFill="1" applyBorder="1" applyAlignment="1"/>
    <xf numFmtId="0" fontId="4" fillId="0" borderId="3" xfId="1" applyFont="1" applyFill="1" applyBorder="1" applyAlignment="1">
      <alignment horizontal="left" indent="1"/>
    </xf>
    <xf numFmtId="0" fontId="0" fillId="0" borderId="0" xfId="0"/>
    <xf numFmtId="0" fontId="0" fillId="0" borderId="0" xfId="0" applyFill="1"/>
    <xf numFmtId="49" fontId="6" fillId="0" borderId="13" xfId="1" applyNumberFormat="1" applyFont="1" applyFill="1" applyBorder="1" applyAlignment="1">
      <alignment horizontal="center" vertical="center" wrapText="1"/>
    </xf>
    <xf numFmtId="0" fontId="6" fillId="72" borderId="2" xfId="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2" xfId="1" applyFont="1" applyFill="1" applyBorder="1" applyAlignment="1">
      <alignment horizontal="center"/>
    </xf>
    <xf numFmtId="0" fontId="4" fillId="72" borderId="53" xfId="1" applyFont="1" applyFill="1" applyBorder="1" applyAlignment="1">
      <alignment horizontal="center"/>
    </xf>
    <xf numFmtId="0" fontId="4" fillId="72" borderId="0" xfId="1" applyFont="1" applyFill="1" applyBorder="1" applyAlignment="1">
      <alignment horizontal="center"/>
    </xf>
    <xf numFmtId="0" fontId="0" fillId="0" borderId="0" xfId="0" applyFill="1" applyAlignment="1">
      <alignment wrapText="1"/>
    </xf>
    <xf numFmtId="2" fontId="107" fillId="4" borderId="7" xfId="0" applyNumberFormat="1" applyFont="1" applyFill="1" applyBorder="1" applyAlignment="1">
      <alignment horizontal="center" vertical="center" wrapText="1"/>
    </xf>
    <xf numFmtId="2" fontId="107" fillId="4" borderId="6" xfId="0" applyNumberFormat="1" applyFont="1" applyFill="1" applyBorder="1" applyAlignment="1">
      <alignment horizontal="center" vertical="center" wrapText="1"/>
    </xf>
    <xf numFmtId="1" fontId="107" fillId="0" borderId="7" xfId="1717" applyNumberFormat="1" applyFont="1" applyBorder="1" applyAlignment="1">
      <alignment horizontal="center"/>
    </xf>
    <xf numFmtId="1" fontId="107" fillId="0" borderId="52" xfId="1717" applyNumberFormat="1" applyFont="1" applyBorder="1" applyAlignment="1">
      <alignment horizontal="center"/>
    </xf>
    <xf numFmtId="1" fontId="107" fillId="4" borderId="10" xfId="0" applyNumberFormat="1" applyFont="1" applyFill="1" applyBorder="1" applyAlignment="1">
      <alignment horizontal="center" vertical="center"/>
    </xf>
    <xf numFmtId="1" fontId="107" fillId="4" borderId="14" xfId="0" applyNumberFormat="1" applyFont="1" applyFill="1" applyBorder="1" applyAlignment="1">
      <alignment horizontal="center" vertical="center"/>
    </xf>
    <xf numFmtId="0" fontId="0" fillId="0" borderId="0" xfId="0" applyAlignment="1">
      <alignment vertical="center" wrapText="1"/>
    </xf>
    <xf numFmtId="2" fontId="6" fillId="4" borderId="13" xfId="1" applyNumberFormat="1" applyFont="1" applyFill="1" applyBorder="1" applyAlignment="1">
      <alignment horizontal="right" vertical="center" wrapText="1" indent="1"/>
    </xf>
    <xf numFmtId="2" fontId="6" fillId="2" borderId="13" xfId="1" applyNumberFormat="1" applyFont="1" applyFill="1" applyBorder="1" applyAlignment="1">
      <alignment horizontal="right" vertical="center" indent="1"/>
    </xf>
    <xf numFmtId="2" fontId="4" fillId="2" borderId="13" xfId="1" applyNumberFormat="1" applyFont="1" applyFill="1" applyBorder="1" applyAlignment="1">
      <alignment horizontal="right" vertical="center" indent="1"/>
    </xf>
    <xf numFmtId="2" fontId="4" fillId="2" borderId="0" xfId="1" applyNumberFormat="1" applyFont="1" applyFill="1" applyBorder="1" applyAlignment="1">
      <alignment horizontal="right" vertical="center" wrapText="1" indent="1"/>
    </xf>
    <xf numFmtId="0" fontId="6" fillId="4" borderId="12" xfId="1" applyFont="1" applyFill="1" applyBorder="1" applyAlignment="1"/>
    <xf numFmtId="49" fontId="6" fillId="2" borderId="13"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wrapText="1"/>
    </xf>
    <xf numFmtId="49" fontId="6" fillId="4" borderId="13" xfId="1" applyNumberFormat="1" applyFont="1" applyFill="1" applyBorder="1" applyAlignment="1">
      <alignment horizontal="left" vertical="center" indent="3"/>
    </xf>
    <xf numFmtId="2" fontId="1" fillId="2" borderId="0" xfId="0" applyNumberFormat="1" applyFont="1" applyFill="1"/>
    <xf numFmtId="2" fontId="1" fillId="2" borderId="3" xfId="0" applyNumberFormat="1" applyFont="1" applyFill="1" applyBorder="1"/>
    <xf numFmtId="2" fontId="1" fillId="2" borderId="13" xfId="0" applyNumberFormat="1" applyFont="1" applyFill="1" applyBorder="1"/>
    <xf numFmtId="2" fontId="1" fillId="2" borderId="0" xfId="0" applyNumberFormat="1" applyFont="1" applyFill="1" applyBorder="1"/>
    <xf numFmtId="0" fontId="4" fillId="4" borderId="3" xfId="1" applyFont="1" applyFill="1" applyBorder="1" applyAlignment="1">
      <alignment horizontal="left" indent="2"/>
    </xf>
    <xf numFmtId="49" fontId="4" fillId="4" borderId="13" xfId="1" applyNumberFormat="1" applyFont="1" applyFill="1" applyBorder="1" applyAlignment="1">
      <alignment horizontal="left" vertical="center" indent="3"/>
    </xf>
    <xf numFmtId="49" fontId="4" fillId="4" borderId="0" xfId="1" applyNumberFormat="1" applyFont="1" applyFill="1" applyBorder="1" applyAlignment="1">
      <alignment horizontal="center" vertical="center"/>
    </xf>
    <xf numFmtId="49" fontId="4" fillId="4" borderId="13" xfId="1" applyNumberFormat="1" applyFont="1" applyFill="1" applyBorder="1" applyAlignment="1">
      <alignment horizontal="left" vertical="center" wrapText="1" indent="3"/>
    </xf>
    <xf numFmtId="49" fontId="4" fillId="4" borderId="3" xfId="1" applyNumberFormat="1" applyFont="1" applyFill="1" applyBorder="1" applyAlignment="1">
      <alignment horizontal="center" vertical="center" wrapText="1"/>
    </xf>
    <xf numFmtId="49" fontId="4" fillId="4" borderId="3" xfId="1" applyNumberFormat="1" applyFont="1" applyFill="1" applyBorder="1" applyAlignment="1">
      <alignment horizontal="center" vertical="center"/>
    </xf>
    <xf numFmtId="49" fontId="4" fillId="4" borderId="0" xfId="1" applyNumberFormat="1" applyFont="1" applyFill="1" applyBorder="1" applyAlignment="1">
      <alignment horizontal="center" vertical="center" wrapText="1"/>
    </xf>
    <xf numFmtId="0" fontId="4" fillId="2" borderId="12" xfId="1" applyFont="1" applyFill="1" applyBorder="1" applyAlignment="1"/>
    <xf numFmtId="49" fontId="4" fillId="2" borderId="14" xfId="1" applyNumberFormat="1" applyFont="1" applyFill="1" applyBorder="1" applyAlignment="1">
      <alignment horizontal="left" vertical="center" indent="3"/>
    </xf>
    <xf numFmtId="49" fontId="4" fillId="2" borderId="12" xfId="1" applyNumberFormat="1" applyFont="1" applyFill="1" applyBorder="1" applyAlignment="1">
      <alignment horizontal="center" vertical="center"/>
    </xf>
    <xf numFmtId="49" fontId="4" fillId="2" borderId="14" xfId="1" applyNumberFormat="1" applyFont="1" applyFill="1" applyBorder="1" applyAlignment="1">
      <alignment horizontal="left" vertical="center" wrapText="1" indent="3"/>
    </xf>
    <xf numFmtId="49" fontId="4" fillId="2" borderId="12" xfId="1" applyNumberFormat="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0" fontId="1" fillId="2" borderId="13" xfId="0" applyFont="1" applyFill="1" applyBorder="1"/>
    <xf numFmtId="0" fontId="1" fillId="2" borderId="3" xfId="0" applyFont="1" applyFill="1" applyBorder="1"/>
    <xf numFmtId="0" fontId="1" fillId="2" borderId="0" xfId="0" applyFont="1" applyFill="1" applyBorder="1"/>
    <xf numFmtId="0" fontId="107" fillId="62" borderId="1" xfId="0" applyFont="1" applyFill="1" applyBorder="1" applyAlignment="1">
      <alignment vertical="center" wrapText="1"/>
    </xf>
    <xf numFmtId="2" fontId="107" fillId="4" borderId="5" xfId="0" applyNumberFormat="1" applyFont="1" applyFill="1" applyBorder="1" applyAlignment="1">
      <alignment horizontal="center" vertical="center" wrapText="1"/>
    </xf>
    <xf numFmtId="0" fontId="4" fillId="4" borderId="0" xfId="1" applyFont="1" applyFill="1" applyBorder="1" applyAlignment="1"/>
    <xf numFmtId="0" fontId="4" fillId="4" borderId="3" xfId="1" applyFont="1" applyFill="1" applyBorder="1" applyAlignment="1"/>
    <xf numFmtId="0" fontId="4" fillId="4" borderId="3" xfId="1" applyFont="1" applyFill="1" applyBorder="1" applyAlignment="1">
      <alignment horizontal="left" indent="1"/>
    </xf>
    <xf numFmtId="49" fontId="4" fillId="4" borderId="13" xfId="1" applyNumberFormat="1" applyFont="1" applyFill="1" applyBorder="1" applyAlignment="1">
      <alignment horizontal="center" vertical="center" wrapText="1"/>
    </xf>
    <xf numFmtId="2" fontId="6" fillId="4" borderId="13" xfId="1" applyNumberFormat="1" applyFont="1" applyFill="1" applyBorder="1" applyAlignment="1">
      <alignment horizontal="left" vertical="center" wrapText="1" indent="3"/>
    </xf>
    <xf numFmtId="0" fontId="107" fillId="4" borderId="12" xfId="0" applyFont="1" applyFill="1" applyBorder="1" applyAlignment="1">
      <alignment vertical="center"/>
    </xf>
    <xf numFmtId="1" fontId="107" fillId="4" borderId="12" xfId="0" applyNumberFormat="1" applyFont="1" applyFill="1" applyBorder="1" applyAlignment="1">
      <alignment horizontal="center" vertical="center"/>
    </xf>
    <xf numFmtId="0" fontId="170" fillId="2" borderId="0" xfId="0" applyFont="1" applyFill="1" applyAlignment="1">
      <alignment horizontal="left" vertical="center" wrapText="1"/>
    </xf>
    <xf numFmtId="49" fontId="6" fillId="4" borderId="12" xfId="1" applyNumberFormat="1" applyFont="1" applyFill="1" applyBorder="1" applyAlignment="1">
      <alignment horizontal="center" vertical="center"/>
    </xf>
    <xf numFmtId="49" fontId="6" fillId="2" borderId="14" xfId="1" applyNumberFormat="1" applyFont="1" applyFill="1" applyBorder="1" applyAlignment="1">
      <alignment horizontal="left" vertical="center" indent="3"/>
    </xf>
    <xf numFmtId="2" fontId="6" fillId="2" borderId="13" xfId="1" applyNumberFormat="1" applyFont="1" applyFill="1" applyBorder="1" applyAlignment="1">
      <alignment horizontal="left" vertical="center" indent="3"/>
    </xf>
    <xf numFmtId="2" fontId="6" fillId="4" borderId="14" xfId="1" applyNumberFormat="1" applyFont="1" applyFill="1" applyBorder="1" applyAlignment="1">
      <alignment horizontal="left" vertical="center" indent="3"/>
    </xf>
    <xf numFmtId="49" fontId="6" fillId="2" borderId="12" xfId="1" applyNumberFormat="1" applyFont="1" applyFill="1" applyBorder="1" applyAlignment="1">
      <alignment horizontal="center" vertical="center"/>
    </xf>
    <xf numFmtId="49" fontId="6" fillId="2" borderId="11" xfId="1" applyNumberFormat="1" applyFont="1" applyFill="1" applyBorder="1" applyAlignment="1">
      <alignment horizontal="left" vertical="center" indent="3"/>
    </xf>
    <xf numFmtId="49" fontId="6" fillId="4" borderId="11" xfId="2655" applyNumberFormat="1" applyFont="1" applyFill="1" applyBorder="1" applyAlignment="1">
      <alignment horizontal="left" vertical="center" wrapText="1" indent="3"/>
    </xf>
    <xf numFmtId="0" fontId="175" fillId="0" borderId="0" xfId="0" applyFont="1"/>
    <xf numFmtId="0" fontId="74" fillId="0" borderId="0" xfId="0" applyFont="1"/>
    <xf numFmtId="0" fontId="6" fillId="65" borderId="6" xfId="1609" applyFont="1" applyFill="1" applyBorder="1" applyAlignment="1">
      <alignment horizontal="center" vertical="center" wrapText="1"/>
    </xf>
    <xf numFmtId="0" fontId="107" fillId="65" borderId="6" xfId="1609" applyFont="1" applyFill="1" applyBorder="1" applyAlignment="1">
      <alignment horizontal="center" vertical="center" wrapText="1"/>
    </xf>
    <xf numFmtId="0" fontId="107" fillId="65" borderId="4" xfId="1609" applyFont="1" applyFill="1" applyBorder="1" applyAlignment="1">
      <alignment horizontal="center" vertical="center" wrapText="1"/>
    </xf>
    <xf numFmtId="0" fontId="107" fillId="0" borderId="3" xfId="1609" applyFont="1" applyFill="1" applyBorder="1" applyAlignment="1">
      <alignment horizontal="left" vertical="center" wrapText="1" indent="1"/>
    </xf>
    <xf numFmtId="187" fontId="107" fillId="0" borderId="3" xfId="1609" applyNumberFormat="1" applyFont="1" applyFill="1" applyBorder="1" applyAlignment="1">
      <alignment horizontal="left" vertical="center" wrapText="1"/>
    </xf>
    <xf numFmtId="187" fontId="6" fillId="0" borderId="7" xfId="2655" applyNumberFormat="1" applyFont="1" applyFill="1" applyBorder="1" applyAlignment="1">
      <alignment horizontal="right" vertical="center" wrapText="1" indent="1"/>
    </xf>
    <xf numFmtId="188" fontId="6" fillId="0" borderId="7" xfId="2655" applyNumberFormat="1" applyFont="1" applyFill="1" applyBorder="1" applyAlignment="1">
      <alignment horizontal="right" vertical="center" wrapText="1" indent="1"/>
    </xf>
    <xf numFmtId="187" fontId="107" fillId="0" borderId="3" xfId="1609" applyNumberFormat="1" applyFont="1" applyFill="1" applyBorder="1" applyAlignment="1">
      <alignment horizontal="right" vertical="center" wrapText="1" indent="1"/>
    </xf>
    <xf numFmtId="188" fontId="6" fillId="0" borderId="52" xfId="2655" applyNumberFormat="1" applyFont="1" applyFill="1" applyBorder="1" applyAlignment="1">
      <alignment horizontal="right" vertical="center" wrapText="1" indent="1"/>
    </xf>
    <xf numFmtId="0" fontId="107" fillId="4" borderId="3" xfId="1609" applyFont="1" applyFill="1" applyBorder="1" applyAlignment="1">
      <alignment horizontal="left" vertical="center" wrapText="1" indent="1"/>
    </xf>
    <xf numFmtId="187" fontId="107" fillId="5" borderId="3" xfId="1609" applyNumberFormat="1" applyFont="1" applyFill="1" applyBorder="1" applyAlignment="1">
      <alignment horizontal="left" vertical="center" wrapText="1"/>
    </xf>
    <xf numFmtId="187" fontId="6" fillId="5" borderId="13" xfId="2655" applyNumberFormat="1" applyFont="1" applyFill="1" applyBorder="1" applyAlignment="1">
      <alignment horizontal="right" vertical="center" wrapText="1" indent="1"/>
    </xf>
    <xf numFmtId="188" fontId="6" fillId="5" borderId="8" xfId="2655" applyNumberFormat="1" applyFont="1" applyFill="1" applyBorder="1" applyAlignment="1">
      <alignment horizontal="right" vertical="center" wrapText="1" indent="1"/>
    </xf>
    <xf numFmtId="187" fontId="107" fillId="5" borderId="3" xfId="1609" applyNumberFormat="1" applyFont="1" applyFill="1" applyBorder="1" applyAlignment="1">
      <alignment horizontal="right" vertical="center" wrapText="1" indent="1"/>
    </xf>
    <xf numFmtId="187" fontId="6" fillId="5" borderId="3" xfId="2655" applyNumberFormat="1" applyFont="1" applyFill="1" applyBorder="1" applyAlignment="1">
      <alignment horizontal="right" vertical="center" wrapText="1" indent="1"/>
    </xf>
    <xf numFmtId="188" fontId="6" fillId="5" borderId="13" xfId="2655" applyNumberFormat="1" applyFont="1" applyFill="1" applyBorder="1" applyAlignment="1">
      <alignment horizontal="right" vertical="center" wrapText="1" indent="1"/>
    </xf>
    <xf numFmtId="187" fontId="6" fillId="0" borderId="13" xfId="2655" applyNumberFormat="1" applyFont="1" applyFill="1" applyBorder="1" applyAlignment="1">
      <alignment horizontal="right" vertical="center" wrapText="1" indent="1"/>
    </xf>
    <xf numFmtId="188" fontId="6" fillId="0" borderId="8" xfId="2655" applyNumberFormat="1" applyFont="1" applyFill="1" applyBorder="1" applyAlignment="1">
      <alignment horizontal="right" vertical="center" wrapText="1" indent="1"/>
    </xf>
    <xf numFmtId="187" fontId="6" fillId="0" borderId="3" xfId="2655" applyNumberFormat="1" applyFont="1" applyFill="1" applyBorder="1" applyAlignment="1">
      <alignment horizontal="right" vertical="center" wrapText="1" indent="1"/>
    </xf>
    <xf numFmtId="188" fontId="6" fillId="0" borderId="13" xfId="2655" applyNumberFormat="1" applyFont="1" applyFill="1" applyBorder="1" applyAlignment="1">
      <alignment horizontal="right" vertical="center" wrapText="1" indent="1"/>
    </xf>
    <xf numFmtId="0" fontId="107" fillId="5" borderId="3" xfId="1609" applyFont="1" applyFill="1" applyBorder="1" applyAlignment="1">
      <alignment horizontal="left" vertical="center" wrapText="1" indent="1"/>
    </xf>
    <xf numFmtId="187" fontId="6" fillId="0" borderId="8" xfId="2655" applyNumberFormat="1" applyFont="1" applyFill="1" applyBorder="1" applyAlignment="1">
      <alignment horizontal="right" vertical="center" wrapText="1" indent="1"/>
    </xf>
    <xf numFmtId="187" fontId="6" fillId="5" borderId="8" xfId="2655" applyNumberFormat="1" applyFont="1" applyFill="1" applyBorder="1" applyAlignment="1">
      <alignment horizontal="right" vertical="center" wrapText="1" indent="1"/>
    </xf>
    <xf numFmtId="3" fontId="176" fillId="4" borderId="13" xfId="0" applyNumberFormat="1" applyFont="1" applyFill="1" applyBorder="1" applyAlignment="1">
      <alignment horizontal="right" vertical="center" indent="1"/>
    </xf>
    <xf numFmtId="3" fontId="176" fillId="0" borderId="13" xfId="0" quotePrefix="1" applyNumberFormat="1" applyFont="1" applyFill="1" applyBorder="1" applyAlignment="1">
      <alignment horizontal="right" vertical="center" indent="1"/>
    </xf>
    <xf numFmtId="3" fontId="176" fillId="4" borderId="8" xfId="0" applyNumberFormat="1" applyFont="1" applyFill="1" applyBorder="1" applyAlignment="1">
      <alignment horizontal="right" vertical="center" indent="1"/>
    </xf>
    <xf numFmtId="3" fontId="176" fillId="0" borderId="10" xfId="0" quotePrefix="1" applyNumberFormat="1" applyFont="1" applyFill="1" applyBorder="1" applyAlignment="1">
      <alignment horizontal="right" vertical="center" indent="1"/>
    </xf>
    <xf numFmtId="0" fontId="107" fillId="4" borderId="6" xfId="1609" applyFont="1" applyFill="1" applyBorder="1" applyAlignment="1">
      <alignment horizontal="center" vertical="center" wrapText="1"/>
    </xf>
    <xf numFmtId="0" fontId="175" fillId="0" borderId="0" xfId="0" applyFont="1" applyBorder="1"/>
    <xf numFmtId="0" fontId="6" fillId="4" borderId="6" xfId="1609" applyFont="1" applyFill="1" applyBorder="1" applyAlignment="1">
      <alignment horizontal="center" vertical="center" wrapText="1"/>
    </xf>
    <xf numFmtId="0" fontId="107" fillId="0" borderId="3" xfId="1609" applyFont="1" applyFill="1" applyBorder="1" applyAlignment="1">
      <alignment horizontal="left" vertical="top" wrapText="1"/>
    </xf>
    <xf numFmtId="3" fontId="107" fillId="0" borderId="3" xfId="1609" applyNumberFormat="1" applyFont="1" applyFill="1" applyBorder="1" applyAlignment="1">
      <alignment horizontal="right" wrapText="1" indent="1"/>
    </xf>
    <xf numFmtId="3" fontId="6" fillId="0" borderId="3" xfId="1609" applyNumberFormat="1" applyFont="1" applyFill="1" applyBorder="1" applyAlignment="1">
      <alignment horizontal="right" wrapText="1" indent="1"/>
    </xf>
    <xf numFmtId="3" fontId="177" fillId="0" borderId="8" xfId="2655" applyNumberFormat="1" applyFont="1" applyFill="1" applyBorder="1" applyAlignment="1">
      <alignment horizontal="right" wrapText="1" indent="1"/>
    </xf>
    <xf numFmtId="3" fontId="177" fillId="0" borderId="3" xfId="2655" applyNumberFormat="1" applyFont="1" applyFill="1" applyBorder="1" applyAlignment="1">
      <alignment horizontal="right" wrapText="1" indent="1"/>
    </xf>
    <xf numFmtId="189" fontId="6" fillId="0" borderId="8" xfId="1609" applyNumberFormat="1" applyFont="1" applyFill="1" applyBorder="1" applyAlignment="1">
      <alignment horizontal="right" vertical="center" wrapText="1" indent="1"/>
    </xf>
    <xf numFmtId="189" fontId="6" fillId="0" borderId="13" xfId="1609" applyNumberFormat="1" applyFont="1" applyFill="1" applyBorder="1" applyAlignment="1">
      <alignment horizontal="right" vertical="center" wrapText="1" indent="1"/>
    </xf>
    <xf numFmtId="0" fontId="107" fillId="4" borderId="3" xfId="1609" applyFont="1" applyFill="1" applyBorder="1" applyAlignment="1">
      <alignment horizontal="left" vertical="top" wrapText="1" indent="1"/>
    </xf>
    <xf numFmtId="3" fontId="177" fillId="5" borderId="8" xfId="2655" applyNumberFormat="1" applyFont="1" applyFill="1" applyBorder="1" applyAlignment="1">
      <alignment horizontal="right" wrapText="1" indent="1"/>
    </xf>
    <xf numFmtId="189" fontId="6" fillId="5" borderId="8" xfId="1609" applyNumberFormat="1" applyFont="1" applyFill="1" applyBorder="1" applyAlignment="1">
      <alignment horizontal="right" vertical="center" wrapText="1" indent="1"/>
    </xf>
    <xf numFmtId="189" fontId="6" fillId="5" borderId="13" xfId="1609" applyNumberFormat="1" applyFont="1" applyFill="1" applyBorder="1" applyAlignment="1">
      <alignment horizontal="right" vertical="center" wrapText="1" indent="1"/>
    </xf>
    <xf numFmtId="0" fontId="107" fillId="0" borderId="3" xfId="1609" applyFont="1" applyFill="1" applyBorder="1" applyAlignment="1">
      <alignment horizontal="left" vertical="center" wrapText="1" indent="2"/>
    </xf>
    <xf numFmtId="3" fontId="177" fillId="0" borderId="8" xfId="2655" applyNumberFormat="1" applyFont="1" applyFill="1" applyBorder="1" applyAlignment="1">
      <alignment horizontal="right" vertical="center" wrapText="1" indent="1"/>
    </xf>
    <xf numFmtId="0" fontId="107" fillId="5" borderId="3" xfId="1609" applyFont="1" applyFill="1" applyBorder="1" applyAlignment="1">
      <alignment horizontal="left" vertical="top" wrapText="1" indent="3"/>
    </xf>
    <xf numFmtId="0" fontId="107" fillId="0" borderId="3" xfId="1609" applyFont="1" applyFill="1" applyBorder="1" applyAlignment="1">
      <alignment horizontal="left" vertical="top" wrapText="1" indent="3"/>
    </xf>
    <xf numFmtId="0" fontId="107" fillId="4" borderId="3" xfId="1609" applyFont="1" applyFill="1" applyBorder="1" applyAlignment="1">
      <alignment horizontal="left" vertical="top" wrapText="1" indent="2"/>
    </xf>
    <xf numFmtId="187" fontId="177" fillId="5" borderId="8" xfId="2655" applyNumberFormat="1" applyFont="1" applyFill="1" applyBorder="1" applyAlignment="1">
      <alignment horizontal="right" vertical="center" wrapText="1" indent="1"/>
    </xf>
    <xf numFmtId="0" fontId="107" fillId="0" borderId="3" xfId="1609" applyFont="1" applyFill="1" applyBorder="1" applyAlignment="1">
      <alignment horizontal="left" vertical="top" wrapText="1" indent="1"/>
    </xf>
    <xf numFmtId="1" fontId="177" fillId="0" borderId="8" xfId="2655" applyNumberFormat="1" applyFont="1" applyFill="1" applyBorder="1" applyAlignment="1">
      <alignment horizontal="right" wrapText="1" indent="1"/>
    </xf>
    <xf numFmtId="1" fontId="107" fillId="0" borderId="3" xfId="1609" applyNumberFormat="1" applyFont="1" applyFill="1" applyBorder="1" applyAlignment="1">
      <alignment horizontal="right" wrapText="1" indent="1"/>
    </xf>
    <xf numFmtId="1" fontId="6" fillId="0" borderId="3" xfId="1609" applyNumberFormat="1" applyFont="1" applyFill="1" applyBorder="1" applyAlignment="1">
      <alignment horizontal="right" wrapText="1" indent="1"/>
    </xf>
    <xf numFmtId="1" fontId="177" fillId="0" borderId="3" xfId="2655" applyNumberFormat="1" applyFont="1" applyFill="1" applyBorder="1" applyAlignment="1">
      <alignment horizontal="right" wrapText="1" indent="1"/>
    </xf>
    <xf numFmtId="1" fontId="177" fillId="5" borderId="8" xfId="2655" applyNumberFormat="1" applyFont="1" applyFill="1" applyBorder="1" applyAlignment="1">
      <alignment horizontal="right" wrapText="1" indent="1"/>
    </xf>
    <xf numFmtId="1" fontId="177" fillId="0" borderId="8" xfId="2655" applyNumberFormat="1" applyFont="1" applyFill="1" applyBorder="1" applyAlignment="1">
      <alignment horizontal="right" vertical="center" wrapText="1" indent="1"/>
    </xf>
    <xf numFmtId="1" fontId="6" fillId="5" borderId="8" xfId="1609" applyNumberFormat="1" applyFont="1" applyFill="1" applyBorder="1" applyAlignment="1">
      <alignment horizontal="right" wrapText="1" indent="1"/>
    </xf>
    <xf numFmtId="1" fontId="6" fillId="0" borderId="8" xfId="1609" applyNumberFormat="1" applyFont="1" applyFill="1" applyBorder="1" applyAlignment="1">
      <alignment horizontal="right" wrapText="1" indent="1"/>
    </xf>
    <xf numFmtId="0" fontId="107" fillId="4" borderId="12" xfId="1609" applyFont="1" applyFill="1" applyBorder="1" applyAlignment="1">
      <alignment horizontal="left" vertical="top" wrapText="1" indent="1"/>
    </xf>
    <xf numFmtId="1" fontId="177" fillId="5" borderId="10" xfId="2655" applyNumberFormat="1" applyFont="1" applyFill="1" applyBorder="1" applyAlignment="1">
      <alignment horizontal="right" wrapText="1" indent="1"/>
    </xf>
    <xf numFmtId="1" fontId="6" fillId="5" borderId="10" xfId="1609" applyNumberFormat="1" applyFont="1" applyFill="1" applyBorder="1" applyAlignment="1">
      <alignment horizontal="right" wrapText="1" indent="1"/>
    </xf>
    <xf numFmtId="189" fontId="6" fillId="5" borderId="10" xfId="1609" applyNumberFormat="1" applyFont="1" applyFill="1" applyBorder="1" applyAlignment="1">
      <alignment horizontal="right" vertical="center" wrapText="1" indent="1"/>
    </xf>
    <xf numFmtId="189" fontId="6" fillId="5" borderId="14" xfId="1609" applyNumberFormat="1" applyFont="1" applyFill="1" applyBorder="1" applyAlignment="1">
      <alignment horizontal="right" vertical="center" wrapText="1" indent="1"/>
    </xf>
    <xf numFmtId="0" fontId="178" fillId="0" borderId="0" xfId="0" applyFont="1"/>
    <xf numFmtId="0" fontId="74" fillId="4" borderId="0" xfId="0" applyFont="1" applyFill="1" applyAlignment="1">
      <alignment horizontal="center"/>
    </xf>
    <xf numFmtId="0" fontId="74" fillId="0" borderId="11" xfId="0" applyFont="1" applyBorder="1" applyAlignment="1">
      <alignment horizontal="center"/>
    </xf>
    <xf numFmtId="0" fontId="179" fillId="0" borderId="0" xfId="0" applyFont="1" applyAlignment="1">
      <alignment horizontal="center"/>
    </xf>
    <xf numFmtId="0" fontId="179" fillId="4" borderId="0" xfId="0" applyFont="1" applyFill="1" applyAlignment="1">
      <alignment horizontal="center"/>
    </xf>
    <xf numFmtId="0" fontId="180" fillId="2" borderId="0" xfId="1938" applyFont="1" applyFill="1" applyAlignment="1">
      <alignment horizontal="right"/>
    </xf>
    <xf numFmtId="1" fontId="6" fillId="2" borderId="0" xfId="1938" applyNumberFormat="1" applyFont="1" applyFill="1" applyAlignment="1">
      <alignment horizontal="right"/>
    </xf>
    <xf numFmtId="0" fontId="6" fillId="2" borderId="0" xfId="1938" applyFont="1" applyFill="1" applyAlignment="1">
      <alignment horizontal="right"/>
    </xf>
    <xf numFmtId="0" fontId="6" fillId="2" borderId="0" xfId="1938" applyFont="1" applyFill="1"/>
    <xf numFmtId="0" fontId="175" fillId="2" borderId="0" xfId="0" applyFont="1" applyFill="1" applyAlignment="1"/>
    <xf numFmtId="0" fontId="74" fillId="0" borderId="0" xfId="0" applyFont="1" applyAlignment="1">
      <alignment vertical="center"/>
    </xf>
    <xf numFmtId="0" fontId="74" fillId="0" borderId="0" xfId="0" applyFont="1" applyFill="1" applyBorder="1" applyAlignment="1">
      <alignment vertical="center"/>
    </xf>
    <xf numFmtId="0" fontId="74" fillId="0" borderId="0" xfId="0" applyFont="1" applyFill="1" applyAlignment="1">
      <alignment vertical="center"/>
    </xf>
    <xf numFmtId="0" fontId="74" fillId="0" borderId="3" xfId="0" applyFont="1" applyBorder="1" applyAlignment="1">
      <alignment horizontal="left"/>
    </xf>
    <xf numFmtId="0" fontId="74" fillId="4" borderId="3" xfId="0" applyFont="1" applyFill="1" applyBorder="1" applyAlignment="1">
      <alignment horizontal="left"/>
    </xf>
    <xf numFmtId="0" fontId="74" fillId="0" borderId="12" xfId="0" applyFont="1" applyBorder="1" applyAlignment="1">
      <alignment horizontal="left"/>
    </xf>
    <xf numFmtId="0" fontId="74" fillId="0" borderId="7" xfId="0" applyFont="1" applyBorder="1" applyAlignment="1">
      <alignment horizontal="center"/>
    </xf>
    <xf numFmtId="0" fontId="74" fillId="4" borderId="8" xfId="0" applyFont="1" applyFill="1" applyBorder="1" applyAlignment="1">
      <alignment horizontal="center"/>
    </xf>
    <xf numFmtId="0" fontId="74" fillId="0" borderId="8" xfId="0" applyFont="1" applyBorder="1" applyAlignment="1">
      <alignment horizontal="center"/>
    </xf>
    <xf numFmtId="0" fontId="74" fillId="0" borderId="10" xfId="0" applyFont="1" applyBorder="1" applyAlignment="1">
      <alignment horizontal="center"/>
    </xf>
    <xf numFmtId="0" fontId="179" fillId="0" borderId="7" xfId="0" applyFont="1" applyBorder="1" applyAlignment="1">
      <alignment horizontal="center"/>
    </xf>
    <xf numFmtId="0" fontId="179" fillId="4" borderId="8" xfId="0" applyFont="1" applyFill="1" applyBorder="1" applyAlignment="1">
      <alignment horizontal="center"/>
    </xf>
    <xf numFmtId="0" fontId="179" fillId="0" borderId="8" xfId="0" applyFont="1" applyBorder="1" applyAlignment="1">
      <alignment horizontal="center"/>
    </xf>
    <xf numFmtId="0" fontId="5" fillId="0" borderId="0" xfId="0" applyFont="1" applyAlignment="1">
      <alignment vertical="top" wrapText="1"/>
    </xf>
    <xf numFmtId="0" fontId="181" fillId="0" borderId="0" xfId="3842" quotePrefix="1" applyFont="1"/>
    <xf numFmtId="0" fontId="175" fillId="2" borderId="0" xfId="0" applyFont="1" applyFill="1"/>
    <xf numFmtId="0" fontId="175" fillId="2" borderId="0" xfId="1938" applyFont="1" applyFill="1" applyBorder="1"/>
    <xf numFmtId="0" fontId="6" fillId="2" borderId="0" xfId="1938" applyFont="1" applyFill="1" applyAlignment="1">
      <alignment horizontal="left"/>
    </xf>
    <xf numFmtId="0" fontId="119" fillId="2" borderId="0" xfId="1938" applyFont="1" applyFill="1" applyAlignment="1">
      <alignment horizontal="left"/>
    </xf>
    <xf numFmtId="0" fontId="107" fillId="4" borderId="6" xfId="1609"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82" fillId="0" borderId="0" xfId="0" applyFont="1"/>
    <xf numFmtId="0" fontId="183" fillId="0" borderId="0" xfId="0" applyFont="1"/>
    <xf numFmtId="0" fontId="86" fillId="0" borderId="0" xfId="3842" quotePrefix="1" applyFont="1" applyAlignment="1">
      <alignment horizontal="left"/>
    </xf>
    <xf numFmtId="0" fontId="184" fillId="2" borderId="0" xfId="1938" applyFont="1" applyFill="1" applyAlignment="1">
      <alignment horizontal="right"/>
    </xf>
    <xf numFmtId="164" fontId="107" fillId="2" borderId="1" xfId="0" applyNumberFormat="1" applyFont="1" applyFill="1" applyBorder="1" applyAlignment="1">
      <alignment horizontal="left" vertical="center" indent="2"/>
    </xf>
    <xf numFmtId="164" fontId="107" fillId="4" borderId="3" xfId="0" applyNumberFormat="1" applyFont="1" applyFill="1" applyBorder="1" applyAlignment="1">
      <alignment horizontal="left" vertical="center" indent="2"/>
    </xf>
    <xf numFmtId="164" fontId="107" fillId="2" borderId="12" xfId="1717" applyNumberFormat="1" applyFont="1" applyFill="1" applyBorder="1" applyAlignment="1">
      <alignment horizontal="left" wrapText="1" indent="2"/>
    </xf>
    <xf numFmtId="164" fontId="107" fillId="2" borderId="2" xfId="0" applyNumberFormat="1" applyFont="1" applyFill="1" applyBorder="1" applyAlignment="1">
      <alignment horizontal="left" vertical="center" indent="2"/>
    </xf>
    <xf numFmtId="164" fontId="107" fillId="4" borderId="0" xfId="0" applyNumberFormat="1" applyFont="1" applyFill="1" applyBorder="1" applyAlignment="1">
      <alignment horizontal="left" vertical="center" indent="2"/>
    </xf>
    <xf numFmtId="164" fontId="107" fillId="2" borderId="11" xfId="1717" applyNumberFormat="1" applyFont="1" applyFill="1" applyBorder="1" applyAlignment="1">
      <alignment horizontal="left" wrapText="1" indent="2"/>
    </xf>
    <xf numFmtId="179" fontId="107" fillId="2" borderId="8" xfId="2655" applyNumberFormat="1" applyFont="1" applyFill="1" applyBorder="1" applyAlignment="1">
      <alignment horizontal="right" indent="4"/>
    </xf>
    <xf numFmtId="179" fontId="107" fillId="4" borderId="8" xfId="2655" applyNumberFormat="1" applyFont="1" applyFill="1" applyBorder="1" applyAlignment="1">
      <alignment horizontal="right" vertical="center" indent="4"/>
    </xf>
    <xf numFmtId="179" fontId="107" fillId="2" borderId="10" xfId="2655" applyNumberFormat="1" applyFont="1" applyFill="1" applyBorder="1" applyAlignment="1">
      <alignment horizontal="right" indent="4"/>
    </xf>
    <xf numFmtId="2" fontId="107" fillId="65" borderId="6" xfId="0" applyNumberFormat="1" applyFont="1" applyFill="1" applyBorder="1" applyAlignment="1">
      <alignment horizontal="center" vertical="center" wrapText="1"/>
    </xf>
    <xf numFmtId="0" fontId="74" fillId="4" borderId="6" xfId="0" applyFont="1" applyFill="1" applyBorder="1" applyAlignment="1">
      <alignment horizontal="center" vertical="center"/>
    </xf>
    <xf numFmtId="0" fontId="74" fillId="4" borderId="5" xfId="0" applyFont="1" applyFill="1" applyBorder="1" applyAlignment="1">
      <alignment horizontal="center" vertical="center"/>
    </xf>
    <xf numFmtId="0" fontId="119" fillId="2" borderId="0" xfId="1938" applyFont="1" applyFill="1" applyAlignment="1">
      <alignment horizontal="left"/>
    </xf>
    <xf numFmtId="49" fontId="6" fillId="2" borderId="0" xfId="1938" applyNumberFormat="1" applyFont="1" applyFill="1" applyAlignment="1">
      <alignment horizontal="left"/>
    </xf>
    <xf numFmtId="49" fontId="6" fillId="2" borderId="0" xfId="1938" applyNumberFormat="1" applyFont="1" applyFill="1" applyAlignment="1"/>
    <xf numFmtId="0" fontId="6" fillId="2" borderId="0" xfId="1938" applyFont="1" applyFill="1" applyAlignment="1">
      <alignment horizontal="left"/>
    </xf>
    <xf numFmtId="2" fontId="2" fillId="2" borderId="0" xfId="1938" applyNumberFormat="1" applyFont="1" applyFill="1" applyAlignment="1">
      <alignment horizontal="left" wrapText="1"/>
    </xf>
    <xf numFmtId="0" fontId="86" fillId="0" borderId="0" xfId="3842" quotePrefix="1" applyFont="1" applyAlignment="1">
      <alignment horizontal="left"/>
    </xf>
    <xf numFmtId="0" fontId="86" fillId="0" borderId="0" xfId="3842" applyFont="1" applyAlignment="1">
      <alignment horizontal="left" vertical="center"/>
    </xf>
    <xf numFmtId="0" fontId="5" fillId="0" borderId="53" xfId="0" applyFont="1" applyBorder="1" applyAlignment="1">
      <alignment horizontal="left" wrapText="1"/>
    </xf>
    <xf numFmtId="0" fontId="5" fillId="0" borderId="0" xfId="0" applyFont="1" applyAlignment="1">
      <alignment horizontal="left"/>
    </xf>
    <xf numFmtId="0" fontId="5" fillId="0" borderId="0" xfId="0" applyFont="1" applyAlignment="1">
      <alignment horizontal="left" vertical="center" wrapText="1"/>
    </xf>
    <xf numFmtId="0" fontId="3" fillId="0" borderId="11" xfId="0" applyFont="1" applyBorder="1" applyAlignment="1">
      <alignment horizontal="left" wrapText="1"/>
    </xf>
    <xf numFmtId="0" fontId="6" fillId="4" borderId="1" xfId="1609" applyFont="1" applyFill="1" applyBorder="1" applyAlignment="1">
      <alignment horizontal="center" vertical="center" wrapText="1"/>
    </xf>
    <xf numFmtId="0" fontId="6" fillId="4" borderId="3" xfId="1609" applyFont="1" applyFill="1" applyBorder="1" applyAlignment="1">
      <alignment horizontal="center" vertical="center" wrapText="1"/>
    </xf>
    <xf numFmtId="0" fontId="6" fillId="4" borderId="12" xfId="1609"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16" fontId="6" fillId="4" borderId="7" xfId="1609" quotePrefix="1" applyNumberFormat="1" applyFont="1" applyFill="1" applyBorder="1" applyAlignment="1">
      <alignment horizontal="center" vertical="center" wrapText="1"/>
    </xf>
    <xf numFmtId="16" fontId="6" fillId="4" borderId="10" xfId="1609" quotePrefix="1" applyNumberFormat="1" applyFont="1" applyFill="1" applyBorder="1" applyAlignment="1">
      <alignment horizontal="center" vertical="center" wrapText="1"/>
    </xf>
    <xf numFmtId="0" fontId="107" fillId="4" borderId="6" xfId="1609" applyFont="1" applyFill="1" applyBorder="1" applyAlignment="1">
      <alignment horizontal="center" vertical="center" wrapText="1"/>
    </xf>
    <xf numFmtId="0" fontId="107" fillId="4" borderId="4" xfId="1609" applyFont="1" applyFill="1" applyBorder="1" applyAlignment="1">
      <alignment horizontal="center" vertical="center" wrapText="1"/>
    </xf>
    <xf numFmtId="0" fontId="6" fillId="73" borderId="53" xfId="1609" applyFont="1" applyFill="1" applyBorder="1" applyAlignment="1">
      <alignment horizontal="center" vertical="center"/>
    </xf>
    <xf numFmtId="0" fontId="6" fillId="65" borderId="53" xfId="1609" applyFont="1" applyFill="1" applyBorder="1" applyAlignment="1">
      <alignment horizontal="center" vertical="center"/>
    </xf>
    <xf numFmtId="0" fontId="107" fillId="4" borderId="7" xfId="1609" quotePrefix="1" applyFont="1" applyFill="1" applyBorder="1" applyAlignment="1">
      <alignment horizontal="center" vertical="center" wrapText="1"/>
    </xf>
    <xf numFmtId="0" fontId="107" fillId="4" borderId="10" xfId="1609" quotePrefix="1"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16" fontId="6" fillId="4" borderId="6" xfId="1609" quotePrefix="1" applyNumberFormat="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07" fillId="4" borderId="6" xfId="1609" applyFont="1" applyFill="1" applyBorder="1" applyAlignment="1">
      <alignment horizontal="center" vertical="top" wrapText="1"/>
    </xf>
    <xf numFmtId="0" fontId="3" fillId="2" borderId="11" xfId="0" applyFont="1" applyFill="1" applyBorder="1" applyAlignment="1">
      <alignment horizontal="left" vertic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9" xfId="0" applyFont="1" applyFill="1" applyBorder="1" applyAlignment="1">
      <alignment horizontal="center"/>
    </xf>
    <xf numFmtId="0" fontId="6" fillId="4" borderId="7" xfId="1609" applyFont="1" applyFill="1" applyBorder="1" applyAlignment="1">
      <alignment horizontal="center" wrapText="1"/>
    </xf>
    <xf numFmtId="0" fontId="6" fillId="4" borderId="8" xfId="1609" applyFont="1" applyFill="1" applyBorder="1" applyAlignment="1">
      <alignment horizontal="center" wrapText="1"/>
    </xf>
    <xf numFmtId="0" fontId="6" fillId="4" borderId="10" xfId="1609" applyFont="1" applyFill="1" applyBorder="1" applyAlignment="1">
      <alignment horizontal="center" wrapText="1"/>
    </xf>
    <xf numFmtId="0" fontId="6" fillId="4" borderId="7" xfId="1609" applyFont="1" applyFill="1" applyBorder="1" applyAlignment="1">
      <alignment horizontal="center" vertical="center" wrapText="1"/>
    </xf>
    <xf numFmtId="0" fontId="6" fillId="4" borderId="8" xfId="1609" applyFont="1" applyFill="1" applyBorder="1" applyAlignment="1">
      <alignment horizontal="center" vertical="center" wrapText="1"/>
    </xf>
    <xf numFmtId="0" fontId="6" fillId="4" borderId="10" xfId="1609"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4" xfId="1609" applyFont="1" applyFill="1" applyBorder="1" applyAlignment="1">
      <alignment horizontal="center"/>
    </xf>
    <xf numFmtId="0" fontId="6" fillId="4" borderId="5" xfId="1609" applyFont="1" applyFill="1" applyBorder="1" applyAlignment="1">
      <alignment horizontal="center"/>
    </xf>
    <xf numFmtId="0" fontId="6" fillId="4" borderId="9" xfId="1609" applyFont="1" applyFill="1" applyBorder="1" applyAlignment="1">
      <alignment horizontal="center"/>
    </xf>
    <xf numFmtId="0" fontId="6" fillId="4" borderId="52" xfId="1609" applyFont="1" applyFill="1" applyBorder="1" applyAlignment="1">
      <alignment horizontal="center" wrapText="1"/>
    </xf>
    <xf numFmtId="0" fontId="6" fillId="4" borderId="13" xfId="1609" applyFont="1" applyFill="1" applyBorder="1" applyAlignment="1">
      <alignment horizontal="center" wrapText="1"/>
    </xf>
    <xf numFmtId="0" fontId="6" fillId="4" borderId="14" xfId="1609" applyFont="1" applyFill="1" applyBorder="1" applyAlignment="1">
      <alignment horizontal="center" wrapText="1"/>
    </xf>
    <xf numFmtId="0" fontId="5" fillId="2" borderId="0" xfId="0" applyFont="1" applyFill="1" applyAlignment="1">
      <alignment horizontal="left" vertical="center" wrapText="1"/>
    </xf>
    <xf numFmtId="2" fontId="107" fillId="5" borderId="7" xfId="0" applyNumberFormat="1" applyFont="1" applyFill="1" applyBorder="1" applyAlignment="1">
      <alignment horizontal="center" vertical="center" wrapText="1"/>
    </xf>
    <xf numFmtId="2" fontId="107" fillId="5" borderId="8" xfId="0" applyNumberFormat="1" applyFont="1" applyFill="1" applyBorder="1" applyAlignment="1">
      <alignment horizontal="center" vertical="center" wrapText="1"/>
    </xf>
    <xf numFmtId="0" fontId="86" fillId="2" borderId="0" xfId="3842" applyFont="1" applyFill="1" applyAlignment="1">
      <alignment horizontal="left" vertical="center"/>
    </xf>
    <xf numFmtId="0" fontId="170" fillId="0" borderId="0" xfId="0" applyFont="1" applyFill="1" applyBorder="1" applyAlignment="1">
      <alignment horizontal="left" vertical="center" wrapText="1"/>
    </xf>
    <xf numFmtId="0" fontId="3" fillId="2" borderId="11" xfId="0" applyFont="1" applyFill="1" applyBorder="1" applyAlignment="1">
      <alignment horizontal="left" vertical="top" wrapText="1"/>
    </xf>
    <xf numFmtId="2" fontId="107" fillId="4" borderId="4" xfId="0" applyNumberFormat="1" applyFont="1" applyFill="1" applyBorder="1" applyAlignment="1">
      <alignment horizontal="center" vertical="center" wrapText="1"/>
    </xf>
    <xf numFmtId="2" fontId="107" fillId="4" borderId="5" xfId="0" applyNumberFormat="1" applyFont="1" applyFill="1" applyBorder="1" applyAlignment="1">
      <alignment horizontal="center" vertical="center" wrapText="1"/>
    </xf>
    <xf numFmtId="0" fontId="108"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107" fillId="4" borderId="1" xfId="0" applyFont="1" applyFill="1" applyBorder="1" applyAlignment="1">
      <alignment vertical="center" wrapText="1"/>
    </xf>
    <xf numFmtId="0" fontId="107" fillId="4" borderId="3" xfId="0" applyFont="1" applyFill="1" applyBorder="1" applyAlignment="1">
      <alignment vertical="center" wrapText="1"/>
    </xf>
    <xf numFmtId="0" fontId="107" fillId="4" borderId="12" xfId="0" applyFont="1" applyFill="1" applyBorder="1" applyAlignment="1">
      <alignment vertical="center" wrapText="1"/>
    </xf>
    <xf numFmtId="2" fontId="107" fillId="5" borderId="4" xfId="0" applyNumberFormat="1" applyFont="1" applyFill="1" applyBorder="1" applyAlignment="1">
      <alignment horizontal="center" vertical="center" wrapText="1"/>
    </xf>
    <xf numFmtId="2" fontId="107" fillId="5" borderId="5"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2" fontId="174" fillId="3" borderId="5" xfId="0" applyNumberFormat="1" applyFont="1" applyFill="1" applyBorder="1" applyAlignment="1">
      <alignment horizontal="center" vertical="center" wrapText="1"/>
    </xf>
    <xf numFmtId="0" fontId="86" fillId="2" borderId="51" xfId="3842" applyFont="1" applyFill="1" applyBorder="1" applyAlignment="1">
      <alignment horizontal="left" vertical="center"/>
    </xf>
    <xf numFmtId="0" fontId="170" fillId="0" borderId="0" xfId="0" applyFont="1" applyFill="1" applyAlignment="1">
      <alignment horizontal="left" vertical="center" wrapText="1"/>
    </xf>
    <xf numFmtId="0" fontId="6" fillId="72" borderId="2" xfId="1" applyFont="1" applyFill="1" applyBorder="1" applyAlignment="1">
      <alignment horizontal="center" vertical="center" wrapText="1"/>
    </xf>
    <xf numFmtId="0" fontId="2" fillId="0" borderId="2" xfId="0" applyFont="1" applyBorder="1" applyAlignment="1">
      <alignment horizontal="center"/>
    </xf>
    <xf numFmtId="0" fontId="5" fillId="2" borderId="0" xfId="0" applyFont="1" applyFill="1" applyAlignment="1">
      <alignment horizontal="left" vertical="center"/>
    </xf>
    <xf numFmtId="0" fontId="5" fillId="0" borderId="2" xfId="0" applyFont="1" applyFill="1" applyBorder="1" applyAlignment="1">
      <alignment horizontal="left" vertical="center" wrapText="1"/>
    </xf>
    <xf numFmtId="2" fontId="6" fillId="4" borderId="14" xfId="1" applyNumberFormat="1" applyFont="1" applyFill="1" applyBorder="1" applyAlignment="1">
      <alignment horizontal="center" vertical="center"/>
    </xf>
    <xf numFmtId="2" fontId="6" fillId="4" borderId="12" xfId="1" applyNumberFormat="1" applyFont="1" applyFill="1" applyBorder="1" applyAlignment="1">
      <alignment horizontal="center" vertical="center"/>
    </xf>
    <xf numFmtId="2" fontId="6" fillId="4" borderId="14" xfId="1" applyNumberFormat="1" applyFont="1" applyFill="1" applyBorder="1" applyAlignment="1">
      <alignment horizontal="center" vertical="center" wrapText="1"/>
    </xf>
    <xf numFmtId="2" fontId="6" fillId="4" borderId="11" xfId="1"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65" borderId="4" xfId="1" applyFont="1" applyFill="1" applyBorder="1" applyAlignment="1">
      <alignment horizontal="center" vertical="center" wrapText="1"/>
    </xf>
    <xf numFmtId="0" fontId="6" fillId="65" borderId="5" xfId="1" applyFont="1" applyFill="1" applyBorder="1" applyAlignment="1">
      <alignment horizontal="center" vertical="center" wrapText="1"/>
    </xf>
    <xf numFmtId="0" fontId="86" fillId="2" borderId="0" xfId="3842" applyFont="1" applyFill="1" applyBorder="1" applyAlignment="1">
      <alignment horizontal="left" vertical="center"/>
    </xf>
    <xf numFmtId="0" fontId="3" fillId="0" borderId="11" xfId="0" applyFont="1" applyFill="1" applyBorder="1" applyAlignment="1">
      <alignment horizontal="left" vertical="center" wrapText="1"/>
    </xf>
    <xf numFmtId="0" fontId="6" fillId="72" borderId="0" xfId="1" applyFont="1" applyFill="1" applyBorder="1" applyAlignment="1">
      <alignment horizontal="center" vertical="center" wrapText="1"/>
    </xf>
    <xf numFmtId="0" fontId="5" fillId="0" borderId="5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3" borderId="4" xfId="1" applyFont="1" applyFill="1" applyBorder="1" applyAlignment="1">
      <alignment horizontal="center" vertical="center" wrapText="1"/>
    </xf>
    <xf numFmtId="0" fontId="6" fillId="3" borderId="9" xfId="1" applyFont="1" applyFill="1" applyBorder="1" applyAlignment="1">
      <alignment horizontal="center" vertical="center" wrapText="1"/>
    </xf>
    <xf numFmtId="49" fontId="6" fillId="4" borderId="14" xfId="1" applyNumberFormat="1" applyFont="1" applyFill="1" applyBorder="1" applyAlignment="1">
      <alignment horizontal="center" vertical="center"/>
    </xf>
    <xf numFmtId="49" fontId="6" fillId="4" borderId="12" xfId="1" applyNumberFormat="1" applyFont="1" applyFill="1" applyBorder="1" applyAlignment="1">
      <alignment horizontal="center" vertical="center"/>
    </xf>
    <xf numFmtId="0" fontId="6" fillId="72" borderId="53" xfId="1" applyFont="1" applyFill="1" applyBorder="1" applyAlignment="1">
      <alignment horizontal="center" vertical="center" wrapText="1"/>
    </xf>
    <xf numFmtId="0" fontId="5" fillId="0" borderId="0" xfId="0" applyFont="1" applyFill="1" applyAlignment="1">
      <alignment horizontal="left" vertical="center" wrapText="1"/>
    </xf>
    <xf numFmtId="0" fontId="4" fillId="4" borderId="4"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4" fillId="72" borderId="2" xfId="1" applyFont="1" applyFill="1" applyBorder="1" applyAlignment="1">
      <alignment horizontal="center"/>
    </xf>
    <xf numFmtId="0" fontId="4" fillId="72" borderId="52" xfId="1" applyFont="1" applyFill="1" applyBorder="1" applyAlignment="1">
      <alignment horizontal="center"/>
    </xf>
    <xf numFmtId="0" fontId="3" fillId="0" borderId="11" xfId="0" applyFont="1" applyFill="1" applyBorder="1" applyAlignment="1">
      <alignment horizontal="left" vertical="top"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170" fillId="2" borderId="0" xfId="0" applyFont="1" applyFill="1" applyAlignment="1">
      <alignment horizontal="left" vertical="center" wrapText="1"/>
    </xf>
    <xf numFmtId="0" fontId="4" fillId="3" borderId="5" xfId="1" applyFont="1" applyFill="1" applyBorder="1" applyAlignment="1">
      <alignment horizontal="center" vertical="center" wrapText="1"/>
    </xf>
    <xf numFmtId="49" fontId="6" fillId="4" borderId="14"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52" xfId="1" applyFont="1" applyFill="1" applyBorder="1" applyAlignment="1">
      <alignment horizontal="center" vertical="center"/>
    </xf>
    <xf numFmtId="49" fontId="6" fillId="4" borderId="12"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3" xfId="0" applyFont="1" applyFill="1" applyBorder="1" applyAlignment="1">
      <alignment horizontal="left" vertical="center"/>
    </xf>
    <xf numFmtId="0" fontId="3" fillId="0" borderId="11" xfId="0" applyFont="1" applyBorder="1" applyAlignment="1">
      <alignment horizontal="left" vertical="top" wrapText="1"/>
    </xf>
    <xf numFmtId="0" fontId="108" fillId="0" borderId="0" xfId="0" applyFont="1" applyAlignment="1">
      <alignment horizontal="left" vertical="center" wrapText="1"/>
    </xf>
    <xf numFmtId="0" fontId="108" fillId="0" borderId="0" xfId="0" applyFont="1" applyFill="1" applyBorder="1" applyAlignment="1">
      <alignment horizontal="left" vertical="center" wrapText="1"/>
    </xf>
    <xf numFmtId="0" fontId="107" fillId="4" borderId="1" xfId="0" applyFont="1" applyFill="1" applyBorder="1" applyAlignment="1">
      <alignment horizontal="center" vertical="center" wrapText="1"/>
    </xf>
    <xf numFmtId="0" fontId="107" fillId="4" borderId="3" xfId="0" applyFont="1" applyFill="1" applyBorder="1" applyAlignment="1">
      <alignment horizontal="center" vertical="center" wrapText="1"/>
    </xf>
    <xf numFmtId="0" fontId="107" fillId="4" borderId="12" xfId="0" applyFont="1" applyFill="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5" fillId="0" borderId="0" xfId="0" applyFont="1" applyAlignment="1">
      <alignment horizontal="left" vertical="top" wrapText="1"/>
    </xf>
    <xf numFmtId="0" fontId="74" fillId="65" borderId="11" xfId="0" applyFont="1" applyFill="1" applyBorder="1" applyAlignment="1">
      <alignment horizontal="center"/>
    </xf>
    <xf numFmtId="0" fontId="74" fillId="4" borderId="54" xfId="0" applyFont="1" applyFill="1" applyBorder="1" applyAlignment="1">
      <alignment horizontal="center" vertical="center"/>
    </xf>
    <xf numFmtId="0" fontId="74" fillId="4" borderId="3" xfId="0" applyFont="1" applyFill="1" applyBorder="1" applyAlignment="1">
      <alignment horizontal="center" vertical="center"/>
    </xf>
    <xf numFmtId="0" fontId="74" fillId="4" borderId="12" xfId="0" applyFont="1" applyFill="1" applyBorder="1" applyAlignment="1">
      <alignment horizontal="center" vertical="center"/>
    </xf>
    <xf numFmtId="0" fontId="3" fillId="0" borderId="11" xfId="0" applyFont="1" applyBorder="1" applyAlignment="1">
      <alignment wrapText="1"/>
    </xf>
    <xf numFmtId="0" fontId="5" fillId="0" borderId="53" xfId="0" applyFont="1" applyBorder="1" applyAlignment="1">
      <alignment horizontal="left" vertical="top" wrapText="1"/>
    </xf>
    <xf numFmtId="0" fontId="74" fillId="4" borderId="7" xfId="0" applyFont="1" applyFill="1" applyBorder="1" applyAlignment="1">
      <alignment horizontal="center" vertical="center"/>
    </xf>
    <xf numFmtId="0" fontId="74" fillId="4" borderId="10" xfId="0" applyFont="1" applyFill="1" applyBorder="1" applyAlignment="1">
      <alignment horizontal="center" vertical="center"/>
    </xf>
    <xf numFmtId="0" fontId="74" fillId="4" borderId="4" xfId="0" applyFont="1" applyFill="1" applyBorder="1" applyAlignment="1">
      <alignment horizontal="center" vertical="center"/>
    </xf>
    <xf numFmtId="0" fontId="74" fillId="4" borderId="5" xfId="0" applyFont="1" applyFill="1" applyBorder="1" applyAlignment="1">
      <alignment horizontal="center" vertical="center"/>
    </xf>
  </cellXfs>
  <cellStyles count="3843">
    <cellStyle name="20 % - Akzent1 10" xfId="2656"/>
    <cellStyle name="20 % - Akzent1 11" xfId="2657"/>
    <cellStyle name="20 % - Akzent1 12" xfId="2658"/>
    <cellStyle name="20 % - Akzent1 13" xfId="2659"/>
    <cellStyle name="20 % - Akzent1 14" xfId="2660"/>
    <cellStyle name="20 % - Akzent1 2" xfId="2"/>
    <cellStyle name="20 % - Akzent1 2 2" xfId="3"/>
    <cellStyle name="20 % - Akzent1 2 3" xfId="2661"/>
    <cellStyle name="20 % - Akzent1 3" xfId="4"/>
    <cellStyle name="20 % - Akzent1 3 2" xfId="5"/>
    <cellStyle name="20 % - Akzent1 3 2 2" xfId="2663"/>
    <cellStyle name="20 % - Akzent1 3 3" xfId="6"/>
    <cellStyle name="20 % - Akzent1 3 4" xfId="2662"/>
    <cellStyle name="20 % - Akzent1 4" xfId="7"/>
    <cellStyle name="20 % - Akzent1 4 2" xfId="8"/>
    <cellStyle name="20 % - Akzent1 4 3" xfId="2664"/>
    <cellStyle name="20 % - Akzent1 5" xfId="9"/>
    <cellStyle name="20 % - Akzent1 5 2" xfId="2666"/>
    <cellStyle name="20 % - Akzent1 5 3" xfId="2665"/>
    <cellStyle name="20 % - Akzent1 6" xfId="2667"/>
    <cellStyle name="20 % - Akzent1 7" xfId="2668"/>
    <cellStyle name="20 % - Akzent1 8" xfId="2669"/>
    <cellStyle name="20 % - Akzent1 9" xfId="2670"/>
    <cellStyle name="20 % - Akzent2 10" xfId="2671"/>
    <cellStyle name="20 % - Akzent2 11" xfId="2672"/>
    <cellStyle name="20 % - Akzent2 12" xfId="2673"/>
    <cellStyle name="20 % - Akzent2 13" xfId="2674"/>
    <cellStyle name="20 % - Akzent2 14" xfId="2675"/>
    <cellStyle name="20 % - Akzent2 2" xfId="10"/>
    <cellStyle name="20 % - Akzent2 2 2" xfId="11"/>
    <cellStyle name="20 % - Akzent2 2 3" xfId="2676"/>
    <cellStyle name="20 % - Akzent2 3" xfId="12"/>
    <cellStyle name="20 % - Akzent2 3 2" xfId="13"/>
    <cellStyle name="20 % - Akzent2 3 2 2" xfId="2678"/>
    <cellStyle name="20 % - Akzent2 3 3" xfId="14"/>
    <cellStyle name="20 % - Akzent2 3 4" xfId="2677"/>
    <cellStyle name="20 % - Akzent2 4" xfId="15"/>
    <cellStyle name="20 % - Akzent2 4 2" xfId="16"/>
    <cellStyle name="20 % - Akzent2 4 3" xfId="2679"/>
    <cellStyle name="20 % - Akzent2 5" xfId="17"/>
    <cellStyle name="20 % - Akzent2 5 2" xfId="2681"/>
    <cellStyle name="20 % - Akzent2 5 3" xfId="2680"/>
    <cellStyle name="20 % - Akzent2 6" xfId="2682"/>
    <cellStyle name="20 % - Akzent2 7" xfId="2683"/>
    <cellStyle name="20 % - Akzent2 8" xfId="2684"/>
    <cellStyle name="20 % - Akzent2 9" xfId="2685"/>
    <cellStyle name="20 % - Akzent3 10" xfId="2686"/>
    <cellStyle name="20 % - Akzent3 11" xfId="2687"/>
    <cellStyle name="20 % - Akzent3 12" xfId="2688"/>
    <cellStyle name="20 % - Akzent3 13" xfId="2689"/>
    <cellStyle name="20 % - Akzent3 14" xfId="2690"/>
    <cellStyle name="20 % - Akzent3 2" xfId="18"/>
    <cellStyle name="20 % - Akzent3 2 2" xfId="19"/>
    <cellStyle name="20 % - Akzent3 2 3" xfId="2691"/>
    <cellStyle name="20 % - Akzent3 3" xfId="20"/>
    <cellStyle name="20 % - Akzent3 3 2" xfId="21"/>
    <cellStyle name="20 % - Akzent3 3 2 2" xfId="2693"/>
    <cellStyle name="20 % - Akzent3 3 3" xfId="22"/>
    <cellStyle name="20 % - Akzent3 3 4" xfId="2692"/>
    <cellStyle name="20 % - Akzent3 4" xfId="23"/>
    <cellStyle name="20 % - Akzent3 4 2" xfId="24"/>
    <cellStyle name="20 % - Akzent3 4 3" xfId="2694"/>
    <cellStyle name="20 % - Akzent3 5" xfId="25"/>
    <cellStyle name="20 % - Akzent3 5 2" xfId="2696"/>
    <cellStyle name="20 % - Akzent3 5 3" xfId="2695"/>
    <cellStyle name="20 % - Akzent3 6" xfId="2697"/>
    <cellStyle name="20 % - Akzent3 7" xfId="2698"/>
    <cellStyle name="20 % - Akzent3 8" xfId="2699"/>
    <cellStyle name="20 % - Akzent3 9" xfId="2700"/>
    <cellStyle name="20 % - Akzent4 10" xfId="2701"/>
    <cellStyle name="20 % - Akzent4 11" xfId="2702"/>
    <cellStyle name="20 % - Akzent4 12" xfId="2703"/>
    <cellStyle name="20 % - Akzent4 13" xfId="2704"/>
    <cellStyle name="20 % - Akzent4 14" xfId="2705"/>
    <cellStyle name="20 % - Akzent4 2" xfId="26"/>
    <cellStyle name="20 % - Akzent4 2 2" xfId="27"/>
    <cellStyle name="20 % - Akzent4 2 3" xfId="2706"/>
    <cellStyle name="20 % - Akzent4 3" xfId="28"/>
    <cellStyle name="20 % - Akzent4 3 2" xfId="29"/>
    <cellStyle name="20 % - Akzent4 3 2 2" xfId="2708"/>
    <cellStyle name="20 % - Akzent4 3 3" xfId="30"/>
    <cellStyle name="20 % - Akzent4 3 4" xfId="2707"/>
    <cellStyle name="20 % - Akzent4 4" xfId="31"/>
    <cellStyle name="20 % - Akzent4 4 2" xfId="32"/>
    <cellStyle name="20 % - Akzent4 4 3" xfId="2709"/>
    <cellStyle name="20 % - Akzent4 5" xfId="33"/>
    <cellStyle name="20 % - Akzent4 5 2" xfId="2711"/>
    <cellStyle name="20 % - Akzent4 5 3" xfId="2710"/>
    <cellStyle name="20 % - Akzent4 6" xfId="2712"/>
    <cellStyle name="20 % - Akzent4 7" xfId="2713"/>
    <cellStyle name="20 % - Akzent4 8" xfId="2714"/>
    <cellStyle name="20 % - Akzent4 9" xfId="2715"/>
    <cellStyle name="20 % - Akzent5 10" xfId="2716"/>
    <cellStyle name="20 % - Akzent5 11" xfId="2717"/>
    <cellStyle name="20 % - Akzent5 12" xfId="2718"/>
    <cellStyle name="20 % - Akzent5 13" xfId="2719"/>
    <cellStyle name="20 % - Akzent5 14" xfId="2720"/>
    <cellStyle name="20 % - Akzent5 2" xfId="34"/>
    <cellStyle name="20 % - Akzent5 2 2" xfId="35"/>
    <cellStyle name="20 % - Akzent5 2 3" xfId="2721"/>
    <cellStyle name="20 % - Akzent5 3" xfId="36"/>
    <cellStyle name="20 % - Akzent5 3 2" xfId="37"/>
    <cellStyle name="20 % - Akzent5 3 2 2" xfId="2723"/>
    <cellStyle name="20 % - Akzent5 3 3" xfId="38"/>
    <cellStyle name="20 % - Akzent5 3 4" xfId="2722"/>
    <cellStyle name="20 % - Akzent5 4" xfId="39"/>
    <cellStyle name="20 % - Akzent5 4 2" xfId="40"/>
    <cellStyle name="20 % - Akzent5 4 3" xfId="2724"/>
    <cellStyle name="20 % - Akzent5 5" xfId="41"/>
    <cellStyle name="20 % - Akzent5 5 2" xfId="2726"/>
    <cellStyle name="20 % - Akzent5 5 3" xfId="2725"/>
    <cellStyle name="20 % - Akzent5 6" xfId="2727"/>
    <cellStyle name="20 % - Akzent5 7" xfId="2728"/>
    <cellStyle name="20 % - Akzent5 8" xfId="2729"/>
    <cellStyle name="20 % - Akzent5 9" xfId="2730"/>
    <cellStyle name="20 % - Akzent6 10" xfId="2731"/>
    <cellStyle name="20 % - Akzent6 11" xfId="2732"/>
    <cellStyle name="20 % - Akzent6 12" xfId="2733"/>
    <cellStyle name="20 % - Akzent6 13" xfId="2734"/>
    <cellStyle name="20 % - Akzent6 14" xfId="2735"/>
    <cellStyle name="20 % - Akzent6 2" xfId="42"/>
    <cellStyle name="20 % - Akzent6 2 2" xfId="43"/>
    <cellStyle name="20 % - Akzent6 2 3" xfId="2736"/>
    <cellStyle name="20 % - Akzent6 3" xfId="44"/>
    <cellStyle name="20 % - Akzent6 3 2" xfId="45"/>
    <cellStyle name="20 % - Akzent6 3 2 2" xfId="2738"/>
    <cellStyle name="20 % - Akzent6 3 3" xfId="46"/>
    <cellStyle name="20 % - Akzent6 3 4" xfId="2737"/>
    <cellStyle name="20 % - Akzent6 4" xfId="47"/>
    <cellStyle name="20 % - Akzent6 4 2" xfId="48"/>
    <cellStyle name="20 % - Akzent6 4 3" xfId="2739"/>
    <cellStyle name="20 % - Akzent6 5" xfId="49"/>
    <cellStyle name="20 % - Akzent6 5 2" xfId="2741"/>
    <cellStyle name="20 % - Akzent6 5 3" xfId="2740"/>
    <cellStyle name="20 % - Akzent6 6" xfId="2742"/>
    <cellStyle name="20 % - Akzent6 7" xfId="2743"/>
    <cellStyle name="20 % - Akzent6 8" xfId="2744"/>
    <cellStyle name="20 % - Akzent6 9" xfId="2745"/>
    <cellStyle name="20% - Accent1" xfId="2746"/>
    <cellStyle name="20% - Accent1 2" xfId="2747"/>
    <cellStyle name="20% - Accent2" xfId="2748"/>
    <cellStyle name="20% - Accent2 2" xfId="2749"/>
    <cellStyle name="20% - Accent3" xfId="2750"/>
    <cellStyle name="20% - Accent3 2" xfId="2751"/>
    <cellStyle name="20% - Accent4" xfId="2752"/>
    <cellStyle name="20% - Accent4 2" xfId="2753"/>
    <cellStyle name="20% - Accent5" xfId="2754"/>
    <cellStyle name="20% - Accent5 2" xfId="2755"/>
    <cellStyle name="20% - Accent6" xfId="2756"/>
    <cellStyle name="20% - Accent6 2" xfId="2757"/>
    <cellStyle name="20% - Akzent1" xfId="50"/>
    <cellStyle name="20% - Akzent1 2" xfId="51"/>
    <cellStyle name="20% - Akzent2" xfId="52"/>
    <cellStyle name="20% - Akzent2 2" xfId="53"/>
    <cellStyle name="20% - Akzent3" xfId="54"/>
    <cellStyle name="20% - Akzent3 2" xfId="55"/>
    <cellStyle name="20% - Akzent4" xfId="56"/>
    <cellStyle name="20% - Akzent4 2" xfId="57"/>
    <cellStyle name="20% - Akzent5" xfId="58"/>
    <cellStyle name="20% - Akzent5 2" xfId="59"/>
    <cellStyle name="20% - Akzent6" xfId="60"/>
    <cellStyle name="20% - Akzent6 2" xfId="61"/>
    <cellStyle name="4" xfId="62"/>
    <cellStyle name="4 2" xfId="63"/>
    <cellStyle name="4 2 2" xfId="64"/>
    <cellStyle name="4 2 2 2" xfId="65"/>
    <cellStyle name="4 2 2 2 2" xfId="66"/>
    <cellStyle name="4 2 2 2 3" xfId="67"/>
    <cellStyle name="4 2 2 2 4" xfId="68"/>
    <cellStyle name="4 2 2 2 5" xfId="69"/>
    <cellStyle name="4 2 2 3" xfId="70"/>
    <cellStyle name="4 2 2 4" xfId="71"/>
    <cellStyle name="4 2 2 5" xfId="72"/>
    <cellStyle name="4 2 2 6" xfId="73"/>
    <cellStyle name="4 2 3" xfId="74"/>
    <cellStyle name="4 2 3 2" xfId="75"/>
    <cellStyle name="4 2 3 2 2" xfId="76"/>
    <cellStyle name="4 2 3 2 3" xfId="77"/>
    <cellStyle name="4 2 3 2 4" xfId="78"/>
    <cellStyle name="4 2 3 2 5" xfId="79"/>
    <cellStyle name="4 2 3 3" xfId="80"/>
    <cellStyle name="4 2 3 4" xfId="81"/>
    <cellStyle name="4 2 3 5" xfId="82"/>
    <cellStyle name="4 2 3 6" xfId="83"/>
    <cellStyle name="4 3" xfId="84"/>
    <cellStyle name="4 3 2" xfId="85"/>
    <cellStyle name="4 3 3" xfId="86"/>
    <cellStyle name="4 3 4" xfId="87"/>
    <cellStyle name="4 3 5" xfId="88"/>
    <cellStyle name="4_5225402107005(1)" xfId="89"/>
    <cellStyle name="4_5225402107005(1) 2" xfId="90"/>
    <cellStyle name="4_DeckblattNeu" xfId="91"/>
    <cellStyle name="4_DeckblattNeu 2" xfId="92"/>
    <cellStyle name="4_DeckblattNeu 2 2" xfId="93"/>
    <cellStyle name="4_DeckblattNeu 2 2 2" xfId="94"/>
    <cellStyle name="4_DeckblattNeu 2 2 3" xfId="95"/>
    <cellStyle name="4_DeckblattNeu 2 2 4" xfId="96"/>
    <cellStyle name="4_DeckblattNeu 2 2 5" xfId="97"/>
    <cellStyle name="4_DeckblattNeu 2 3" xfId="98"/>
    <cellStyle name="4_DeckblattNeu 2 4" xfId="99"/>
    <cellStyle name="4_DeckblattNeu 2 5" xfId="100"/>
    <cellStyle name="4_DeckblattNeu 2 6" xfId="101"/>
    <cellStyle name="4_DeckblattNeu 3" xfId="102"/>
    <cellStyle name="4_DeckblattNeu 3 2" xfId="103"/>
    <cellStyle name="4_DeckblattNeu 3 3" xfId="104"/>
    <cellStyle name="4_DeckblattNeu 3 4" xfId="105"/>
    <cellStyle name="4_DeckblattNeu 3 5" xfId="106"/>
    <cellStyle name="4_DeckblattNeu 4" xfId="107"/>
    <cellStyle name="4_DeckblattNeu 4 2" xfId="108"/>
    <cellStyle name="4_DeckblattNeu 4 3" xfId="109"/>
    <cellStyle name="4_DeckblattNeu 4 4" xfId="110"/>
    <cellStyle name="4_DeckblattNeu 4 5" xfId="111"/>
    <cellStyle name="4_DeckblattNeu 5" xfId="112"/>
    <cellStyle name="4_DeckblattNeu 6" xfId="113"/>
    <cellStyle name="4_DeckblattNeu 7" xfId="114"/>
    <cellStyle name="4_DeckblattNeu 8" xfId="115"/>
    <cellStyle name="4_III_Tagesbetreuung_2010_Rev1" xfId="116"/>
    <cellStyle name="4_III_Tagesbetreuung_2010_Rev1 2" xfId="117"/>
    <cellStyle name="4_III_Tagesbetreuung_2010_Rev1 2 2" xfId="118"/>
    <cellStyle name="4_III_Tagesbetreuung_2010_Rev1 2 2 2" xfId="119"/>
    <cellStyle name="4_III_Tagesbetreuung_2010_Rev1 2 2 3" xfId="120"/>
    <cellStyle name="4_III_Tagesbetreuung_2010_Rev1 2 2 4" xfId="121"/>
    <cellStyle name="4_III_Tagesbetreuung_2010_Rev1 2 2 5" xfId="122"/>
    <cellStyle name="4_III_Tagesbetreuung_2010_Rev1 2 3" xfId="123"/>
    <cellStyle name="4_III_Tagesbetreuung_2010_Rev1 2 4" xfId="124"/>
    <cellStyle name="4_III_Tagesbetreuung_2010_Rev1 2 5" xfId="125"/>
    <cellStyle name="4_III_Tagesbetreuung_2010_Rev1 2 6" xfId="126"/>
    <cellStyle name="4_III_Tagesbetreuung_2010_Rev1 3" xfId="127"/>
    <cellStyle name="4_III_Tagesbetreuung_2010_Rev1 3 2" xfId="128"/>
    <cellStyle name="4_III_Tagesbetreuung_2010_Rev1 3 2 2" xfId="129"/>
    <cellStyle name="4_III_Tagesbetreuung_2010_Rev1 3 2 3" xfId="130"/>
    <cellStyle name="4_III_Tagesbetreuung_2010_Rev1 3 2 4" xfId="131"/>
    <cellStyle name="4_III_Tagesbetreuung_2010_Rev1 3 2 5" xfId="132"/>
    <cellStyle name="4_III_Tagesbetreuung_2010_Rev1 3 3" xfId="133"/>
    <cellStyle name="4_III_Tagesbetreuung_2010_Rev1 3 4" xfId="134"/>
    <cellStyle name="4_III_Tagesbetreuung_2010_Rev1 3 5" xfId="135"/>
    <cellStyle name="4_III_Tagesbetreuung_2010_Rev1 3 6" xfId="136"/>
    <cellStyle name="4_III_Tagesbetreuung_2010_Rev1 4" xfId="137"/>
    <cellStyle name="4_III_Tagesbetreuung_2010_Rev1 4 2" xfId="138"/>
    <cellStyle name="4_III_Tagesbetreuung_2010_Rev1 4 3" xfId="139"/>
    <cellStyle name="4_III_Tagesbetreuung_2010_Rev1 4 4" xfId="140"/>
    <cellStyle name="4_III_Tagesbetreuung_2010_Rev1 4 5" xfId="141"/>
    <cellStyle name="4_III_Tagesbetreuung_2010_Rev1 5" xfId="142"/>
    <cellStyle name="4_III_Tagesbetreuung_2010_Rev1 6" xfId="143"/>
    <cellStyle name="4_III_Tagesbetreuung_2010_Rev1 7" xfId="144"/>
    <cellStyle name="4_III_Tagesbetreuung_2010_Rev1 8" xfId="145"/>
    <cellStyle name="4_leertabellen_teil_iii" xfId="146"/>
    <cellStyle name="4_leertabellen_teil_iii 2" xfId="147"/>
    <cellStyle name="4_leertabellen_teil_iii 2 2" xfId="148"/>
    <cellStyle name="4_leertabellen_teil_iii 2 2 2" xfId="149"/>
    <cellStyle name="4_leertabellen_teil_iii 2 2 3" xfId="150"/>
    <cellStyle name="4_leertabellen_teil_iii 2 2 4" xfId="151"/>
    <cellStyle name="4_leertabellen_teil_iii 2 2 5" xfId="152"/>
    <cellStyle name="4_leertabellen_teil_iii 2 3" xfId="153"/>
    <cellStyle name="4_leertabellen_teil_iii 2 4" xfId="154"/>
    <cellStyle name="4_leertabellen_teil_iii 2 5" xfId="155"/>
    <cellStyle name="4_leertabellen_teil_iii 2 6" xfId="156"/>
    <cellStyle name="4_leertabellen_teil_iii 3" xfId="157"/>
    <cellStyle name="4_leertabellen_teil_iii 3 2" xfId="158"/>
    <cellStyle name="4_leertabellen_teil_iii 3 2 2" xfId="159"/>
    <cellStyle name="4_leertabellen_teil_iii 3 2 3" xfId="160"/>
    <cellStyle name="4_leertabellen_teil_iii 3 2 4" xfId="161"/>
    <cellStyle name="4_leertabellen_teil_iii 3 2 5" xfId="162"/>
    <cellStyle name="4_leertabellen_teil_iii 3 3" xfId="163"/>
    <cellStyle name="4_leertabellen_teil_iii 3 4" xfId="164"/>
    <cellStyle name="4_leertabellen_teil_iii 3 5" xfId="165"/>
    <cellStyle name="4_leertabellen_teil_iii 3 6" xfId="166"/>
    <cellStyle name="4_leertabellen_teil_iii 4" xfId="167"/>
    <cellStyle name="4_leertabellen_teil_iii 4 2" xfId="168"/>
    <cellStyle name="4_leertabellen_teil_iii 4 3" xfId="169"/>
    <cellStyle name="4_leertabellen_teil_iii 4 4" xfId="170"/>
    <cellStyle name="4_leertabellen_teil_iii 4 5" xfId="171"/>
    <cellStyle name="4_leertabellen_teil_iii 5" xfId="172"/>
    <cellStyle name="4_leertabellen_teil_iii 6" xfId="173"/>
    <cellStyle name="4_leertabellen_teil_iii 7" xfId="174"/>
    <cellStyle name="4_leertabellen_teil_iii 8" xfId="175"/>
    <cellStyle name="4_Merkmalsuebersicht_neu" xfId="176"/>
    <cellStyle name="4_Merkmalsuebersicht_neu 2" xfId="177"/>
    <cellStyle name="4_Merkmalsuebersicht_neu 2 2" xfId="178"/>
    <cellStyle name="4_Merkmalsuebersicht_neu 2 2 2" xfId="179"/>
    <cellStyle name="4_Merkmalsuebersicht_neu 2 2 3" xfId="180"/>
    <cellStyle name="4_Merkmalsuebersicht_neu 2 2 4" xfId="181"/>
    <cellStyle name="4_Merkmalsuebersicht_neu 2 2 5" xfId="182"/>
    <cellStyle name="4_Merkmalsuebersicht_neu 2 3" xfId="183"/>
    <cellStyle name="4_Merkmalsuebersicht_neu 2 4" xfId="184"/>
    <cellStyle name="4_Merkmalsuebersicht_neu 2 5" xfId="185"/>
    <cellStyle name="4_Merkmalsuebersicht_neu 2 6" xfId="186"/>
    <cellStyle name="4_Merkmalsuebersicht_neu 3" xfId="187"/>
    <cellStyle name="4_Merkmalsuebersicht_neu 3 2" xfId="188"/>
    <cellStyle name="4_Merkmalsuebersicht_neu 3 3" xfId="189"/>
    <cellStyle name="4_Merkmalsuebersicht_neu 3 4" xfId="190"/>
    <cellStyle name="4_Merkmalsuebersicht_neu 3 5" xfId="191"/>
    <cellStyle name="4_Merkmalsuebersicht_neu 4" xfId="192"/>
    <cellStyle name="4_Merkmalsuebersicht_neu 4 2" xfId="193"/>
    <cellStyle name="4_Merkmalsuebersicht_neu 4 3" xfId="194"/>
    <cellStyle name="4_Merkmalsuebersicht_neu 4 4" xfId="195"/>
    <cellStyle name="4_Merkmalsuebersicht_neu 4 5" xfId="196"/>
    <cellStyle name="4_Merkmalsuebersicht_neu 5" xfId="197"/>
    <cellStyle name="4_Merkmalsuebersicht_neu 6" xfId="198"/>
    <cellStyle name="4_Merkmalsuebersicht_neu 7" xfId="199"/>
    <cellStyle name="4_Merkmalsuebersicht_neu 8" xfId="200"/>
    <cellStyle name="4_Tab_III_1_1-10_neu_Endgueltig" xfId="201"/>
    <cellStyle name="4_Tab_III_1_1-10_neu_Endgueltig 2" xfId="202"/>
    <cellStyle name="4_tabellen_teil_iii_2011_l12" xfId="203"/>
    <cellStyle name="4_tabellen_teil_iii_2011_l12 2" xfId="204"/>
    <cellStyle name="4_tabellen_teil_iii_2011_l12 2 2" xfId="205"/>
    <cellStyle name="4_tabellen_teil_iii_2011_l12 2 2 2" xfId="206"/>
    <cellStyle name="4_tabellen_teil_iii_2011_l12 2 2 3" xfId="207"/>
    <cellStyle name="4_tabellen_teil_iii_2011_l12 2 2 4" xfId="208"/>
    <cellStyle name="4_tabellen_teil_iii_2011_l12 2 2 5" xfId="209"/>
    <cellStyle name="4_tabellen_teil_iii_2011_l12 2 3" xfId="210"/>
    <cellStyle name="4_tabellen_teil_iii_2011_l12 2 4" xfId="211"/>
    <cellStyle name="4_tabellen_teil_iii_2011_l12 2 5" xfId="212"/>
    <cellStyle name="4_tabellen_teil_iii_2011_l12 2 6" xfId="213"/>
    <cellStyle name="4_tabellen_teil_iii_2011_l12 3" xfId="214"/>
    <cellStyle name="4_tabellen_teil_iii_2011_l12 3 2" xfId="215"/>
    <cellStyle name="4_tabellen_teil_iii_2011_l12 3 3" xfId="216"/>
    <cellStyle name="4_tabellen_teil_iii_2011_l12 3 4" xfId="217"/>
    <cellStyle name="4_tabellen_teil_iii_2011_l12 3 5" xfId="218"/>
    <cellStyle name="4_tabellen_teil_iii_2011_l12 4" xfId="219"/>
    <cellStyle name="4_tabellen_teil_iii_2011_l12 4 2" xfId="220"/>
    <cellStyle name="4_tabellen_teil_iii_2011_l12 4 3" xfId="221"/>
    <cellStyle name="4_tabellen_teil_iii_2011_l12 4 4" xfId="222"/>
    <cellStyle name="4_tabellen_teil_iii_2011_l12 4 5" xfId="223"/>
    <cellStyle name="4_tabellen_teil_iii_2011_l12 5" xfId="224"/>
    <cellStyle name="4_tabellen_teil_iii_2011_l12 6" xfId="225"/>
    <cellStyle name="4_tabellen_teil_iii_2011_l12 7" xfId="226"/>
    <cellStyle name="4_tabellen_teil_iii_2011_l12 8" xfId="227"/>
    <cellStyle name="40 % - Akzent1 10" xfId="2758"/>
    <cellStyle name="40 % - Akzent1 11" xfId="2759"/>
    <cellStyle name="40 % - Akzent1 12" xfId="2760"/>
    <cellStyle name="40 % - Akzent1 13" xfId="2761"/>
    <cellStyle name="40 % - Akzent1 14" xfId="2762"/>
    <cellStyle name="40 % - Akzent1 2" xfId="228"/>
    <cellStyle name="40 % - Akzent1 2 2" xfId="229"/>
    <cellStyle name="40 % - Akzent1 2 3" xfId="2763"/>
    <cellStyle name="40 % - Akzent1 3" xfId="230"/>
    <cellStyle name="40 % - Akzent1 3 2" xfId="231"/>
    <cellStyle name="40 % - Akzent1 3 2 2" xfId="2765"/>
    <cellStyle name="40 % - Akzent1 3 3" xfId="232"/>
    <cellStyle name="40 % - Akzent1 3 4" xfId="2764"/>
    <cellStyle name="40 % - Akzent1 4" xfId="233"/>
    <cellStyle name="40 % - Akzent1 4 2" xfId="234"/>
    <cellStyle name="40 % - Akzent1 4 3" xfId="2766"/>
    <cellStyle name="40 % - Akzent1 5" xfId="235"/>
    <cellStyle name="40 % - Akzent1 5 2" xfId="2768"/>
    <cellStyle name="40 % - Akzent1 5 3" xfId="2767"/>
    <cellStyle name="40 % - Akzent1 6" xfId="2769"/>
    <cellStyle name="40 % - Akzent1 7" xfId="2770"/>
    <cellStyle name="40 % - Akzent1 8" xfId="2771"/>
    <cellStyle name="40 % - Akzent1 9" xfId="2772"/>
    <cellStyle name="40 % - Akzent2 10" xfId="2773"/>
    <cellStyle name="40 % - Akzent2 11" xfId="2774"/>
    <cellStyle name="40 % - Akzent2 12" xfId="2775"/>
    <cellStyle name="40 % - Akzent2 13" xfId="2776"/>
    <cellStyle name="40 % - Akzent2 14" xfId="2777"/>
    <cellStyle name="40 % - Akzent2 2" xfId="236"/>
    <cellStyle name="40 % - Akzent2 2 2" xfId="237"/>
    <cellStyle name="40 % - Akzent2 2 3" xfId="2778"/>
    <cellStyle name="40 % - Akzent2 3" xfId="238"/>
    <cellStyle name="40 % - Akzent2 3 2" xfId="239"/>
    <cellStyle name="40 % - Akzent2 3 2 2" xfId="2780"/>
    <cellStyle name="40 % - Akzent2 3 3" xfId="240"/>
    <cellStyle name="40 % - Akzent2 3 4" xfId="2779"/>
    <cellStyle name="40 % - Akzent2 4" xfId="241"/>
    <cellStyle name="40 % - Akzent2 4 2" xfId="242"/>
    <cellStyle name="40 % - Akzent2 4 3" xfId="2781"/>
    <cellStyle name="40 % - Akzent2 5" xfId="243"/>
    <cellStyle name="40 % - Akzent2 5 2" xfId="2783"/>
    <cellStyle name="40 % - Akzent2 5 3" xfId="2782"/>
    <cellStyle name="40 % - Akzent2 6" xfId="2784"/>
    <cellStyle name="40 % - Akzent2 7" xfId="2785"/>
    <cellStyle name="40 % - Akzent2 8" xfId="2786"/>
    <cellStyle name="40 % - Akzent2 9" xfId="2787"/>
    <cellStyle name="40 % - Akzent3 10" xfId="2788"/>
    <cellStyle name="40 % - Akzent3 11" xfId="2789"/>
    <cellStyle name="40 % - Akzent3 12" xfId="2790"/>
    <cellStyle name="40 % - Akzent3 13" xfId="2791"/>
    <cellStyle name="40 % - Akzent3 14" xfId="2792"/>
    <cellStyle name="40 % - Akzent3 2" xfId="244"/>
    <cellStyle name="40 % - Akzent3 2 2" xfId="245"/>
    <cellStyle name="40 % - Akzent3 2 3" xfId="2793"/>
    <cellStyle name="40 % - Akzent3 3" xfId="246"/>
    <cellStyle name="40 % - Akzent3 3 2" xfId="247"/>
    <cellStyle name="40 % - Akzent3 3 2 2" xfId="2795"/>
    <cellStyle name="40 % - Akzent3 3 3" xfId="248"/>
    <cellStyle name="40 % - Akzent3 3 4" xfId="2794"/>
    <cellStyle name="40 % - Akzent3 4" xfId="249"/>
    <cellStyle name="40 % - Akzent3 4 2" xfId="250"/>
    <cellStyle name="40 % - Akzent3 4 3" xfId="2796"/>
    <cellStyle name="40 % - Akzent3 5" xfId="251"/>
    <cellStyle name="40 % - Akzent3 5 2" xfId="2798"/>
    <cellStyle name="40 % - Akzent3 5 3" xfId="2797"/>
    <cellStyle name="40 % - Akzent3 6" xfId="2799"/>
    <cellStyle name="40 % - Akzent3 7" xfId="2800"/>
    <cellStyle name="40 % - Akzent3 8" xfId="2801"/>
    <cellStyle name="40 % - Akzent3 9" xfId="2802"/>
    <cellStyle name="40 % - Akzent4 10" xfId="2803"/>
    <cellStyle name="40 % - Akzent4 11" xfId="2804"/>
    <cellStyle name="40 % - Akzent4 12" xfId="2805"/>
    <cellStyle name="40 % - Akzent4 13" xfId="2806"/>
    <cellStyle name="40 % - Akzent4 14" xfId="2807"/>
    <cellStyle name="40 % - Akzent4 2" xfId="252"/>
    <cellStyle name="40 % - Akzent4 2 2" xfId="253"/>
    <cellStyle name="40 % - Akzent4 2 3" xfId="2808"/>
    <cellStyle name="40 % - Akzent4 3" xfId="254"/>
    <cellStyle name="40 % - Akzent4 3 2" xfId="255"/>
    <cellStyle name="40 % - Akzent4 3 2 2" xfId="2810"/>
    <cellStyle name="40 % - Akzent4 3 3" xfId="256"/>
    <cellStyle name="40 % - Akzent4 3 4" xfId="2809"/>
    <cellStyle name="40 % - Akzent4 4" xfId="257"/>
    <cellStyle name="40 % - Akzent4 4 2" xfId="258"/>
    <cellStyle name="40 % - Akzent4 4 3" xfId="2811"/>
    <cellStyle name="40 % - Akzent4 5" xfId="259"/>
    <cellStyle name="40 % - Akzent4 5 2" xfId="2813"/>
    <cellStyle name="40 % - Akzent4 5 3" xfId="2812"/>
    <cellStyle name="40 % - Akzent4 6" xfId="2814"/>
    <cellStyle name="40 % - Akzent4 7" xfId="2815"/>
    <cellStyle name="40 % - Akzent4 8" xfId="2816"/>
    <cellStyle name="40 % - Akzent4 9" xfId="2817"/>
    <cellStyle name="40 % - Akzent5 10" xfId="2818"/>
    <cellStyle name="40 % - Akzent5 11" xfId="2819"/>
    <cellStyle name="40 % - Akzent5 12" xfId="2820"/>
    <cellStyle name="40 % - Akzent5 13" xfId="2821"/>
    <cellStyle name="40 % - Akzent5 14" xfId="2822"/>
    <cellStyle name="40 % - Akzent5 2" xfId="260"/>
    <cellStyle name="40 % - Akzent5 2 2" xfId="261"/>
    <cellStyle name="40 % - Akzent5 2 3" xfId="2823"/>
    <cellStyle name="40 % - Akzent5 3" xfId="262"/>
    <cellStyle name="40 % - Akzent5 3 2" xfId="263"/>
    <cellStyle name="40 % - Akzent5 3 2 2" xfId="2825"/>
    <cellStyle name="40 % - Akzent5 3 3" xfId="264"/>
    <cellStyle name="40 % - Akzent5 3 4" xfId="2824"/>
    <cellStyle name="40 % - Akzent5 4" xfId="265"/>
    <cellStyle name="40 % - Akzent5 4 2" xfId="266"/>
    <cellStyle name="40 % - Akzent5 4 3" xfId="2826"/>
    <cellStyle name="40 % - Akzent5 5" xfId="267"/>
    <cellStyle name="40 % - Akzent5 5 2" xfId="2828"/>
    <cellStyle name="40 % - Akzent5 5 3" xfId="2827"/>
    <cellStyle name="40 % - Akzent5 6" xfId="2829"/>
    <cellStyle name="40 % - Akzent5 7" xfId="2830"/>
    <cellStyle name="40 % - Akzent5 8" xfId="2831"/>
    <cellStyle name="40 % - Akzent5 9" xfId="2832"/>
    <cellStyle name="40 % - Akzent6 10" xfId="2833"/>
    <cellStyle name="40 % - Akzent6 11" xfId="2834"/>
    <cellStyle name="40 % - Akzent6 12" xfId="2835"/>
    <cellStyle name="40 % - Akzent6 13" xfId="2836"/>
    <cellStyle name="40 % - Akzent6 14" xfId="2837"/>
    <cellStyle name="40 % - Akzent6 2" xfId="268"/>
    <cellStyle name="40 % - Akzent6 2 2" xfId="269"/>
    <cellStyle name="40 % - Akzent6 2 3" xfId="2838"/>
    <cellStyle name="40 % - Akzent6 3" xfId="270"/>
    <cellStyle name="40 % - Akzent6 3 2" xfId="271"/>
    <cellStyle name="40 % - Akzent6 3 2 2" xfId="2840"/>
    <cellStyle name="40 % - Akzent6 3 3" xfId="272"/>
    <cellStyle name="40 % - Akzent6 3 4" xfId="2839"/>
    <cellStyle name="40 % - Akzent6 4" xfId="273"/>
    <cellStyle name="40 % - Akzent6 4 2" xfId="274"/>
    <cellStyle name="40 % - Akzent6 4 3" xfId="2841"/>
    <cellStyle name="40 % - Akzent6 5" xfId="275"/>
    <cellStyle name="40 % - Akzent6 5 2" xfId="2843"/>
    <cellStyle name="40 % - Akzent6 5 3" xfId="2842"/>
    <cellStyle name="40 % - Akzent6 6" xfId="2844"/>
    <cellStyle name="40 % - Akzent6 7" xfId="2845"/>
    <cellStyle name="40 % - Akzent6 8" xfId="2846"/>
    <cellStyle name="40 % - Akzent6 9" xfId="2847"/>
    <cellStyle name="40% - Accent1" xfId="2848"/>
    <cellStyle name="40% - Accent1 2" xfId="2849"/>
    <cellStyle name="40% - Accent2" xfId="2850"/>
    <cellStyle name="40% - Accent2 2" xfId="2851"/>
    <cellStyle name="40% - Accent3" xfId="2852"/>
    <cellStyle name="40% - Accent3 2" xfId="2853"/>
    <cellStyle name="40% - Accent4" xfId="2854"/>
    <cellStyle name="40% - Accent4 2" xfId="2855"/>
    <cellStyle name="40% - Accent5" xfId="2856"/>
    <cellStyle name="40% - Accent5 2" xfId="2857"/>
    <cellStyle name="40% - Accent6" xfId="2858"/>
    <cellStyle name="40% - Accent6 2" xfId="2859"/>
    <cellStyle name="40% - Akzent1" xfId="276"/>
    <cellStyle name="40% - Akzent1 2" xfId="277"/>
    <cellStyle name="40% - Akzent2" xfId="278"/>
    <cellStyle name="40% - Akzent2 2" xfId="279"/>
    <cellStyle name="40% - Akzent3" xfId="280"/>
    <cellStyle name="40% - Akzent3 2" xfId="281"/>
    <cellStyle name="40% - Akzent4" xfId="282"/>
    <cellStyle name="40% - Akzent4 2" xfId="283"/>
    <cellStyle name="40% - Akzent5" xfId="284"/>
    <cellStyle name="40% - Akzent5 2" xfId="285"/>
    <cellStyle name="40% - Akzent6" xfId="286"/>
    <cellStyle name="40% - Akzent6 2" xfId="287"/>
    <cellStyle name="5" xfId="288"/>
    <cellStyle name="5 2" xfId="289"/>
    <cellStyle name="5 2 2" xfId="290"/>
    <cellStyle name="5 2 2 2" xfId="291"/>
    <cellStyle name="5 2 2 2 2" xfId="292"/>
    <cellStyle name="5 2 2 2 3" xfId="293"/>
    <cellStyle name="5 2 2 2 4" xfId="294"/>
    <cellStyle name="5 2 2 2 5" xfId="295"/>
    <cellStyle name="5 2 2 3" xfId="296"/>
    <cellStyle name="5 2 2 4" xfId="297"/>
    <cellStyle name="5 2 2 5" xfId="298"/>
    <cellStyle name="5 2 2 6" xfId="299"/>
    <cellStyle name="5 2 3" xfId="300"/>
    <cellStyle name="5 2 3 2" xfId="301"/>
    <cellStyle name="5 2 3 2 2" xfId="302"/>
    <cellStyle name="5 2 3 2 3" xfId="303"/>
    <cellStyle name="5 2 3 2 4" xfId="304"/>
    <cellStyle name="5 2 3 2 5" xfId="305"/>
    <cellStyle name="5 2 3 3" xfId="306"/>
    <cellStyle name="5 2 3 4" xfId="307"/>
    <cellStyle name="5 2 3 5" xfId="308"/>
    <cellStyle name="5 2 3 6" xfId="309"/>
    <cellStyle name="5 3" xfId="310"/>
    <cellStyle name="5 3 2" xfId="311"/>
    <cellStyle name="5 3 3" xfId="312"/>
    <cellStyle name="5 3 4" xfId="313"/>
    <cellStyle name="5 3 5" xfId="314"/>
    <cellStyle name="5_5225402107005(1)" xfId="315"/>
    <cellStyle name="5_5225402107005(1) 2" xfId="316"/>
    <cellStyle name="5_DeckblattNeu" xfId="317"/>
    <cellStyle name="5_DeckblattNeu 2" xfId="318"/>
    <cellStyle name="5_DeckblattNeu 2 2" xfId="319"/>
    <cellStyle name="5_DeckblattNeu 2 2 2" xfId="320"/>
    <cellStyle name="5_DeckblattNeu 2 2 3" xfId="321"/>
    <cellStyle name="5_DeckblattNeu 2 2 4" xfId="322"/>
    <cellStyle name="5_DeckblattNeu 2 2 5" xfId="323"/>
    <cellStyle name="5_DeckblattNeu 2 3" xfId="324"/>
    <cellStyle name="5_DeckblattNeu 2 4" xfId="325"/>
    <cellStyle name="5_DeckblattNeu 2 5" xfId="326"/>
    <cellStyle name="5_DeckblattNeu 2 6" xfId="327"/>
    <cellStyle name="5_DeckblattNeu 3" xfId="328"/>
    <cellStyle name="5_DeckblattNeu 3 2" xfId="329"/>
    <cellStyle name="5_DeckblattNeu 3 3" xfId="330"/>
    <cellStyle name="5_DeckblattNeu 3 4" xfId="331"/>
    <cellStyle name="5_DeckblattNeu 3 5" xfId="332"/>
    <cellStyle name="5_DeckblattNeu 4" xfId="333"/>
    <cellStyle name="5_DeckblattNeu 4 2" xfId="334"/>
    <cellStyle name="5_DeckblattNeu 4 3" xfId="335"/>
    <cellStyle name="5_DeckblattNeu 4 4" xfId="336"/>
    <cellStyle name="5_DeckblattNeu 4 5" xfId="337"/>
    <cellStyle name="5_DeckblattNeu 5" xfId="338"/>
    <cellStyle name="5_DeckblattNeu 6" xfId="339"/>
    <cellStyle name="5_DeckblattNeu 7" xfId="340"/>
    <cellStyle name="5_DeckblattNeu 8" xfId="341"/>
    <cellStyle name="5_III_Tagesbetreuung_2010_Rev1" xfId="342"/>
    <cellStyle name="5_III_Tagesbetreuung_2010_Rev1 2" xfId="343"/>
    <cellStyle name="5_III_Tagesbetreuung_2010_Rev1 2 2" xfId="344"/>
    <cellStyle name="5_III_Tagesbetreuung_2010_Rev1 2 2 2" xfId="345"/>
    <cellStyle name="5_III_Tagesbetreuung_2010_Rev1 2 2 3" xfId="346"/>
    <cellStyle name="5_III_Tagesbetreuung_2010_Rev1 2 2 4" xfId="347"/>
    <cellStyle name="5_III_Tagesbetreuung_2010_Rev1 2 2 5" xfId="348"/>
    <cellStyle name="5_III_Tagesbetreuung_2010_Rev1 2 3" xfId="349"/>
    <cellStyle name="5_III_Tagesbetreuung_2010_Rev1 2 4" xfId="350"/>
    <cellStyle name="5_III_Tagesbetreuung_2010_Rev1 2 5" xfId="351"/>
    <cellStyle name="5_III_Tagesbetreuung_2010_Rev1 2 6" xfId="352"/>
    <cellStyle name="5_III_Tagesbetreuung_2010_Rev1 3" xfId="353"/>
    <cellStyle name="5_III_Tagesbetreuung_2010_Rev1 3 2" xfId="354"/>
    <cellStyle name="5_III_Tagesbetreuung_2010_Rev1 3 2 2" xfId="355"/>
    <cellStyle name="5_III_Tagesbetreuung_2010_Rev1 3 2 3" xfId="356"/>
    <cellStyle name="5_III_Tagesbetreuung_2010_Rev1 3 2 4" xfId="357"/>
    <cellStyle name="5_III_Tagesbetreuung_2010_Rev1 3 2 5" xfId="358"/>
    <cellStyle name="5_III_Tagesbetreuung_2010_Rev1 3 3" xfId="359"/>
    <cellStyle name="5_III_Tagesbetreuung_2010_Rev1 3 4" xfId="360"/>
    <cellStyle name="5_III_Tagesbetreuung_2010_Rev1 3 5" xfId="361"/>
    <cellStyle name="5_III_Tagesbetreuung_2010_Rev1 3 6" xfId="362"/>
    <cellStyle name="5_III_Tagesbetreuung_2010_Rev1 4" xfId="363"/>
    <cellStyle name="5_III_Tagesbetreuung_2010_Rev1 4 2" xfId="364"/>
    <cellStyle name="5_III_Tagesbetreuung_2010_Rev1 4 3" xfId="365"/>
    <cellStyle name="5_III_Tagesbetreuung_2010_Rev1 4 4" xfId="366"/>
    <cellStyle name="5_III_Tagesbetreuung_2010_Rev1 4 5" xfId="367"/>
    <cellStyle name="5_III_Tagesbetreuung_2010_Rev1 5" xfId="368"/>
    <cellStyle name="5_III_Tagesbetreuung_2010_Rev1 6" xfId="369"/>
    <cellStyle name="5_III_Tagesbetreuung_2010_Rev1 7" xfId="370"/>
    <cellStyle name="5_III_Tagesbetreuung_2010_Rev1 8" xfId="371"/>
    <cellStyle name="5_leertabellen_teil_iii" xfId="372"/>
    <cellStyle name="5_leertabellen_teil_iii 2" xfId="373"/>
    <cellStyle name="5_leertabellen_teil_iii 2 2" xfId="374"/>
    <cellStyle name="5_leertabellen_teil_iii 2 2 2" xfId="375"/>
    <cellStyle name="5_leertabellen_teil_iii 2 2 3" xfId="376"/>
    <cellStyle name="5_leertabellen_teil_iii 2 2 4" xfId="377"/>
    <cellStyle name="5_leertabellen_teil_iii 2 2 5" xfId="378"/>
    <cellStyle name="5_leertabellen_teil_iii 2 3" xfId="379"/>
    <cellStyle name="5_leertabellen_teil_iii 2 4" xfId="380"/>
    <cellStyle name="5_leertabellen_teil_iii 2 5" xfId="381"/>
    <cellStyle name="5_leertabellen_teil_iii 2 6" xfId="382"/>
    <cellStyle name="5_leertabellen_teil_iii 3" xfId="383"/>
    <cellStyle name="5_leertabellen_teil_iii 3 2" xfId="384"/>
    <cellStyle name="5_leertabellen_teil_iii 3 2 2" xfId="385"/>
    <cellStyle name="5_leertabellen_teil_iii 3 2 3" xfId="386"/>
    <cellStyle name="5_leertabellen_teil_iii 3 2 4" xfId="387"/>
    <cellStyle name="5_leertabellen_teil_iii 3 2 5" xfId="388"/>
    <cellStyle name="5_leertabellen_teil_iii 3 3" xfId="389"/>
    <cellStyle name="5_leertabellen_teil_iii 3 4" xfId="390"/>
    <cellStyle name="5_leertabellen_teil_iii 3 5" xfId="391"/>
    <cellStyle name="5_leertabellen_teil_iii 3 6" xfId="392"/>
    <cellStyle name="5_leertabellen_teil_iii 4" xfId="393"/>
    <cellStyle name="5_leertabellen_teil_iii 4 2" xfId="394"/>
    <cellStyle name="5_leertabellen_teil_iii 4 3" xfId="395"/>
    <cellStyle name="5_leertabellen_teil_iii 4 4" xfId="396"/>
    <cellStyle name="5_leertabellen_teil_iii 4 5" xfId="397"/>
    <cellStyle name="5_leertabellen_teil_iii 5" xfId="398"/>
    <cellStyle name="5_leertabellen_teil_iii 6" xfId="399"/>
    <cellStyle name="5_leertabellen_teil_iii 7" xfId="400"/>
    <cellStyle name="5_leertabellen_teil_iii 8" xfId="401"/>
    <cellStyle name="5_Merkmalsuebersicht_neu" xfId="402"/>
    <cellStyle name="5_Merkmalsuebersicht_neu 2" xfId="403"/>
    <cellStyle name="5_Merkmalsuebersicht_neu 2 2" xfId="404"/>
    <cellStyle name="5_Merkmalsuebersicht_neu 2 2 2" xfId="405"/>
    <cellStyle name="5_Merkmalsuebersicht_neu 2 2 3" xfId="406"/>
    <cellStyle name="5_Merkmalsuebersicht_neu 2 2 4" xfId="407"/>
    <cellStyle name="5_Merkmalsuebersicht_neu 2 2 5" xfId="408"/>
    <cellStyle name="5_Merkmalsuebersicht_neu 2 3" xfId="409"/>
    <cellStyle name="5_Merkmalsuebersicht_neu 2 4" xfId="410"/>
    <cellStyle name="5_Merkmalsuebersicht_neu 2 5" xfId="411"/>
    <cellStyle name="5_Merkmalsuebersicht_neu 2 6" xfId="412"/>
    <cellStyle name="5_Merkmalsuebersicht_neu 3" xfId="413"/>
    <cellStyle name="5_Merkmalsuebersicht_neu 3 2" xfId="414"/>
    <cellStyle name="5_Merkmalsuebersicht_neu 3 3" xfId="415"/>
    <cellStyle name="5_Merkmalsuebersicht_neu 3 4" xfId="416"/>
    <cellStyle name="5_Merkmalsuebersicht_neu 3 5" xfId="417"/>
    <cellStyle name="5_Merkmalsuebersicht_neu 4" xfId="418"/>
    <cellStyle name="5_Merkmalsuebersicht_neu 4 2" xfId="419"/>
    <cellStyle name="5_Merkmalsuebersicht_neu 4 3" xfId="420"/>
    <cellStyle name="5_Merkmalsuebersicht_neu 4 4" xfId="421"/>
    <cellStyle name="5_Merkmalsuebersicht_neu 4 5" xfId="422"/>
    <cellStyle name="5_Merkmalsuebersicht_neu 5" xfId="423"/>
    <cellStyle name="5_Merkmalsuebersicht_neu 6" xfId="424"/>
    <cellStyle name="5_Merkmalsuebersicht_neu 7" xfId="425"/>
    <cellStyle name="5_Merkmalsuebersicht_neu 8" xfId="426"/>
    <cellStyle name="5_Tab_III_1_1-10_neu_Endgueltig" xfId="427"/>
    <cellStyle name="5_Tab_III_1_1-10_neu_Endgueltig 2" xfId="428"/>
    <cellStyle name="5_tabellen_teil_iii_2011_l12" xfId="429"/>
    <cellStyle name="5_tabellen_teil_iii_2011_l12 2" xfId="430"/>
    <cellStyle name="5_tabellen_teil_iii_2011_l12 2 2" xfId="431"/>
    <cellStyle name="5_tabellen_teil_iii_2011_l12 2 2 2" xfId="432"/>
    <cellStyle name="5_tabellen_teil_iii_2011_l12 2 2 3" xfId="433"/>
    <cellStyle name="5_tabellen_teil_iii_2011_l12 2 2 4" xfId="434"/>
    <cellStyle name="5_tabellen_teil_iii_2011_l12 2 2 5" xfId="435"/>
    <cellStyle name="5_tabellen_teil_iii_2011_l12 2 3" xfId="436"/>
    <cellStyle name="5_tabellen_teil_iii_2011_l12 2 4" xfId="437"/>
    <cellStyle name="5_tabellen_teil_iii_2011_l12 2 5" xfId="438"/>
    <cellStyle name="5_tabellen_teil_iii_2011_l12 2 6" xfId="439"/>
    <cellStyle name="5_tabellen_teil_iii_2011_l12 3" xfId="440"/>
    <cellStyle name="5_tabellen_teil_iii_2011_l12 3 2" xfId="441"/>
    <cellStyle name="5_tabellen_teil_iii_2011_l12 3 3" xfId="442"/>
    <cellStyle name="5_tabellen_teil_iii_2011_l12 3 4" xfId="443"/>
    <cellStyle name="5_tabellen_teil_iii_2011_l12 3 5" xfId="444"/>
    <cellStyle name="5_tabellen_teil_iii_2011_l12 4" xfId="445"/>
    <cellStyle name="5_tabellen_teil_iii_2011_l12 4 2" xfId="446"/>
    <cellStyle name="5_tabellen_teil_iii_2011_l12 4 3" xfId="447"/>
    <cellStyle name="5_tabellen_teil_iii_2011_l12 4 4" xfId="448"/>
    <cellStyle name="5_tabellen_teil_iii_2011_l12 4 5" xfId="449"/>
    <cellStyle name="5_tabellen_teil_iii_2011_l12 5" xfId="450"/>
    <cellStyle name="5_tabellen_teil_iii_2011_l12 6" xfId="451"/>
    <cellStyle name="5_tabellen_teil_iii_2011_l12 7" xfId="452"/>
    <cellStyle name="5_tabellen_teil_iii_2011_l12 8" xfId="453"/>
    <cellStyle name="6" xfId="454"/>
    <cellStyle name="6 2" xfId="455"/>
    <cellStyle name="6 2 2" xfId="456"/>
    <cellStyle name="6 2 2 2" xfId="457"/>
    <cellStyle name="6 2 2 2 2" xfId="458"/>
    <cellStyle name="6 2 2 2 3" xfId="459"/>
    <cellStyle name="6 2 2 2 4" xfId="460"/>
    <cellStyle name="6 2 2 2 5" xfId="461"/>
    <cellStyle name="6 2 2 3" xfId="462"/>
    <cellStyle name="6 2 2 4" xfId="463"/>
    <cellStyle name="6 2 2 5" xfId="464"/>
    <cellStyle name="6 2 2 6" xfId="465"/>
    <cellStyle name="6 2 3" xfId="466"/>
    <cellStyle name="6 2 3 2" xfId="467"/>
    <cellStyle name="6 2 3 2 2" xfId="468"/>
    <cellStyle name="6 2 3 2 3" xfId="469"/>
    <cellStyle name="6 2 3 2 4" xfId="470"/>
    <cellStyle name="6 2 3 2 5" xfId="471"/>
    <cellStyle name="6 2 3 3" xfId="472"/>
    <cellStyle name="6 2 3 4" xfId="473"/>
    <cellStyle name="6 2 3 5" xfId="474"/>
    <cellStyle name="6 2 3 6" xfId="475"/>
    <cellStyle name="6 3" xfId="476"/>
    <cellStyle name="6 3 2" xfId="477"/>
    <cellStyle name="6 3 3" xfId="478"/>
    <cellStyle name="6 3 4" xfId="479"/>
    <cellStyle name="6 3 5" xfId="480"/>
    <cellStyle name="6_5225402107005(1)" xfId="481"/>
    <cellStyle name="6_5225402107005(1) 2" xfId="482"/>
    <cellStyle name="6_DeckblattNeu" xfId="483"/>
    <cellStyle name="6_DeckblattNeu 2" xfId="484"/>
    <cellStyle name="6_DeckblattNeu 2 2" xfId="485"/>
    <cellStyle name="6_DeckblattNeu 2 2 2" xfId="486"/>
    <cellStyle name="6_DeckblattNeu 2 2 3" xfId="487"/>
    <cellStyle name="6_DeckblattNeu 2 2 4" xfId="488"/>
    <cellStyle name="6_DeckblattNeu 2 2 5" xfId="489"/>
    <cellStyle name="6_DeckblattNeu 2 3" xfId="490"/>
    <cellStyle name="6_DeckblattNeu 2 4" xfId="491"/>
    <cellStyle name="6_DeckblattNeu 2 5" xfId="492"/>
    <cellStyle name="6_DeckblattNeu 2 6" xfId="493"/>
    <cellStyle name="6_DeckblattNeu 3" xfId="494"/>
    <cellStyle name="6_DeckblattNeu 3 2" xfId="495"/>
    <cellStyle name="6_DeckblattNeu 3 3" xfId="496"/>
    <cellStyle name="6_DeckblattNeu 3 4" xfId="497"/>
    <cellStyle name="6_DeckblattNeu 3 5" xfId="498"/>
    <cellStyle name="6_DeckblattNeu 4" xfId="499"/>
    <cellStyle name="6_DeckblattNeu 4 2" xfId="500"/>
    <cellStyle name="6_DeckblattNeu 4 3" xfId="501"/>
    <cellStyle name="6_DeckblattNeu 4 4" xfId="502"/>
    <cellStyle name="6_DeckblattNeu 4 5" xfId="503"/>
    <cellStyle name="6_DeckblattNeu 5" xfId="504"/>
    <cellStyle name="6_DeckblattNeu 6" xfId="505"/>
    <cellStyle name="6_DeckblattNeu 7" xfId="506"/>
    <cellStyle name="6_DeckblattNeu 8" xfId="507"/>
    <cellStyle name="6_III_Tagesbetreuung_2010_Rev1" xfId="508"/>
    <cellStyle name="6_III_Tagesbetreuung_2010_Rev1 2" xfId="509"/>
    <cellStyle name="6_III_Tagesbetreuung_2010_Rev1 2 2" xfId="510"/>
    <cellStyle name="6_III_Tagesbetreuung_2010_Rev1 2 2 2" xfId="511"/>
    <cellStyle name="6_III_Tagesbetreuung_2010_Rev1 2 2 3" xfId="512"/>
    <cellStyle name="6_III_Tagesbetreuung_2010_Rev1 2 2 4" xfId="513"/>
    <cellStyle name="6_III_Tagesbetreuung_2010_Rev1 2 2 5" xfId="514"/>
    <cellStyle name="6_III_Tagesbetreuung_2010_Rev1 2 3" xfId="515"/>
    <cellStyle name="6_III_Tagesbetreuung_2010_Rev1 2 4" xfId="516"/>
    <cellStyle name="6_III_Tagesbetreuung_2010_Rev1 2 5" xfId="517"/>
    <cellStyle name="6_III_Tagesbetreuung_2010_Rev1 2 6" xfId="518"/>
    <cellStyle name="6_III_Tagesbetreuung_2010_Rev1 3" xfId="519"/>
    <cellStyle name="6_III_Tagesbetreuung_2010_Rev1 3 2" xfId="520"/>
    <cellStyle name="6_III_Tagesbetreuung_2010_Rev1 3 2 2" xfId="521"/>
    <cellStyle name="6_III_Tagesbetreuung_2010_Rev1 3 2 3" xfId="522"/>
    <cellStyle name="6_III_Tagesbetreuung_2010_Rev1 3 2 4" xfId="523"/>
    <cellStyle name="6_III_Tagesbetreuung_2010_Rev1 3 2 5" xfId="524"/>
    <cellStyle name="6_III_Tagesbetreuung_2010_Rev1 3 3" xfId="525"/>
    <cellStyle name="6_III_Tagesbetreuung_2010_Rev1 3 4" xfId="526"/>
    <cellStyle name="6_III_Tagesbetreuung_2010_Rev1 3 5" xfId="527"/>
    <cellStyle name="6_III_Tagesbetreuung_2010_Rev1 3 6" xfId="528"/>
    <cellStyle name="6_III_Tagesbetreuung_2010_Rev1 4" xfId="529"/>
    <cellStyle name="6_III_Tagesbetreuung_2010_Rev1 4 2" xfId="530"/>
    <cellStyle name="6_III_Tagesbetreuung_2010_Rev1 4 3" xfId="531"/>
    <cellStyle name="6_III_Tagesbetreuung_2010_Rev1 4 4" xfId="532"/>
    <cellStyle name="6_III_Tagesbetreuung_2010_Rev1 4 5" xfId="533"/>
    <cellStyle name="6_III_Tagesbetreuung_2010_Rev1 5" xfId="534"/>
    <cellStyle name="6_III_Tagesbetreuung_2010_Rev1 6" xfId="535"/>
    <cellStyle name="6_III_Tagesbetreuung_2010_Rev1 7" xfId="536"/>
    <cellStyle name="6_III_Tagesbetreuung_2010_Rev1 8" xfId="537"/>
    <cellStyle name="6_leertabellen_teil_iii" xfId="538"/>
    <cellStyle name="6_leertabellen_teil_iii 2" xfId="539"/>
    <cellStyle name="6_leertabellen_teil_iii 2 2" xfId="540"/>
    <cellStyle name="6_leertabellen_teil_iii 2 2 2" xfId="541"/>
    <cellStyle name="6_leertabellen_teil_iii 2 2 3" xfId="542"/>
    <cellStyle name="6_leertabellen_teil_iii 2 2 4" xfId="543"/>
    <cellStyle name="6_leertabellen_teil_iii 2 2 5" xfId="544"/>
    <cellStyle name="6_leertabellen_teil_iii 2 3" xfId="545"/>
    <cellStyle name="6_leertabellen_teil_iii 2 4" xfId="546"/>
    <cellStyle name="6_leertabellen_teil_iii 2 5" xfId="547"/>
    <cellStyle name="6_leertabellen_teil_iii 2 6" xfId="548"/>
    <cellStyle name="6_leertabellen_teil_iii 3" xfId="549"/>
    <cellStyle name="6_leertabellen_teil_iii 3 2" xfId="550"/>
    <cellStyle name="6_leertabellen_teil_iii 3 2 2" xfId="551"/>
    <cellStyle name="6_leertabellen_teil_iii 3 2 3" xfId="552"/>
    <cellStyle name="6_leertabellen_teil_iii 3 2 4" xfId="553"/>
    <cellStyle name="6_leertabellen_teil_iii 3 2 5" xfId="554"/>
    <cellStyle name="6_leertabellen_teil_iii 3 3" xfId="555"/>
    <cellStyle name="6_leertabellen_teil_iii 3 4" xfId="556"/>
    <cellStyle name="6_leertabellen_teil_iii 3 5" xfId="557"/>
    <cellStyle name="6_leertabellen_teil_iii 3 6" xfId="558"/>
    <cellStyle name="6_leertabellen_teil_iii 4" xfId="559"/>
    <cellStyle name="6_leertabellen_teil_iii 4 2" xfId="560"/>
    <cellStyle name="6_leertabellen_teil_iii 4 3" xfId="561"/>
    <cellStyle name="6_leertabellen_teil_iii 4 4" xfId="562"/>
    <cellStyle name="6_leertabellen_teil_iii 4 5" xfId="563"/>
    <cellStyle name="6_leertabellen_teil_iii 5" xfId="564"/>
    <cellStyle name="6_leertabellen_teil_iii 6" xfId="565"/>
    <cellStyle name="6_leertabellen_teil_iii 7" xfId="566"/>
    <cellStyle name="6_leertabellen_teil_iii 8" xfId="567"/>
    <cellStyle name="6_Merkmalsuebersicht_neu" xfId="568"/>
    <cellStyle name="6_Merkmalsuebersicht_neu 2" xfId="569"/>
    <cellStyle name="6_Merkmalsuebersicht_neu 2 2" xfId="570"/>
    <cellStyle name="6_Merkmalsuebersicht_neu 2 2 2" xfId="571"/>
    <cellStyle name="6_Merkmalsuebersicht_neu 2 2 3" xfId="572"/>
    <cellStyle name="6_Merkmalsuebersicht_neu 2 2 4" xfId="573"/>
    <cellStyle name="6_Merkmalsuebersicht_neu 2 2 5" xfId="574"/>
    <cellStyle name="6_Merkmalsuebersicht_neu 2 3" xfId="575"/>
    <cellStyle name="6_Merkmalsuebersicht_neu 2 4" xfId="576"/>
    <cellStyle name="6_Merkmalsuebersicht_neu 2 5" xfId="577"/>
    <cellStyle name="6_Merkmalsuebersicht_neu 2 6" xfId="578"/>
    <cellStyle name="6_Merkmalsuebersicht_neu 3" xfId="579"/>
    <cellStyle name="6_Merkmalsuebersicht_neu 3 2" xfId="580"/>
    <cellStyle name="6_Merkmalsuebersicht_neu 3 3" xfId="581"/>
    <cellStyle name="6_Merkmalsuebersicht_neu 3 4" xfId="582"/>
    <cellStyle name="6_Merkmalsuebersicht_neu 3 5" xfId="583"/>
    <cellStyle name="6_Merkmalsuebersicht_neu 4" xfId="584"/>
    <cellStyle name="6_Merkmalsuebersicht_neu 4 2" xfId="585"/>
    <cellStyle name="6_Merkmalsuebersicht_neu 4 3" xfId="586"/>
    <cellStyle name="6_Merkmalsuebersicht_neu 4 4" xfId="587"/>
    <cellStyle name="6_Merkmalsuebersicht_neu 4 5" xfId="588"/>
    <cellStyle name="6_Merkmalsuebersicht_neu 5" xfId="589"/>
    <cellStyle name="6_Merkmalsuebersicht_neu 6" xfId="590"/>
    <cellStyle name="6_Merkmalsuebersicht_neu 7" xfId="591"/>
    <cellStyle name="6_Merkmalsuebersicht_neu 8" xfId="592"/>
    <cellStyle name="6_Tab_III_1_1-10_neu_Endgueltig" xfId="593"/>
    <cellStyle name="6_Tab_III_1_1-10_neu_Endgueltig 2" xfId="594"/>
    <cellStyle name="6_tabellen_teil_iii_2011_l12" xfId="595"/>
    <cellStyle name="6_tabellen_teil_iii_2011_l12 2" xfId="596"/>
    <cellStyle name="6_tabellen_teil_iii_2011_l12 2 2" xfId="597"/>
    <cellStyle name="6_tabellen_teil_iii_2011_l12 2 2 2" xfId="598"/>
    <cellStyle name="6_tabellen_teil_iii_2011_l12 2 2 3" xfId="599"/>
    <cellStyle name="6_tabellen_teil_iii_2011_l12 2 2 4" xfId="600"/>
    <cellStyle name="6_tabellen_teil_iii_2011_l12 2 2 5" xfId="601"/>
    <cellStyle name="6_tabellen_teil_iii_2011_l12 2 3" xfId="602"/>
    <cellStyle name="6_tabellen_teil_iii_2011_l12 2 4" xfId="603"/>
    <cellStyle name="6_tabellen_teil_iii_2011_l12 2 5" xfId="604"/>
    <cellStyle name="6_tabellen_teil_iii_2011_l12 2 6" xfId="605"/>
    <cellStyle name="6_tabellen_teil_iii_2011_l12 3" xfId="606"/>
    <cellStyle name="6_tabellen_teil_iii_2011_l12 3 2" xfId="607"/>
    <cellStyle name="6_tabellen_teil_iii_2011_l12 3 3" xfId="608"/>
    <cellStyle name="6_tabellen_teil_iii_2011_l12 3 4" xfId="609"/>
    <cellStyle name="6_tabellen_teil_iii_2011_l12 3 5" xfId="610"/>
    <cellStyle name="6_tabellen_teil_iii_2011_l12 4" xfId="611"/>
    <cellStyle name="6_tabellen_teil_iii_2011_l12 4 2" xfId="612"/>
    <cellStyle name="6_tabellen_teil_iii_2011_l12 4 3" xfId="613"/>
    <cellStyle name="6_tabellen_teil_iii_2011_l12 4 4" xfId="614"/>
    <cellStyle name="6_tabellen_teil_iii_2011_l12 4 5" xfId="615"/>
    <cellStyle name="6_tabellen_teil_iii_2011_l12 5" xfId="616"/>
    <cellStyle name="6_tabellen_teil_iii_2011_l12 6" xfId="617"/>
    <cellStyle name="6_tabellen_teil_iii_2011_l12 7" xfId="618"/>
    <cellStyle name="6_tabellen_teil_iii_2011_l12 8" xfId="619"/>
    <cellStyle name="60 % - Akzent1 2" xfId="620"/>
    <cellStyle name="60 % - Akzent1 2 2" xfId="621"/>
    <cellStyle name="60 % - Akzent1 2 2 2" xfId="2861"/>
    <cellStyle name="60 % - Akzent1 2 3" xfId="2860"/>
    <cellStyle name="60 % - Akzent1 3" xfId="622"/>
    <cellStyle name="60 % - Akzent1 3 2" xfId="623"/>
    <cellStyle name="60 % - Akzent1 3 3" xfId="2862"/>
    <cellStyle name="60 % - Akzent1 4" xfId="624"/>
    <cellStyle name="60 % - Akzent1 4 2" xfId="2863"/>
    <cellStyle name="60 % - Akzent1 5" xfId="625"/>
    <cellStyle name="60 % - Akzent2 2" xfId="626"/>
    <cellStyle name="60 % - Akzent2 2 2" xfId="627"/>
    <cellStyle name="60 % - Akzent2 2 2 2" xfId="2865"/>
    <cellStyle name="60 % - Akzent2 2 3" xfId="2864"/>
    <cellStyle name="60 % - Akzent2 3" xfId="628"/>
    <cellStyle name="60 % - Akzent2 3 2" xfId="629"/>
    <cellStyle name="60 % - Akzent2 3 3" xfId="2866"/>
    <cellStyle name="60 % - Akzent2 4" xfId="630"/>
    <cellStyle name="60 % - Akzent2 4 2" xfId="2867"/>
    <cellStyle name="60 % - Akzent2 5" xfId="631"/>
    <cellStyle name="60 % - Akzent3 2" xfId="632"/>
    <cellStyle name="60 % - Akzent3 2 2" xfId="633"/>
    <cellStyle name="60 % - Akzent3 2 2 2" xfId="2869"/>
    <cellStyle name="60 % - Akzent3 2 3" xfId="2868"/>
    <cellStyle name="60 % - Akzent3 3" xfId="634"/>
    <cellStyle name="60 % - Akzent3 3 2" xfId="635"/>
    <cellStyle name="60 % - Akzent3 3 3" xfId="2870"/>
    <cellStyle name="60 % - Akzent3 4" xfId="636"/>
    <cellStyle name="60 % - Akzent3 4 2" xfId="2871"/>
    <cellStyle name="60 % - Akzent3 5" xfId="637"/>
    <cellStyle name="60 % - Akzent4 2" xfId="638"/>
    <cellStyle name="60 % - Akzent4 2 2" xfId="639"/>
    <cellStyle name="60 % - Akzent4 2 2 2" xfId="2873"/>
    <cellStyle name="60 % - Akzent4 2 3" xfId="2872"/>
    <cellStyle name="60 % - Akzent4 3" xfId="640"/>
    <cellStyle name="60 % - Akzent4 3 2" xfId="641"/>
    <cellStyle name="60 % - Akzent4 3 3" xfId="2874"/>
    <cellStyle name="60 % - Akzent4 4" xfId="642"/>
    <cellStyle name="60 % - Akzent4 4 2" xfId="2875"/>
    <cellStyle name="60 % - Akzent4 5" xfId="643"/>
    <cellStyle name="60 % - Akzent5 2" xfId="644"/>
    <cellStyle name="60 % - Akzent5 2 2" xfId="645"/>
    <cellStyle name="60 % - Akzent5 2 2 2" xfId="2877"/>
    <cellStyle name="60 % - Akzent5 2 3" xfId="2876"/>
    <cellStyle name="60 % - Akzent5 3" xfId="646"/>
    <cellStyle name="60 % - Akzent5 3 2" xfId="647"/>
    <cellStyle name="60 % - Akzent5 3 3" xfId="2878"/>
    <cellStyle name="60 % - Akzent5 4" xfId="648"/>
    <cellStyle name="60 % - Akzent5 4 2" xfId="2879"/>
    <cellStyle name="60 % - Akzent5 5" xfId="649"/>
    <cellStyle name="60 % - Akzent6 2" xfId="650"/>
    <cellStyle name="60 % - Akzent6 2 2" xfId="651"/>
    <cellStyle name="60 % - Akzent6 2 2 2" xfId="2881"/>
    <cellStyle name="60 % - Akzent6 2 3" xfId="2880"/>
    <cellStyle name="60 % - Akzent6 3" xfId="652"/>
    <cellStyle name="60 % - Akzent6 3 2" xfId="653"/>
    <cellStyle name="60 % - Akzent6 3 3" xfId="2882"/>
    <cellStyle name="60 % - Akzent6 4" xfId="654"/>
    <cellStyle name="60 % - Akzent6 4 2" xfId="2883"/>
    <cellStyle name="60 % - Akzent6 5" xfId="655"/>
    <cellStyle name="60% - Accent1" xfId="2884"/>
    <cellStyle name="60% - Accent1 2" xfId="2885"/>
    <cellStyle name="60% - Accent2" xfId="2886"/>
    <cellStyle name="60% - Accent2 2" xfId="2887"/>
    <cellStyle name="60% - Accent3" xfId="2888"/>
    <cellStyle name="60% - Accent3 2" xfId="2889"/>
    <cellStyle name="60% - Accent4" xfId="2890"/>
    <cellStyle name="60% - Accent4 2" xfId="2891"/>
    <cellStyle name="60% - Accent5" xfId="2892"/>
    <cellStyle name="60% - Accent5 2" xfId="2893"/>
    <cellStyle name="60% - Accent6" xfId="2894"/>
    <cellStyle name="60% - Accent6 2" xfId="2895"/>
    <cellStyle name="60% - Akzent1" xfId="656"/>
    <cellStyle name="60% - Akzent1 2" xfId="657"/>
    <cellStyle name="60% - Akzent2" xfId="658"/>
    <cellStyle name="60% - Akzent2 2" xfId="659"/>
    <cellStyle name="60% - Akzent3" xfId="660"/>
    <cellStyle name="60% - Akzent3 2" xfId="661"/>
    <cellStyle name="60% - Akzent4" xfId="662"/>
    <cellStyle name="60% - Akzent4 2" xfId="663"/>
    <cellStyle name="60% - Akzent5" xfId="664"/>
    <cellStyle name="60% - Akzent5 2" xfId="665"/>
    <cellStyle name="60% - Akzent6" xfId="666"/>
    <cellStyle name="60% - Akzent6 2" xfId="667"/>
    <cellStyle name="9" xfId="668"/>
    <cellStyle name="9 2" xfId="669"/>
    <cellStyle name="9 2 2" xfId="670"/>
    <cellStyle name="9 2 2 2" xfId="671"/>
    <cellStyle name="9 2 2 2 2" xfId="672"/>
    <cellStyle name="9 2 2 2 3" xfId="673"/>
    <cellStyle name="9 2 2 2 4" xfId="674"/>
    <cellStyle name="9 2 2 2 5" xfId="675"/>
    <cellStyle name="9 2 2 3" xfId="676"/>
    <cellStyle name="9 2 2 4" xfId="677"/>
    <cellStyle name="9 2 2 5" xfId="678"/>
    <cellStyle name="9 2 2 6" xfId="679"/>
    <cellStyle name="9 2 3" xfId="680"/>
    <cellStyle name="9 2 3 2" xfId="681"/>
    <cellStyle name="9 2 3 2 2" xfId="682"/>
    <cellStyle name="9 2 3 2 3" xfId="683"/>
    <cellStyle name="9 2 3 2 4" xfId="684"/>
    <cellStyle name="9 2 3 2 5" xfId="685"/>
    <cellStyle name="9 2 3 3" xfId="686"/>
    <cellStyle name="9 2 3 4" xfId="687"/>
    <cellStyle name="9 2 3 5" xfId="688"/>
    <cellStyle name="9 2 3 6" xfId="689"/>
    <cellStyle name="9 3" xfId="690"/>
    <cellStyle name="9 3 2" xfId="691"/>
    <cellStyle name="9 3 3" xfId="692"/>
    <cellStyle name="9 3 4" xfId="693"/>
    <cellStyle name="9 3 5" xfId="694"/>
    <cellStyle name="9_5225402107005(1)" xfId="695"/>
    <cellStyle name="9_5225402107005(1) 2" xfId="696"/>
    <cellStyle name="9_DeckblattNeu" xfId="697"/>
    <cellStyle name="9_DeckblattNeu 2" xfId="698"/>
    <cellStyle name="9_DeckblattNeu 2 2" xfId="699"/>
    <cellStyle name="9_DeckblattNeu 2 2 2" xfId="700"/>
    <cellStyle name="9_DeckblattNeu 2 2 3" xfId="701"/>
    <cellStyle name="9_DeckblattNeu 2 2 4" xfId="702"/>
    <cellStyle name="9_DeckblattNeu 2 2 5" xfId="703"/>
    <cellStyle name="9_DeckblattNeu 2 3" xfId="704"/>
    <cellStyle name="9_DeckblattNeu 2 4" xfId="705"/>
    <cellStyle name="9_DeckblattNeu 2 5" xfId="706"/>
    <cellStyle name="9_DeckblattNeu 2 6" xfId="707"/>
    <cellStyle name="9_DeckblattNeu 3" xfId="708"/>
    <cellStyle name="9_DeckblattNeu 3 2" xfId="709"/>
    <cellStyle name="9_DeckblattNeu 3 3" xfId="710"/>
    <cellStyle name="9_DeckblattNeu 3 4" xfId="711"/>
    <cellStyle name="9_DeckblattNeu 3 5" xfId="712"/>
    <cellStyle name="9_DeckblattNeu 4" xfId="713"/>
    <cellStyle name="9_DeckblattNeu 4 2" xfId="714"/>
    <cellStyle name="9_DeckblattNeu 4 3" xfId="715"/>
    <cellStyle name="9_DeckblattNeu 4 4" xfId="716"/>
    <cellStyle name="9_DeckblattNeu 4 5" xfId="717"/>
    <cellStyle name="9_DeckblattNeu 5" xfId="718"/>
    <cellStyle name="9_DeckblattNeu 6" xfId="719"/>
    <cellStyle name="9_DeckblattNeu 7" xfId="720"/>
    <cellStyle name="9_DeckblattNeu 8" xfId="721"/>
    <cellStyle name="9_III_Tagesbetreuung_2010_Rev1" xfId="722"/>
    <cellStyle name="9_III_Tagesbetreuung_2010_Rev1 2" xfId="723"/>
    <cellStyle name="9_III_Tagesbetreuung_2010_Rev1 2 2" xfId="724"/>
    <cellStyle name="9_III_Tagesbetreuung_2010_Rev1 2 2 2" xfId="725"/>
    <cellStyle name="9_III_Tagesbetreuung_2010_Rev1 2 2 3" xfId="726"/>
    <cellStyle name="9_III_Tagesbetreuung_2010_Rev1 2 2 4" xfId="727"/>
    <cellStyle name="9_III_Tagesbetreuung_2010_Rev1 2 2 5" xfId="728"/>
    <cellStyle name="9_III_Tagesbetreuung_2010_Rev1 2 3" xfId="729"/>
    <cellStyle name="9_III_Tagesbetreuung_2010_Rev1 2 4" xfId="730"/>
    <cellStyle name="9_III_Tagesbetreuung_2010_Rev1 2 5" xfId="731"/>
    <cellStyle name="9_III_Tagesbetreuung_2010_Rev1 2 6" xfId="732"/>
    <cellStyle name="9_III_Tagesbetreuung_2010_Rev1 3" xfId="733"/>
    <cellStyle name="9_III_Tagesbetreuung_2010_Rev1 3 2" xfId="734"/>
    <cellStyle name="9_III_Tagesbetreuung_2010_Rev1 3 2 2" xfId="735"/>
    <cellStyle name="9_III_Tagesbetreuung_2010_Rev1 3 2 3" xfId="736"/>
    <cellStyle name="9_III_Tagesbetreuung_2010_Rev1 3 2 4" xfId="737"/>
    <cellStyle name="9_III_Tagesbetreuung_2010_Rev1 3 2 5" xfId="738"/>
    <cellStyle name="9_III_Tagesbetreuung_2010_Rev1 3 3" xfId="739"/>
    <cellStyle name="9_III_Tagesbetreuung_2010_Rev1 3 4" xfId="740"/>
    <cellStyle name="9_III_Tagesbetreuung_2010_Rev1 3 5" xfId="741"/>
    <cellStyle name="9_III_Tagesbetreuung_2010_Rev1 3 6" xfId="742"/>
    <cellStyle name="9_III_Tagesbetreuung_2010_Rev1 4" xfId="743"/>
    <cellStyle name="9_III_Tagesbetreuung_2010_Rev1 4 2" xfId="744"/>
    <cellStyle name="9_III_Tagesbetreuung_2010_Rev1 4 3" xfId="745"/>
    <cellStyle name="9_III_Tagesbetreuung_2010_Rev1 4 4" xfId="746"/>
    <cellStyle name="9_III_Tagesbetreuung_2010_Rev1 4 5" xfId="747"/>
    <cellStyle name="9_III_Tagesbetreuung_2010_Rev1 5" xfId="748"/>
    <cellStyle name="9_III_Tagesbetreuung_2010_Rev1 6" xfId="749"/>
    <cellStyle name="9_III_Tagesbetreuung_2010_Rev1 7" xfId="750"/>
    <cellStyle name="9_III_Tagesbetreuung_2010_Rev1 8" xfId="751"/>
    <cellStyle name="9_leertabellen_teil_iii" xfId="752"/>
    <cellStyle name="9_leertabellen_teil_iii 2" xfId="753"/>
    <cellStyle name="9_leertabellen_teil_iii 2 2" xfId="754"/>
    <cellStyle name="9_leertabellen_teil_iii 2 2 2" xfId="755"/>
    <cellStyle name="9_leertabellen_teil_iii 2 2 3" xfId="756"/>
    <cellStyle name="9_leertabellen_teil_iii 2 2 4" xfId="757"/>
    <cellStyle name="9_leertabellen_teil_iii 2 2 5" xfId="758"/>
    <cellStyle name="9_leertabellen_teil_iii 2 3" xfId="759"/>
    <cellStyle name="9_leertabellen_teil_iii 2 4" xfId="760"/>
    <cellStyle name="9_leertabellen_teil_iii 2 5" xfId="761"/>
    <cellStyle name="9_leertabellen_teil_iii 2 6" xfId="762"/>
    <cellStyle name="9_leertabellen_teil_iii 3" xfId="763"/>
    <cellStyle name="9_leertabellen_teil_iii 3 2" xfId="764"/>
    <cellStyle name="9_leertabellen_teil_iii 3 2 2" xfId="765"/>
    <cellStyle name="9_leertabellen_teil_iii 3 2 3" xfId="766"/>
    <cellStyle name="9_leertabellen_teil_iii 3 2 4" xfId="767"/>
    <cellStyle name="9_leertabellen_teil_iii 3 2 5" xfId="768"/>
    <cellStyle name="9_leertabellen_teil_iii 3 3" xfId="769"/>
    <cellStyle name="9_leertabellen_teil_iii 3 4" xfId="770"/>
    <cellStyle name="9_leertabellen_teil_iii 3 5" xfId="771"/>
    <cellStyle name="9_leertabellen_teil_iii 3 6" xfId="772"/>
    <cellStyle name="9_leertabellen_teil_iii 4" xfId="773"/>
    <cellStyle name="9_leertabellen_teil_iii 4 2" xfId="774"/>
    <cellStyle name="9_leertabellen_teil_iii 4 3" xfId="775"/>
    <cellStyle name="9_leertabellen_teil_iii 4 4" xfId="776"/>
    <cellStyle name="9_leertabellen_teil_iii 4 5" xfId="777"/>
    <cellStyle name="9_leertabellen_teil_iii 5" xfId="778"/>
    <cellStyle name="9_leertabellen_teil_iii 6" xfId="779"/>
    <cellStyle name="9_leertabellen_teil_iii 7" xfId="780"/>
    <cellStyle name="9_leertabellen_teil_iii 8" xfId="781"/>
    <cellStyle name="9_Merkmalsuebersicht_neu" xfId="782"/>
    <cellStyle name="9_Merkmalsuebersicht_neu 2" xfId="783"/>
    <cellStyle name="9_Merkmalsuebersicht_neu 2 2" xfId="784"/>
    <cellStyle name="9_Merkmalsuebersicht_neu 2 2 2" xfId="785"/>
    <cellStyle name="9_Merkmalsuebersicht_neu 2 2 3" xfId="786"/>
    <cellStyle name="9_Merkmalsuebersicht_neu 2 2 4" xfId="787"/>
    <cellStyle name="9_Merkmalsuebersicht_neu 2 2 5" xfId="788"/>
    <cellStyle name="9_Merkmalsuebersicht_neu 2 3" xfId="789"/>
    <cellStyle name="9_Merkmalsuebersicht_neu 2 4" xfId="790"/>
    <cellStyle name="9_Merkmalsuebersicht_neu 2 5" xfId="791"/>
    <cellStyle name="9_Merkmalsuebersicht_neu 2 6" xfId="792"/>
    <cellStyle name="9_Merkmalsuebersicht_neu 3" xfId="793"/>
    <cellStyle name="9_Merkmalsuebersicht_neu 3 2" xfId="794"/>
    <cellStyle name="9_Merkmalsuebersicht_neu 3 3" xfId="795"/>
    <cellStyle name="9_Merkmalsuebersicht_neu 3 4" xfId="796"/>
    <cellStyle name="9_Merkmalsuebersicht_neu 3 5" xfId="797"/>
    <cellStyle name="9_Merkmalsuebersicht_neu 4" xfId="798"/>
    <cellStyle name="9_Merkmalsuebersicht_neu 4 2" xfId="799"/>
    <cellStyle name="9_Merkmalsuebersicht_neu 4 3" xfId="800"/>
    <cellStyle name="9_Merkmalsuebersicht_neu 4 4" xfId="801"/>
    <cellStyle name="9_Merkmalsuebersicht_neu 4 5" xfId="802"/>
    <cellStyle name="9_Merkmalsuebersicht_neu 5" xfId="803"/>
    <cellStyle name="9_Merkmalsuebersicht_neu 6" xfId="804"/>
    <cellStyle name="9_Merkmalsuebersicht_neu 7" xfId="805"/>
    <cellStyle name="9_Merkmalsuebersicht_neu 8" xfId="806"/>
    <cellStyle name="9_Tab_III_1_1-10_neu_Endgueltig" xfId="807"/>
    <cellStyle name="9_Tab_III_1_1-10_neu_Endgueltig 2" xfId="808"/>
    <cellStyle name="9_tabellen_teil_iii_2011_l12" xfId="809"/>
    <cellStyle name="9_tabellen_teil_iii_2011_l12 2" xfId="810"/>
    <cellStyle name="9_tabellen_teil_iii_2011_l12 2 2" xfId="811"/>
    <cellStyle name="9_tabellen_teil_iii_2011_l12 2 2 2" xfId="812"/>
    <cellStyle name="9_tabellen_teil_iii_2011_l12 2 2 3" xfId="813"/>
    <cellStyle name="9_tabellen_teil_iii_2011_l12 2 2 4" xfId="814"/>
    <cellStyle name="9_tabellen_teil_iii_2011_l12 2 2 5" xfId="815"/>
    <cellStyle name="9_tabellen_teil_iii_2011_l12 2 3" xfId="816"/>
    <cellStyle name="9_tabellen_teil_iii_2011_l12 2 4" xfId="817"/>
    <cellStyle name="9_tabellen_teil_iii_2011_l12 2 5" xfId="818"/>
    <cellStyle name="9_tabellen_teil_iii_2011_l12 2 6" xfId="819"/>
    <cellStyle name="9_tabellen_teil_iii_2011_l12 3" xfId="820"/>
    <cellStyle name="9_tabellen_teil_iii_2011_l12 3 2" xfId="821"/>
    <cellStyle name="9_tabellen_teil_iii_2011_l12 3 3" xfId="822"/>
    <cellStyle name="9_tabellen_teil_iii_2011_l12 3 4" xfId="823"/>
    <cellStyle name="9_tabellen_teil_iii_2011_l12 3 5" xfId="824"/>
    <cellStyle name="9_tabellen_teil_iii_2011_l12 4" xfId="825"/>
    <cellStyle name="9_tabellen_teil_iii_2011_l12 4 2" xfId="826"/>
    <cellStyle name="9_tabellen_teil_iii_2011_l12 4 3" xfId="827"/>
    <cellStyle name="9_tabellen_teil_iii_2011_l12 4 4" xfId="828"/>
    <cellStyle name="9_tabellen_teil_iii_2011_l12 4 5" xfId="829"/>
    <cellStyle name="9_tabellen_teil_iii_2011_l12 5" xfId="830"/>
    <cellStyle name="9_tabellen_teil_iii_2011_l12 6" xfId="831"/>
    <cellStyle name="9_tabellen_teil_iii_2011_l12 7" xfId="832"/>
    <cellStyle name="9_tabellen_teil_iii_2011_l12 8" xfId="833"/>
    <cellStyle name="Accent1" xfId="2896"/>
    <cellStyle name="Accent1 2" xfId="2897"/>
    <cellStyle name="Accent2" xfId="2898"/>
    <cellStyle name="Accent2 2" xfId="2899"/>
    <cellStyle name="Accent3" xfId="2900"/>
    <cellStyle name="Accent3 2" xfId="2901"/>
    <cellStyle name="Accent4" xfId="2902"/>
    <cellStyle name="Accent4 2" xfId="2903"/>
    <cellStyle name="Accent5" xfId="2904"/>
    <cellStyle name="Accent5 2" xfId="2905"/>
    <cellStyle name="Accent6" xfId="2906"/>
    <cellStyle name="Accent6 2" xfId="2907"/>
    <cellStyle name="Akzent1 2" xfId="834"/>
    <cellStyle name="Akzent1 2 2" xfId="835"/>
    <cellStyle name="Akzent1 2 2 2" xfId="2910"/>
    <cellStyle name="Akzent1 2 2 3" xfId="2909"/>
    <cellStyle name="Akzent1 2 3" xfId="2911"/>
    <cellStyle name="Akzent1 2 4" xfId="2912"/>
    <cellStyle name="Akzent1 2 5" xfId="2908"/>
    <cellStyle name="Akzent1 3" xfId="836"/>
    <cellStyle name="Akzent1 3 2" xfId="2913"/>
    <cellStyle name="Akzent2 2" xfId="837"/>
    <cellStyle name="Akzent2 2 2" xfId="838"/>
    <cellStyle name="Akzent2 2 2 2" xfId="2916"/>
    <cellStyle name="Akzent2 2 2 3" xfId="2915"/>
    <cellStyle name="Akzent2 2 3" xfId="2917"/>
    <cellStyle name="Akzent2 2 4" xfId="2914"/>
    <cellStyle name="Akzent2 3" xfId="839"/>
    <cellStyle name="Akzent2 3 2" xfId="2918"/>
    <cellStyle name="Akzent3 2" xfId="840"/>
    <cellStyle name="Akzent3 2 2" xfId="841"/>
    <cellStyle name="Akzent3 2 2 2" xfId="2921"/>
    <cellStyle name="Akzent3 2 2 3" xfId="2920"/>
    <cellStyle name="Akzent3 2 3" xfId="2922"/>
    <cellStyle name="Akzent3 2 4" xfId="2919"/>
    <cellStyle name="Akzent3 3" xfId="842"/>
    <cellStyle name="Akzent3 3 2" xfId="2923"/>
    <cellStyle name="Akzent4 2" xfId="843"/>
    <cellStyle name="Akzent4 2 2" xfId="844"/>
    <cellStyle name="Akzent4 2 2 2" xfId="2926"/>
    <cellStyle name="Akzent4 2 2 3" xfId="2925"/>
    <cellStyle name="Akzent4 2 3" xfId="2927"/>
    <cellStyle name="Akzent4 2 4" xfId="2928"/>
    <cellStyle name="Akzent4 2 5" xfId="2924"/>
    <cellStyle name="Akzent4 3" xfId="845"/>
    <cellStyle name="Akzent4 3 2" xfId="2929"/>
    <cellStyle name="Akzent5 2" xfId="846"/>
    <cellStyle name="Akzent5 2 2" xfId="847"/>
    <cellStyle name="Akzent5 2 2 2" xfId="2932"/>
    <cellStyle name="Akzent5 2 2 3" xfId="2931"/>
    <cellStyle name="Akzent5 2 3" xfId="2933"/>
    <cellStyle name="Akzent5 2 4" xfId="2930"/>
    <cellStyle name="Akzent5 3" xfId="848"/>
    <cellStyle name="Akzent5 3 2" xfId="2934"/>
    <cellStyle name="Akzent6 2" xfId="849"/>
    <cellStyle name="Akzent6 2 2" xfId="850"/>
    <cellStyle name="Akzent6 2 2 2" xfId="2937"/>
    <cellStyle name="Akzent6 2 2 3" xfId="2936"/>
    <cellStyle name="Akzent6 2 3" xfId="2938"/>
    <cellStyle name="Akzent6 2 4" xfId="2939"/>
    <cellStyle name="Akzent6 2 5" xfId="2935"/>
    <cellStyle name="Akzent6 3" xfId="851"/>
    <cellStyle name="Akzent6 3 2" xfId="2940"/>
    <cellStyle name="Ausgabe 2" xfId="852"/>
    <cellStyle name="Ausgabe 2 2" xfId="853"/>
    <cellStyle name="Ausgabe 2 2 2" xfId="854"/>
    <cellStyle name="Ausgabe 2 2 2 2" xfId="855"/>
    <cellStyle name="Ausgabe 2 2 2 3" xfId="856"/>
    <cellStyle name="Ausgabe 2 2 2 4" xfId="857"/>
    <cellStyle name="Ausgabe 2 2 2 5" xfId="858"/>
    <cellStyle name="Ausgabe 2 2 2 6" xfId="2943"/>
    <cellStyle name="Ausgabe 2 2 3" xfId="859"/>
    <cellStyle name="Ausgabe 2 2 4" xfId="860"/>
    <cellStyle name="Ausgabe 2 2 5" xfId="861"/>
    <cellStyle name="Ausgabe 2 2 6" xfId="862"/>
    <cellStyle name="Ausgabe 2 2 7" xfId="863"/>
    <cellStyle name="Ausgabe 2 2 8" xfId="2942"/>
    <cellStyle name="Ausgabe 2 3" xfId="864"/>
    <cellStyle name="Ausgabe 2 3 2" xfId="865"/>
    <cellStyle name="Ausgabe 2 3 2 2" xfId="866"/>
    <cellStyle name="Ausgabe 2 3 2 3" xfId="867"/>
    <cellStyle name="Ausgabe 2 3 2 4" xfId="868"/>
    <cellStyle name="Ausgabe 2 3 2 5" xfId="869"/>
    <cellStyle name="Ausgabe 2 3 3" xfId="870"/>
    <cellStyle name="Ausgabe 2 3 4" xfId="871"/>
    <cellStyle name="Ausgabe 2 3 5" xfId="872"/>
    <cellStyle name="Ausgabe 2 3 6" xfId="873"/>
    <cellStyle name="Ausgabe 2 3 7" xfId="2944"/>
    <cellStyle name="Ausgabe 2 4" xfId="874"/>
    <cellStyle name="Ausgabe 2 4 2" xfId="875"/>
    <cellStyle name="Ausgabe 2 4 3" xfId="876"/>
    <cellStyle name="Ausgabe 2 4 4" xfId="877"/>
    <cellStyle name="Ausgabe 2 4 5" xfId="878"/>
    <cellStyle name="Ausgabe 2 4 6" xfId="2945"/>
    <cellStyle name="Ausgabe 2 5" xfId="879"/>
    <cellStyle name="Ausgabe 2 6" xfId="880"/>
    <cellStyle name="Ausgabe 2 7" xfId="881"/>
    <cellStyle name="Ausgabe 2 8" xfId="882"/>
    <cellStyle name="Ausgabe 2 9" xfId="2941"/>
    <cellStyle name="Ausgabe 3" xfId="883"/>
    <cellStyle name="Ausgabe 3 2" xfId="884"/>
    <cellStyle name="Ausgabe 3 3" xfId="885"/>
    <cellStyle name="Ausgabe 3 4" xfId="886"/>
    <cellStyle name="Ausgabe 3 5" xfId="887"/>
    <cellStyle name="Ausgabe 3 6" xfId="2946"/>
    <cellStyle name="Bad" xfId="2947"/>
    <cellStyle name="Bad 2" xfId="888"/>
    <cellStyle name="BasisOhneNK" xfId="889"/>
    <cellStyle name="Berechnung 2" xfId="890"/>
    <cellStyle name="Berechnung 2 2" xfId="891"/>
    <cellStyle name="Berechnung 2 2 2" xfId="892"/>
    <cellStyle name="Berechnung 2 2 2 2" xfId="893"/>
    <cellStyle name="Berechnung 2 2 2 3" xfId="894"/>
    <cellStyle name="Berechnung 2 2 2 4" xfId="895"/>
    <cellStyle name="Berechnung 2 2 2 5" xfId="896"/>
    <cellStyle name="Berechnung 2 2 2 6" xfId="2950"/>
    <cellStyle name="Berechnung 2 2 3" xfId="897"/>
    <cellStyle name="Berechnung 2 2 4" xfId="898"/>
    <cellStyle name="Berechnung 2 2 5" xfId="899"/>
    <cellStyle name="Berechnung 2 2 6" xfId="900"/>
    <cellStyle name="Berechnung 2 2 7" xfId="901"/>
    <cellStyle name="Berechnung 2 2 8" xfId="2949"/>
    <cellStyle name="Berechnung 2 3" xfId="902"/>
    <cellStyle name="Berechnung 2 3 2" xfId="903"/>
    <cellStyle name="Berechnung 2 3 2 2" xfId="904"/>
    <cellStyle name="Berechnung 2 3 2 3" xfId="905"/>
    <cellStyle name="Berechnung 2 3 2 4" xfId="906"/>
    <cellStyle name="Berechnung 2 3 2 5" xfId="907"/>
    <cellStyle name="Berechnung 2 3 3" xfId="908"/>
    <cellStyle name="Berechnung 2 3 4" xfId="909"/>
    <cellStyle name="Berechnung 2 3 5" xfId="910"/>
    <cellStyle name="Berechnung 2 3 6" xfId="911"/>
    <cellStyle name="Berechnung 2 3 7" xfId="2951"/>
    <cellStyle name="Berechnung 2 4" xfId="912"/>
    <cellStyle name="Berechnung 2 4 2" xfId="913"/>
    <cellStyle name="Berechnung 2 4 3" xfId="914"/>
    <cellStyle name="Berechnung 2 4 4" xfId="915"/>
    <cellStyle name="Berechnung 2 4 5" xfId="916"/>
    <cellStyle name="Berechnung 2 4 6" xfId="2952"/>
    <cellStyle name="Berechnung 2 5" xfId="917"/>
    <cellStyle name="Berechnung 2 6" xfId="918"/>
    <cellStyle name="Berechnung 2 7" xfId="919"/>
    <cellStyle name="Berechnung 2 8" xfId="920"/>
    <cellStyle name="Berechnung 2 9" xfId="2948"/>
    <cellStyle name="Berechnung 3" xfId="921"/>
    <cellStyle name="Berechnung 3 2" xfId="922"/>
    <cellStyle name="Berechnung 3 3" xfId="923"/>
    <cellStyle name="Berechnung 3 4" xfId="924"/>
    <cellStyle name="Berechnung 3 5" xfId="925"/>
    <cellStyle name="Berechnung 3 6" xfId="2953"/>
    <cellStyle name="bin" xfId="926"/>
    <cellStyle name="bin 2" xfId="2954"/>
    <cellStyle name="blue" xfId="2955"/>
    <cellStyle name="Calculation" xfId="2956"/>
    <cellStyle name="Calculation 2" xfId="2957"/>
    <cellStyle name="cell" xfId="927"/>
    <cellStyle name="Check Cell" xfId="2958"/>
    <cellStyle name="Check Cell 2" xfId="2959"/>
    <cellStyle name="Col&amp;RowHeadings" xfId="928"/>
    <cellStyle name="ColCodes" xfId="2960"/>
    <cellStyle name="ColTitles" xfId="2961"/>
    <cellStyle name="ColTitles 10" xfId="2962"/>
    <cellStyle name="ColTitles 10 2" xfId="2963"/>
    <cellStyle name="ColTitles 11" xfId="2964"/>
    <cellStyle name="ColTitles 11 2" xfId="2965"/>
    <cellStyle name="ColTitles 12" xfId="2966"/>
    <cellStyle name="ColTitles 13" xfId="2967"/>
    <cellStyle name="ColTitles 2" xfId="2968"/>
    <cellStyle name="ColTitles 2 2" xfId="2969"/>
    <cellStyle name="ColTitles 3" xfId="2970"/>
    <cellStyle name="ColTitles 3 2" xfId="2971"/>
    <cellStyle name="ColTitles 4" xfId="2972"/>
    <cellStyle name="ColTitles 4 2" xfId="2973"/>
    <cellStyle name="ColTitles 5" xfId="2974"/>
    <cellStyle name="ColTitles 5 2" xfId="2975"/>
    <cellStyle name="ColTitles 6" xfId="2976"/>
    <cellStyle name="ColTitles 6 2" xfId="2977"/>
    <cellStyle name="ColTitles 7" xfId="2978"/>
    <cellStyle name="ColTitles 7 2" xfId="2979"/>
    <cellStyle name="ColTitles 8" xfId="2980"/>
    <cellStyle name="ColTitles 8 2" xfId="2981"/>
    <cellStyle name="ColTitles 9" xfId="2982"/>
    <cellStyle name="ColTitles 9 2" xfId="2983"/>
    <cellStyle name="column" xfId="929"/>
    <cellStyle name="Comma [0]_00grad" xfId="2984"/>
    <cellStyle name="Comma 2" xfId="930"/>
    <cellStyle name="Comma 2 2" xfId="931"/>
    <cellStyle name="Comma 2 3" xfId="2985"/>
    <cellStyle name="Comma 3" xfId="2986"/>
    <cellStyle name="Comma 3 2" xfId="2987"/>
    <cellStyle name="Comma 3 2 2" xfId="2988"/>
    <cellStyle name="Comma 3 2 3" xfId="2989"/>
    <cellStyle name="Comma 3 3" xfId="2990"/>
    <cellStyle name="Comma 3 4" xfId="2991"/>
    <cellStyle name="comma(1)" xfId="2992"/>
    <cellStyle name="Comma_00grad" xfId="2993"/>
    <cellStyle name="Currency [0]_00grad" xfId="2994"/>
    <cellStyle name="Currency 2" xfId="2995"/>
    <cellStyle name="Currency_00grad" xfId="2996"/>
    <cellStyle name="DataEntryCells" xfId="932"/>
    <cellStyle name="Dezimal 2" xfId="933"/>
    <cellStyle name="Dezimal 2 2" xfId="934"/>
    <cellStyle name="Dezimal 2 2 2" xfId="935"/>
    <cellStyle name="Dezimal 2 2 2 2" xfId="936"/>
    <cellStyle name="Dezimal 2 2 2 3" xfId="937"/>
    <cellStyle name="Dezimal 2 2 2 4" xfId="938"/>
    <cellStyle name="Dezimal 2 2 3" xfId="939"/>
    <cellStyle name="Dezimal 2 2 3 2" xfId="940"/>
    <cellStyle name="Dezimal 2 2 3 3" xfId="941"/>
    <cellStyle name="Dezimal 2 2 3 4" xfId="942"/>
    <cellStyle name="Dezimal 2 2 4" xfId="943"/>
    <cellStyle name="Dezimal 2 2 5" xfId="944"/>
    <cellStyle name="Dezimal 2 2 6" xfId="945"/>
    <cellStyle name="Dezimal 2 3" xfId="946"/>
    <cellStyle name="Dezimal 2 3 2" xfId="947"/>
    <cellStyle name="Dezimal 2 3 2 2" xfId="948"/>
    <cellStyle name="Dezimal 2 3 2 3" xfId="949"/>
    <cellStyle name="Dezimal 2 3 3" xfId="950"/>
    <cellStyle name="Dezimal 2 3 3 2" xfId="951"/>
    <cellStyle name="Dezimal 2 3 4" xfId="952"/>
    <cellStyle name="Dezimal 2 3 5" xfId="953"/>
    <cellStyle name="Dezimal 2 3 6" xfId="954"/>
    <cellStyle name="Dezimal 2 4" xfId="955"/>
    <cellStyle name="Dezimal 2 4 2" xfId="956"/>
    <cellStyle name="Dezimal 3" xfId="957"/>
    <cellStyle name="Dezimal 3 2" xfId="958"/>
    <cellStyle name="Dezimal 3 2 2" xfId="959"/>
    <cellStyle name="Dezimal 3 2 3" xfId="960"/>
    <cellStyle name="Dezimal 3 2 4" xfId="961"/>
    <cellStyle name="Dezimal 3 3" xfId="962"/>
    <cellStyle name="Dezimal 3 3 2" xfId="963"/>
    <cellStyle name="Dezimal 3 3 3" xfId="964"/>
    <cellStyle name="Dezimal 3 3 4" xfId="965"/>
    <cellStyle name="Dezimal 3 4" xfId="966"/>
    <cellStyle name="Dezimal 3 5" xfId="967"/>
    <cellStyle name="Dezimal 3 6" xfId="968"/>
    <cellStyle name="Dezimal 4" xfId="969"/>
    <cellStyle name="Dezimal 4 2" xfId="970"/>
    <cellStyle name="Dezimal 4 2 2" xfId="971"/>
    <cellStyle name="Dezimal 4 2 3" xfId="972"/>
    <cellStyle name="Dezimal 4 2 4" xfId="973"/>
    <cellStyle name="Dezimal 4 3" xfId="974"/>
    <cellStyle name="Dezimal 4 3 2" xfId="975"/>
    <cellStyle name="Dezimal 4 3 3" xfId="976"/>
    <cellStyle name="Dezimal 4 3 4" xfId="977"/>
    <cellStyle name="Dezimal 4 4" xfId="978"/>
    <cellStyle name="Dezimal 4 5" xfId="979"/>
    <cellStyle name="Dezimal 4 6" xfId="980"/>
    <cellStyle name="Dezimal 5" xfId="981"/>
    <cellStyle name="Dezimal 5 2" xfId="982"/>
    <cellStyle name="Dezimal 5 2 2" xfId="983"/>
    <cellStyle name="Dezimal 5 2 3" xfId="984"/>
    <cellStyle name="Dezimal 5 2 4" xfId="985"/>
    <cellStyle name="Dezimal 5 3" xfId="986"/>
    <cellStyle name="Dezimal 5 3 2" xfId="987"/>
    <cellStyle name="Dezimal 5 3 3" xfId="988"/>
    <cellStyle name="Dezimal 5 3 4" xfId="989"/>
    <cellStyle name="Dezimal 5 4" xfId="990"/>
    <cellStyle name="Dezimal 5 5" xfId="991"/>
    <cellStyle name="Dezimal 5 6" xfId="992"/>
    <cellStyle name="Dezimal 6" xfId="993"/>
    <cellStyle name="Dezimal 6 2" xfId="994"/>
    <cellStyle name="Dezimal 6 2 2" xfId="995"/>
    <cellStyle name="Dezimal 6 2 3" xfId="996"/>
    <cellStyle name="Dezimal 6 2 4" xfId="997"/>
    <cellStyle name="Dezimal 6 3" xfId="998"/>
    <cellStyle name="Dezimal 6 3 2" xfId="999"/>
    <cellStyle name="Dezimal 6 3 3" xfId="1000"/>
    <cellStyle name="Dezimal 6 3 4" xfId="1001"/>
    <cellStyle name="Dezimal 6 4" xfId="1002"/>
    <cellStyle name="Dezimal 6 5" xfId="1003"/>
    <cellStyle name="Dezimal 6 6" xfId="1004"/>
    <cellStyle name="DJI Überschriftszeile" xfId="1005"/>
    <cellStyle name="DJI-vorletzte-Zeile" xfId="1006"/>
    <cellStyle name="DJI-Zwischenzeile" xfId="1007"/>
    <cellStyle name="DJI-Zwischenzeile 2" xfId="1008"/>
    <cellStyle name="DJI-Zwischenzeile 2 2" xfId="1009"/>
    <cellStyle name="DJI-Zwischenzeile 2 3" xfId="1010"/>
    <cellStyle name="DJI-Zwischenzeile 2 4" xfId="1011"/>
    <cellStyle name="DJI-Zwischenzeile 2 5" xfId="1012"/>
    <cellStyle name="DJI-Zwischenzeile 3" xfId="1013"/>
    <cellStyle name="DJI-Zwischenzeile 4" xfId="1014"/>
    <cellStyle name="DJI-Zwischenzeile 5" xfId="1015"/>
    <cellStyle name="DJI-Zwischenzeile 6" xfId="1016"/>
    <cellStyle name="Eingabe 2" xfId="1017"/>
    <cellStyle name="Eingabe 2 10" xfId="2997"/>
    <cellStyle name="Eingabe 2 2" xfId="1018"/>
    <cellStyle name="Eingabe 2 2 2" xfId="1019"/>
    <cellStyle name="Eingabe 2 2 2 2" xfId="1020"/>
    <cellStyle name="Eingabe 2 2 2 3" xfId="1021"/>
    <cellStyle name="Eingabe 2 2 2 4" xfId="1022"/>
    <cellStyle name="Eingabe 2 2 2 5" xfId="1023"/>
    <cellStyle name="Eingabe 2 2 2 6" xfId="2999"/>
    <cellStyle name="Eingabe 2 2 3" xfId="1024"/>
    <cellStyle name="Eingabe 2 2 4" xfId="1025"/>
    <cellStyle name="Eingabe 2 2 5" xfId="1026"/>
    <cellStyle name="Eingabe 2 2 6" xfId="1027"/>
    <cellStyle name="Eingabe 2 2 7" xfId="1028"/>
    <cellStyle name="Eingabe 2 2 8" xfId="2998"/>
    <cellStyle name="Eingabe 2 3" xfId="1029"/>
    <cellStyle name="Eingabe 2 3 2" xfId="1030"/>
    <cellStyle name="Eingabe 2 3 2 2" xfId="1031"/>
    <cellStyle name="Eingabe 2 3 2 3" xfId="1032"/>
    <cellStyle name="Eingabe 2 3 2 4" xfId="1033"/>
    <cellStyle name="Eingabe 2 3 2 5" xfId="1034"/>
    <cellStyle name="Eingabe 2 3 3" xfId="1035"/>
    <cellStyle name="Eingabe 2 3 4" xfId="1036"/>
    <cellStyle name="Eingabe 2 3 5" xfId="1037"/>
    <cellStyle name="Eingabe 2 3 6" xfId="1038"/>
    <cellStyle name="Eingabe 2 3 7" xfId="3000"/>
    <cellStyle name="Eingabe 2 4" xfId="1039"/>
    <cellStyle name="Eingabe 2 4 2" xfId="1040"/>
    <cellStyle name="Eingabe 2 4 3" xfId="1041"/>
    <cellStyle name="Eingabe 2 4 4" xfId="1042"/>
    <cellStyle name="Eingabe 2 4 5" xfId="1043"/>
    <cellStyle name="Eingabe 2 4 6" xfId="3001"/>
    <cellStyle name="Eingabe 2 5" xfId="1044"/>
    <cellStyle name="Eingabe 2 6" xfId="1045"/>
    <cellStyle name="Eingabe 2 7" xfId="1046"/>
    <cellStyle name="Eingabe 2 8" xfId="1047"/>
    <cellStyle name="Eingabe 2 9" xfId="1048"/>
    <cellStyle name="Eingabe 3" xfId="1049"/>
    <cellStyle name="Eingabe 3 2" xfId="1050"/>
    <cellStyle name="Eingabe 3 3" xfId="1051"/>
    <cellStyle name="Eingabe 3 4" xfId="1052"/>
    <cellStyle name="Eingabe 3 5" xfId="1053"/>
    <cellStyle name="Eingabe 4" xfId="1054"/>
    <cellStyle name="Ergebnis 10" xfId="1055"/>
    <cellStyle name="Ergebnis 2" xfId="1056"/>
    <cellStyle name="Ergebnis 2 2" xfId="1057"/>
    <cellStyle name="Ergebnis 2 2 2" xfId="1058"/>
    <cellStyle name="Ergebnis 2 2 2 2" xfId="1059"/>
    <cellStyle name="Ergebnis 2 2 2 3" xfId="1060"/>
    <cellStyle name="Ergebnis 2 2 2 4" xfId="1061"/>
    <cellStyle name="Ergebnis 2 2 2 5" xfId="1062"/>
    <cellStyle name="Ergebnis 2 2 2 6" xfId="3003"/>
    <cellStyle name="Ergebnis 2 2 3" xfId="1063"/>
    <cellStyle name="Ergebnis 2 2 4" xfId="1064"/>
    <cellStyle name="Ergebnis 2 2 5" xfId="1065"/>
    <cellStyle name="Ergebnis 2 2 6" xfId="1066"/>
    <cellStyle name="Ergebnis 2 2 7" xfId="1067"/>
    <cellStyle name="Ergebnis 2 3" xfId="1068"/>
    <cellStyle name="Ergebnis 2 3 2" xfId="1069"/>
    <cellStyle name="Ergebnis 2 3 2 2" xfId="1070"/>
    <cellStyle name="Ergebnis 2 3 2 3" xfId="1071"/>
    <cellStyle name="Ergebnis 2 3 2 4" xfId="1072"/>
    <cellStyle name="Ergebnis 2 3 2 5" xfId="1073"/>
    <cellStyle name="Ergebnis 2 3 2 6" xfId="3005"/>
    <cellStyle name="Ergebnis 2 3 3" xfId="1074"/>
    <cellStyle name="Ergebnis 2 3 4" xfId="1075"/>
    <cellStyle name="Ergebnis 2 3 5" xfId="1076"/>
    <cellStyle name="Ergebnis 2 3 6" xfId="1077"/>
    <cellStyle name="Ergebnis 2 3 7" xfId="3004"/>
    <cellStyle name="Ergebnis 2 4" xfId="1078"/>
    <cellStyle name="Ergebnis 2 4 2" xfId="1079"/>
    <cellStyle name="Ergebnis 2 4 3" xfId="1080"/>
    <cellStyle name="Ergebnis 2 4 4" xfId="1081"/>
    <cellStyle name="Ergebnis 2 4 5" xfId="1082"/>
    <cellStyle name="Ergebnis 2 4 6" xfId="3006"/>
    <cellStyle name="Ergebnis 2 5" xfId="1083"/>
    <cellStyle name="Ergebnis 2 6" xfId="1084"/>
    <cellStyle name="Ergebnis 2 7" xfId="1085"/>
    <cellStyle name="Ergebnis 2 8" xfId="1086"/>
    <cellStyle name="Ergebnis 2 9" xfId="3002"/>
    <cellStyle name="Ergebnis 2_SOFI Tab. H1.2-1A" xfId="1087"/>
    <cellStyle name="Ergebnis 3" xfId="1088"/>
    <cellStyle name="Ergebnis 3 2" xfId="1089"/>
    <cellStyle name="Ergebnis 3 3" xfId="1090"/>
    <cellStyle name="Ergebnis 3 4" xfId="1091"/>
    <cellStyle name="Ergebnis 3 5" xfId="1092"/>
    <cellStyle name="Ergebnis 3 6" xfId="3007"/>
    <cellStyle name="Ergebnis 4" xfId="1093"/>
    <cellStyle name="Ergebnis 5" xfId="1094"/>
    <cellStyle name="Ergebnis 6" xfId="1095"/>
    <cellStyle name="Ergebnis 7" xfId="1096"/>
    <cellStyle name="Ergebnis 8" xfId="1097"/>
    <cellStyle name="Ergebnis 9" xfId="1098"/>
    <cellStyle name="Erklärender Text 2" xfId="1099"/>
    <cellStyle name="Erklärender Text 2 2" xfId="1100"/>
    <cellStyle name="Erklärender Text 2 2 2" xfId="3010"/>
    <cellStyle name="Erklärender Text 2 2 3" xfId="3009"/>
    <cellStyle name="Erklärender Text 2 3" xfId="3011"/>
    <cellStyle name="Erklärender Text 2 4" xfId="3008"/>
    <cellStyle name="Erklärender Text 3" xfId="1101"/>
    <cellStyle name="Erklärender Text 3 2" xfId="3012"/>
    <cellStyle name="ErrRpt_DataEntryCells" xfId="3013"/>
    <cellStyle name="ErrRpt-DataEntryCells" xfId="3014"/>
    <cellStyle name="ErrRpt-GreyBackground" xfId="3015"/>
    <cellStyle name="Euro" xfId="1102"/>
    <cellStyle name="Euro 10" xfId="1103"/>
    <cellStyle name="Euro 10 2" xfId="1104"/>
    <cellStyle name="Euro 10 2 2" xfId="1105"/>
    <cellStyle name="Euro 10 2 3" xfId="1106"/>
    <cellStyle name="Euro 10 3" xfId="1107"/>
    <cellStyle name="Euro 10 4" xfId="1108"/>
    <cellStyle name="Euro 11" xfId="1109"/>
    <cellStyle name="Euro 11 2" xfId="1110"/>
    <cellStyle name="Euro 11 2 2" xfId="1111"/>
    <cellStyle name="Euro 11 2 3" xfId="1112"/>
    <cellStyle name="Euro 11 3" xfId="1113"/>
    <cellStyle name="Euro 11 4" xfId="1114"/>
    <cellStyle name="Euro 12" xfId="1115"/>
    <cellStyle name="Euro 12 2" xfId="1116"/>
    <cellStyle name="Euro 12 2 2" xfId="1117"/>
    <cellStyle name="Euro 12 2 3" xfId="1118"/>
    <cellStyle name="Euro 12 3" xfId="1119"/>
    <cellStyle name="Euro 12 4" xfId="1120"/>
    <cellStyle name="Euro 13" xfId="1121"/>
    <cellStyle name="Euro 13 2" xfId="1122"/>
    <cellStyle name="Euro 13 2 2" xfId="1123"/>
    <cellStyle name="Euro 13 2 3" xfId="1124"/>
    <cellStyle name="Euro 13 3" xfId="1125"/>
    <cellStyle name="Euro 13 4" xfId="1126"/>
    <cellStyle name="Euro 14" xfId="1127"/>
    <cellStyle name="Euro 14 2" xfId="1128"/>
    <cellStyle name="Euro 14 3" xfId="1129"/>
    <cellStyle name="Euro 15" xfId="1130"/>
    <cellStyle name="Euro 15 2" xfId="1131"/>
    <cellStyle name="Euro 15 3" xfId="1132"/>
    <cellStyle name="Euro 16" xfId="1133"/>
    <cellStyle name="Euro 16 2" xfId="1134"/>
    <cellStyle name="Euro 16 3" xfId="1135"/>
    <cellStyle name="Euro 17" xfId="1136"/>
    <cellStyle name="Euro 17 2" xfId="1137"/>
    <cellStyle name="Euro 17 3" xfId="1138"/>
    <cellStyle name="Euro 18" xfId="1139"/>
    <cellStyle name="Euro 18 2" xfId="1140"/>
    <cellStyle name="Euro 18 3" xfId="1141"/>
    <cellStyle name="Euro 19" xfId="1142"/>
    <cellStyle name="Euro 19 2" xfId="1143"/>
    <cellStyle name="Euro 19 3" xfId="1144"/>
    <cellStyle name="Euro 2" xfId="1145"/>
    <cellStyle name="Euro 2 2" xfId="1146"/>
    <cellStyle name="Euro 2 2 2" xfId="1147"/>
    <cellStyle name="Euro 2 3" xfId="1148"/>
    <cellStyle name="Euro 20" xfId="1149"/>
    <cellStyle name="Euro 20 2" xfId="1150"/>
    <cellStyle name="Euro 20 2 2" xfId="1151"/>
    <cellStyle name="Euro 20 2 3" xfId="1152"/>
    <cellStyle name="Euro 20 3" xfId="1153"/>
    <cellStyle name="Euro 20 4" xfId="1154"/>
    <cellStyle name="Euro 21" xfId="1155"/>
    <cellStyle name="Euro 21 2" xfId="1156"/>
    <cellStyle name="Euro 21 2 2" xfId="1157"/>
    <cellStyle name="Euro 21 2 3" xfId="1158"/>
    <cellStyle name="Euro 21 3" xfId="1159"/>
    <cellStyle name="Euro 21 4" xfId="1160"/>
    <cellStyle name="Euro 22" xfId="1161"/>
    <cellStyle name="Euro 22 2" xfId="1162"/>
    <cellStyle name="Euro 22 2 2" xfId="1163"/>
    <cellStyle name="Euro 22 2 3" xfId="1164"/>
    <cellStyle name="Euro 22 3" xfId="1165"/>
    <cellStyle name="Euro 22 4" xfId="1166"/>
    <cellStyle name="Euro 23" xfId="1167"/>
    <cellStyle name="Euro 23 2" xfId="1168"/>
    <cellStyle name="Euro 23 2 2" xfId="1169"/>
    <cellStyle name="Euro 23 2 3" xfId="1170"/>
    <cellStyle name="Euro 23 3" xfId="1171"/>
    <cellStyle name="Euro 23 4" xfId="1172"/>
    <cellStyle name="Euro 24" xfId="1173"/>
    <cellStyle name="Euro 24 2" xfId="1174"/>
    <cellStyle name="Euro 24 2 2" xfId="1175"/>
    <cellStyle name="Euro 24 2 3" xfId="1176"/>
    <cellStyle name="Euro 24 3" xfId="1177"/>
    <cellStyle name="Euro 24 4" xfId="1178"/>
    <cellStyle name="Euro 25" xfId="1179"/>
    <cellStyle name="Euro 25 2" xfId="1180"/>
    <cellStyle name="Euro 25 2 2" xfId="1181"/>
    <cellStyle name="Euro 25 2 3" xfId="1182"/>
    <cellStyle name="Euro 25 3" xfId="1183"/>
    <cellStyle name="Euro 25 4" xfId="1184"/>
    <cellStyle name="Euro 26" xfId="1185"/>
    <cellStyle name="Euro 26 2" xfId="1186"/>
    <cellStyle name="Euro 26 2 2" xfId="1187"/>
    <cellStyle name="Euro 26 2 3" xfId="1188"/>
    <cellStyle name="Euro 26 3" xfId="1189"/>
    <cellStyle name="Euro 26 4" xfId="1190"/>
    <cellStyle name="Euro 27" xfId="1191"/>
    <cellStyle name="Euro 27 2" xfId="1192"/>
    <cellStyle name="Euro 28" xfId="1193"/>
    <cellStyle name="Euro 29" xfId="1194"/>
    <cellStyle name="Euro 3" xfId="1195"/>
    <cellStyle name="Euro 3 2" xfId="1196"/>
    <cellStyle name="Euro 3 3" xfId="1197"/>
    <cellStyle name="Euro 4" xfId="1198"/>
    <cellStyle name="Euro 4 2" xfId="1199"/>
    <cellStyle name="Euro 4 3" xfId="1200"/>
    <cellStyle name="Euro 5" xfId="1201"/>
    <cellStyle name="Euro 5 2" xfId="1202"/>
    <cellStyle name="Euro 5 2 2" xfId="1203"/>
    <cellStyle name="Euro 5 2 3" xfId="1204"/>
    <cellStyle name="Euro 5 3" xfId="1205"/>
    <cellStyle name="Euro 5 4" xfId="1206"/>
    <cellStyle name="Euro 6" xfId="1207"/>
    <cellStyle name="Euro 6 2" xfId="1208"/>
    <cellStyle name="Euro 6 2 2" xfId="1209"/>
    <cellStyle name="Euro 6 2 3" xfId="1210"/>
    <cellStyle name="Euro 6 3" xfId="1211"/>
    <cellStyle name="Euro 6 4" xfId="1212"/>
    <cellStyle name="Euro 7" xfId="1213"/>
    <cellStyle name="Euro 7 2" xfId="1214"/>
    <cellStyle name="Euro 7 3" xfId="1215"/>
    <cellStyle name="Euro 8" xfId="1216"/>
    <cellStyle name="Euro 8 2" xfId="1217"/>
    <cellStyle name="Euro 8 2 2" xfId="1218"/>
    <cellStyle name="Euro 8 2 3" xfId="1219"/>
    <cellStyle name="Euro 8 3" xfId="1220"/>
    <cellStyle name="Euro 8 4" xfId="1221"/>
    <cellStyle name="Euro 9" xfId="1222"/>
    <cellStyle name="Euro 9 2" xfId="1223"/>
    <cellStyle name="Euro 9 2 2" xfId="1224"/>
    <cellStyle name="Euro 9 2 3" xfId="1225"/>
    <cellStyle name="Euro 9 3" xfId="1226"/>
    <cellStyle name="Euro 9 4" xfId="1227"/>
    <cellStyle name="Euro_d1_2012" xfId="1228"/>
    <cellStyle name="Explanatory Text" xfId="3016"/>
    <cellStyle name="Explanatory Text 2" xfId="3017"/>
    <cellStyle name="formula" xfId="1229"/>
    <cellStyle name="gap" xfId="1230"/>
    <cellStyle name="gap 2" xfId="3019"/>
    <cellStyle name="gap 2 2" xfId="3020"/>
    <cellStyle name="gap 2 2 2" xfId="3021"/>
    <cellStyle name="gap 2 2 2 2" xfId="3022"/>
    <cellStyle name="gap 2 2 3" xfId="3023"/>
    <cellStyle name="gap 3" xfId="3024"/>
    <cellStyle name="gap 3 2" xfId="3025"/>
    <cellStyle name="gap 4" xfId="3026"/>
    <cellStyle name="gap 5" xfId="3018"/>
    <cellStyle name="Good" xfId="3027"/>
    <cellStyle name="Good 2" xfId="3028"/>
    <cellStyle name="GreyBackground" xfId="1231"/>
    <cellStyle name="GreyBackground 2" xfId="3030"/>
    <cellStyle name="GreyBackground 3" xfId="3029"/>
    <cellStyle name="Gut 2" xfId="1232"/>
    <cellStyle name="Gut 2 2" xfId="1233"/>
    <cellStyle name="Gut 2 2 2" xfId="3033"/>
    <cellStyle name="Gut 2 2 3" xfId="3032"/>
    <cellStyle name="Gut 2 3" xfId="3034"/>
    <cellStyle name="Gut 2 4" xfId="3031"/>
    <cellStyle name="Gut 3" xfId="1234"/>
    <cellStyle name="Gut 3 2" xfId="3035"/>
    <cellStyle name="Heading 1" xfId="3036"/>
    <cellStyle name="Heading 1 2" xfId="3037"/>
    <cellStyle name="Heading 2" xfId="3038"/>
    <cellStyle name="Heading 2 2" xfId="3039"/>
    <cellStyle name="Heading 3" xfId="3040"/>
    <cellStyle name="Heading 3 2" xfId="3041"/>
    <cellStyle name="Heading 4" xfId="3042"/>
    <cellStyle name="Heading 4 2" xfId="3043"/>
    <cellStyle name="Hyperlink" xfId="3842" builtinId="8"/>
    <cellStyle name="Hyperlink 10" xfId="3044"/>
    <cellStyle name="Hyperlink 100" xfId="3045"/>
    <cellStyle name="Hyperlink 101" xfId="3046"/>
    <cellStyle name="Hyperlink 102" xfId="3047"/>
    <cellStyle name="Hyperlink 103" xfId="3048"/>
    <cellStyle name="Hyperlink 104" xfId="3049"/>
    <cellStyle name="Hyperlink 105" xfId="3050"/>
    <cellStyle name="Hyperlink 106" xfId="3051"/>
    <cellStyle name="Hyperlink 107" xfId="3052"/>
    <cellStyle name="Hyperlink 108" xfId="3053"/>
    <cellStyle name="Hyperlink 109" xfId="3054"/>
    <cellStyle name="Hyperlink 11" xfId="3055"/>
    <cellStyle name="Hyperlink 110" xfId="3056"/>
    <cellStyle name="Hyperlink 111" xfId="3057"/>
    <cellStyle name="Hyperlink 112" xfId="3058"/>
    <cellStyle name="Hyperlink 113" xfId="3059"/>
    <cellStyle name="Hyperlink 114" xfId="3060"/>
    <cellStyle name="Hyperlink 115" xfId="3061"/>
    <cellStyle name="Hyperlink 116" xfId="3062"/>
    <cellStyle name="Hyperlink 117" xfId="3063"/>
    <cellStyle name="Hyperlink 118" xfId="3064"/>
    <cellStyle name="Hyperlink 12" xfId="3065"/>
    <cellStyle name="Hyperlink 13" xfId="3066"/>
    <cellStyle name="Hyperlink 14" xfId="3067"/>
    <cellStyle name="Hyperlink 15" xfId="3068"/>
    <cellStyle name="Hyperlink 16" xfId="3069"/>
    <cellStyle name="Hyperlink 17" xfId="3070"/>
    <cellStyle name="Hyperlink 18" xfId="3071"/>
    <cellStyle name="Hyperlink 19" xfId="3072"/>
    <cellStyle name="Hyperlink 2" xfId="1235"/>
    <cellStyle name="Hyperlink 2 2" xfId="1236"/>
    <cellStyle name="Hyperlink 2 2 2" xfId="1237"/>
    <cellStyle name="Hyperlink 2 2 3" xfId="1238"/>
    <cellStyle name="Hyperlink 2 2 4" xfId="3073"/>
    <cellStyle name="Hyperlink 2 3" xfId="1239"/>
    <cellStyle name="Hyperlink 2 3 2" xfId="1240"/>
    <cellStyle name="Hyperlink 2 3 3" xfId="3074"/>
    <cellStyle name="Hyperlink 2 4" xfId="1241"/>
    <cellStyle name="Hyperlink 2 4 2" xfId="1242"/>
    <cellStyle name="Hyperlink 2 5" xfId="1243"/>
    <cellStyle name="Hyperlink 2 5 2" xfId="3075"/>
    <cellStyle name="Hyperlink 2 6" xfId="1244"/>
    <cellStyle name="Hyperlink 20" xfId="3076"/>
    <cellStyle name="Hyperlink 21" xfId="3077"/>
    <cellStyle name="Hyperlink 22" xfId="3078"/>
    <cellStyle name="Hyperlink 23" xfId="3079"/>
    <cellStyle name="Hyperlink 24" xfId="3080"/>
    <cellStyle name="Hyperlink 25" xfId="3081"/>
    <cellStyle name="Hyperlink 26" xfId="3082"/>
    <cellStyle name="Hyperlink 27" xfId="3083"/>
    <cellStyle name="Hyperlink 28" xfId="3084"/>
    <cellStyle name="Hyperlink 29" xfId="3085"/>
    <cellStyle name="Hyperlink 3" xfId="1245"/>
    <cellStyle name="Hyperlink 3 2" xfId="1246"/>
    <cellStyle name="Hyperlink 3 2 2" xfId="3087"/>
    <cellStyle name="Hyperlink 3 3" xfId="1247"/>
    <cellStyle name="Hyperlink 3 3 2" xfId="3088"/>
    <cellStyle name="Hyperlink 3 4" xfId="3089"/>
    <cellStyle name="Hyperlink 3 5" xfId="3090"/>
    <cellStyle name="Hyperlink 3 6" xfId="3086"/>
    <cellStyle name="Hyperlink 30" xfId="3091"/>
    <cellStyle name="Hyperlink 31" xfId="3092"/>
    <cellStyle name="Hyperlink 32" xfId="3093"/>
    <cellStyle name="Hyperlink 33" xfId="3094"/>
    <cellStyle name="Hyperlink 34" xfId="3095"/>
    <cellStyle name="Hyperlink 35" xfId="3096"/>
    <cellStyle name="Hyperlink 36" xfId="3097"/>
    <cellStyle name="Hyperlink 37" xfId="3098"/>
    <cellStyle name="Hyperlink 38" xfId="3099"/>
    <cellStyle name="Hyperlink 39" xfId="3100"/>
    <cellStyle name="Hyperlink 4" xfId="1248"/>
    <cellStyle name="Hyperlink 4 2" xfId="1249"/>
    <cellStyle name="Hyperlink 4 2 2" xfId="3102"/>
    <cellStyle name="Hyperlink 4 3" xfId="3103"/>
    <cellStyle name="Hyperlink 4 4" xfId="3101"/>
    <cellStyle name="Hyperlink 40" xfId="3104"/>
    <cellStyle name="Hyperlink 41" xfId="3105"/>
    <cellStyle name="Hyperlink 42" xfId="3106"/>
    <cellStyle name="Hyperlink 43" xfId="3107"/>
    <cellStyle name="Hyperlink 44" xfId="3108"/>
    <cellStyle name="Hyperlink 45" xfId="3109"/>
    <cellStyle name="Hyperlink 46" xfId="3110"/>
    <cellStyle name="Hyperlink 47" xfId="3111"/>
    <cellStyle name="Hyperlink 48" xfId="3112"/>
    <cellStyle name="Hyperlink 49" xfId="3113"/>
    <cellStyle name="Hyperlink 5" xfId="1250"/>
    <cellStyle name="Hyperlink 5 2" xfId="1251"/>
    <cellStyle name="Hyperlink 5 2 2" xfId="3115"/>
    <cellStyle name="Hyperlink 5 3" xfId="3116"/>
    <cellStyle name="Hyperlink 5 4" xfId="3114"/>
    <cellStyle name="Hyperlink 50" xfId="3117"/>
    <cellStyle name="Hyperlink 51" xfId="3118"/>
    <cellStyle name="Hyperlink 52" xfId="3119"/>
    <cellStyle name="Hyperlink 53" xfId="3120"/>
    <cellStyle name="Hyperlink 54" xfId="3121"/>
    <cellStyle name="Hyperlink 55" xfId="3122"/>
    <cellStyle name="Hyperlink 56" xfId="3123"/>
    <cellStyle name="Hyperlink 57" xfId="3124"/>
    <cellStyle name="Hyperlink 58" xfId="3125"/>
    <cellStyle name="Hyperlink 59" xfId="3126"/>
    <cellStyle name="Hyperlink 6" xfId="1252"/>
    <cellStyle name="Hyperlink 6 2" xfId="3128"/>
    <cellStyle name="Hyperlink 6 3" xfId="3127"/>
    <cellStyle name="Hyperlink 60" xfId="3129"/>
    <cellStyle name="Hyperlink 61" xfId="3130"/>
    <cellStyle name="Hyperlink 62" xfId="3131"/>
    <cellStyle name="Hyperlink 63" xfId="3132"/>
    <cellStyle name="Hyperlink 64" xfId="3133"/>
    <cellStyle name="Hyperlink 65" xfId="3134"/>
    <cellStyle name="Hyperlink 66" xfId="3135"/>
    <cellStyle name="Hyperlink 67" xfId="3136"/>
    <cellStyle name="Hyperlink 68" xfId="3137"/>
    <cellStyle name="Hyperlink 69" xfId="3138"/>
    <cellStyle name="Hyperlink 7" xfId="3139"/>
    <cellStyle name="Hyperlink 7 2" xfId="3140"/>
    <cellStyle name="Hyperlink 70" xfId="3141"/>
    <cellStyle name="Hyperlink 71" xfId="3142"/>
    <cellStyle name="Hyperlink 72" xfId="3143"/>
    <cellStyle name="Hyperlink 73" xfId="3144"/>
    <cellStyle name="Hyperlink 74" xfId="3145"/>
    <cellStyle name="Hyperlink 75" xfId="3146"/>
    <cellStyle name="Hyperlink 76" xfId="3147"/>
    <cellStyle name="Hyperlink 77" xfId="3148"/>
    <cellStyle name="Hyperlink 78" xfId="3149"/>
    <cellStyle name="Hyperlink 79" xfId="3150"/>
    <cellStyle name="Hyperlink 8" xfId="3151"/>
    <cellStyle name="Hyperlink 80" xfId="3152"/>
    <cellStyle name="Hyperlink 81" xfId="3153"/>
    <cellStyle name="Hyperlink 82" xfId="3154"/>
    <cellStyle name="Hyperlink 83" xfId="3155"/>
    <cellStyle name="Hyperlink 84" xfId="3156"/>
    <cellStyle name="Hyperlink 85" xfId="3157"/>
    <cellStyle name="Hyperlink 86" xfId="3158"/>
    <cellStyle name="Hyperlink 87" xfId="3159"/>
    <cellStyle name="Hyperlink 88" xfId="3160"/>
    <cellStyle name="Hyperlink 89" xfId="3161"/>
    <cellStyle name="Hyperlink 9" xfId="3162"/>
    <cellStyle name="Hyperlink 90" xfId="3163"/>
    <cellStyle name="Hyperlink 91" xfId="3164"/>
    <cellStyle name="Hyperlink 92" xfId="3165"/>
    <cellStyle name="Hyperlink 93" xfId="3166"/>
    <cellStyle name="Hyperlink 94" xfId="3167"/>
    <cellStyle name="Hyperlink 95" xfId="3168"/>
    <cellStyle name="Hyperlink 96" xfId="3169"/>
    <cellStyle name="Hyperlink 97" xfId="3170"/>
    <cellStyle name="Hyperlink 98" xfId="3171"/>
    <cellStyle name="Hyperlink 99" xfId="3172"/>
    <cellStyle name="Input" xfId="3173"/>
    <cellStyle name="Input 2" xfId="3174"/>
    <cellStyle name="ISC" xfId="3175"/>
    <cellStyle name="isced" xfId="1253"/>
    <cellStyle name="ISCED Titles" xfId="3176"/>
    <cellStyle name="Komma" xfId="2655" builtinId="3"/>
    <cellStyle name="Komma 10" xfId="1254"/>
    <cellStyle name="Komma 2" xfId="1255"/>
    <cellStyle name="Komma 2 2" xfId="1256"/>
    <cellStyle name="Komma 2 2 2" xfId="1257"/>
    <cellStyle name="Komma 2 3" xfId="1258"/>
    <cellStyle name="Komma 2 3 2" xfId="1259"/>
    <cellStyle name="Komma 2 4" xfId="1260"/>
    <cellStyle name="Komma 2 5" xfId="1261"/>
    <cellStyle name="Komma 2 6" xfId="1262"/>
    <cellStyle name="Komma 2 7" xfId="1263"/>
    <cellStyle name="Komma 2 8" xfId="1264"/>
    <cellStyle name="Komma 2 9" xfId="3177"/>
    <cellStyle name="Komma 3" xfId="1265"/>
    <cellStyle name="Komma 3 2" xfId="1266"/>
    <cellStyle name="Komma 3 3" xfId="1267"/>
    <cellStyle name="Komma 3 4" xfId="1268"/>
    <cellStyle name="Komma 3 5" xfId="3178"/>
    <cellStyle name="Komma 4" xfId="1269"/>
    <cellStyle name="Komma 4 2" xfId="1270"/>
    <cellStyle name="Komma 4 3" xfId="1271"/>
    <cellStyle name="Komma 4 4" xfId="1272"/>
    <cellStyle name="Komma 4 5" xfId="3179"/>
    <cellStyle name="Komma 5" xfId="1273"/>
    <cellStyle name="Komma 5 2" xfId="1274"/>
    <cellStyle name="Komma 5 3" xfId="1275"/>
    <cellStyle name="Komma 6" xfId="1276"/>
    <cellStyle name="Komma 7" xfId="1277"/>
    <cellStyle name="Komma 8" xfId="1278"/>
    <cellStyle name="Komma 9" xfId="1279"/>
    <cellStyle name="Komma0" xfId="1280"/>
    <cellStyle name="level1a" xfId="1281"/>
    <cellStyle name="level1a 2" xfId="1282"/>
    <cellStyle name="level1a 2 2" xfId="3182"/>
    <cellStyle name="level1a 2 3" xfId="3181"/>
    <cellStyle name="level1a 3" xfId="1283"/>
    <cellStyle name="level1a 4" xfId="1284"/>
    <cellStyle name="level1a 5" xfId="1285"/>
    <cellStyle name="level1a 6" xfId="3180"/>
    <cellStyle name="level2" xfId="1286"/>
    <cellStyle name="level2 2" xfId="3184"/>
    <cellStyle name="level2 2 2" xfId="3185"/>
    <cellStyle name="level2 3" xfId="3183"/>
    <cellStyle name="level2a" xfId="1287"/>
    <cellStyle name="level2a 2" xfId="3187"/>
    <cellStyle name="level2a 2 2" xfId="3188"/>
    <cellStyle name="level2a 3" xfId="3186"/>
    <cellStyle name="level3" xfId="1288"/>
    <cellStyle name="Linked Cell" xfId="3189"/>
    <cellStyle name="Linked Cell 2" xfId="3190"/>
    <cellStyle name="Migliaia (0)_conti99" xfId="3191"/>
    <cellStyle name="Neutral 2" xfId="1289"/>
    <cellStyle name="Neutral 2 2" xfId="1290"/>
    <cellStyle name="Neutral 2 2 2" xfId="1291"/>
    <cellStyle name="Neutral 2 2 2 2" xfId="3193"/>
    <cellStyle name="Neutral 2 2 3" xfId="3192"/>
    <cellStyle name="Neutral 2 3" xfId="3194"/>
    <cellStyle name="Neutral 2 4" xfId="3195"/>
    <cellStyle name="Neutral 3" xfId="1292"/>
    <cellStyle name="Neutral 3 2" xfId="1293"/>
    <cellStyle name="Neutral 3 3" xfId="3196"/>
    <cellStyle name="Normal 10" xfId="1294"/>
    <cellStyle name="Normal 10 2" xfId="3198"/>
    <cellStyle name="Normal 10 3" xfId="3197"/>
    <cellStyle name="Normal 11" xfId="1295"/>
    <cellStyle name="Normal 11 2" xfId="1296"/>
    <cellStyle name="Normal 11 2 2" xfId="1297"/>
    <cellStyle name="Normal 11 2 2 2" xfId="3202"/>
    <cellStyle name="Normal 11 2 2 3" xfId="3203"/>
    <cellStyle name="Normal 11 2 2 4" xfId="3201"/>
    <cellStyle name="Normal 11 2 3" xfId="3204"/>
    <cellStyle name="Normal 11 2 4" xfId="3205"/>
    <cellStyle name="Normal 11 2 5" xfId="3200"/>
    <cellStyle name="Normal 11 3" xfId="1298"/>
    <cellStyle name="Normal 11 3 2" xfId="3206"/>
    <cellStyle name="Normal 11 4" xfId="3207"/>
    <cellStyle name="Normal 11 5" xfId="3208"/>
    <cellStyle name="Normal 11 5 2" xfId="3209"/>
    <cellStyle name="Normal 11 5 3" xfId="3210"/>
    <cellStyle name="Normal 11 6" xfId="3211"/>
    <cellStyle name="Normal 11 7" xfId="3212"/>
    <cellStyle name="Normal 11 8" xfId="3199"/>
    <cellStyle name="Normal 12" xfId="1299"/>
    <cellStyle name="Normal 12 2" xfId="3214"/>
    <cellStyle name="Normal 12 3" xfId="3213"/>
    <cellStyle name="Normal 13" xfId="3215"/>
    <cellStyle name="Normal 2" xfId="1300"/>
    <cellStyle name="Normal 2 10" xfId="3217"/>
    <cellStyle name="Normal 2 10 2" xfId="3218"/>
    <cellStyle name="Normal 2 10 2 2" xfId="3219"/>
    <cellStyle name="Normal 2 10 2 3" xfId="3220"/>
    <cellStyle name="Normal 2 10 3" xfId="3221"/>
    <cellStyle name="Normal 2 10 4" xfId="3222"/>
    <cellStyle name="Normal 2 11" xfId="3223"/>
    <cellStyle name="Normal 2 11 2" xfId="3224"/>
    <cellStyle name="Normal 2 11 2 2" xfId="3225"/>
    <cellStyle name="Normal 2 11 2 3" xfId="3226"/>
    <cellStyle name="Normal 2 11 3" xfId="3227"/>
    <cellStyle name="Normal 2 11 4" xfId="3228"/>
    <cellStyle name="Normal 2 12" xfId="3229"/>
    <cellStyle name="Normal 2 12 2" xfId="3230"/>
    <cellStyle name="Normal 2 12 2 2" xfId="3231"/>
    <cellStyle name="Normal 2 12 2 3" xfId="3232"/>
    <cellStyle name="Normal 2 12 3" xfId="3233"/>
    <cellStyle name="Normal 2 12 4" xfId="3234"/>
    <cellStyle name="Normal 2 13" xfId="3235"/>
    <cellStyle name="Normal 2 13 2" xfId="3236"/>
    <cellStyle name="Normal 2 13 2 2" xfId="3237"/>
    <cellStyle name="Normal 2 13 2 3" xfId="3238"/>
    <cellStyle name="Normal 2 13 3" xfId="3239"/>
    <cellStyle name="Normal 2 13 4" xfId="3240"/>
    <cellStyle name="Normal 2 14" xfId="3241"/>
    <cellStyle name="Normal 2 14 2" xfId="3242"/>
    <cellStyle name="Normal 2 14 2 2" xfId="3243"/>
    <cellStyle name="Normal 2 14 2 3" xfId="3244"/>
    <cellStyle name="Normal 2 14 3" xfId="3245"/>
    <cellStyle name="Normal 2 14 4" xfId="3246"/>
    <cellStyle name="Normal 2 15" xfId="3247"/>
    <cellStyle name="Normal 2 15 2" xfId="3248"/>
    <cellStyle name="Normal 2 15 2 2" xfId="3249"/>
    <cellStyle name="Normal 2 15 2 3" xfId="3250"/>
    <cellStyle name="Normal 2 15 3" xfId="3251"/>
    <cellStyle name="Normal 2 15 4" xfId="3252"/>
    <cellStyle name="Normal 2 16" xfId="3253"/>
    <cellStyle name="Normal 2 16 2" xfId="3254"/>
    <cellStyle name="Normal 2 16 2 2" xfId="3255"/>
    <cellStyle name="Normal 2 16 2 3" xfId="3256"/>
    <cellStyle name="Normal 2 16 3" xfId="3257"/>
    <cellStyle name="Normal 2 16 4" xfId="3258"/>
    <cellStyle name="Normal 2 17" xfId="3259"/>
    <cellStyle name="Normal 2 18" xfId="3260"/>
    <cellStyle name="Normal 2 19" xfId="3261"/>
    <cellStyle name="Normal 2 19 2" xfId="3262"/>
    <cellStyle name="Normal 2 19 3" xfId="3263"/>
    <cellStyle name="Normal 2 2" xfId="1301"/>
    <cellStyle name="Normal 2 2 2" xfId="1302"/>
    <cellStyle name="Normal 2 2 2 2" xfId="1303"/>
    <cellStyle name="Normal 2 2 2 3" xfId="3265"/>
    <cellStyle name="Normal 2 2 3" xfId="1304"/>
    <cellStyle name="Normal 2 2 3 2" xfId="3266"/>
    <cellStyle name="Normal 2 2 4" xfId="3264"/>
    <cellStyle name="Normal 2 20" xfId="3267"/>
    <cellStyle name="Normal 2 21" xfId="3268"/>
    <cellStyle name="Normal 2 22" xfId="3216"/>
    <cellStyle name="Normal 2 3" xfId="1305"/>
    <cellStyle name="Normal 2 3 2" xfId="3270"/>
    <cellStyle name="Normal 2 3 3" xfId="3271"/>
    <cellStyle name="Normal 2 3 3 2" xfId="3272"/>
    <cellStyle name="Normal 2 3 3 3" xfId="3273"/>
    <cellStyle name="Normal 2 3 4" xfId="3274"/>
    <cellStyle name="Normal 2 3 5" xfId="3275"/>
    <cellStyle name="Normal 2 3 6" xfId="3269"/>
    <cellStyle name="Normal 2 4" xfId="1306"/>
    <cellStyle name="Normal 2 4 2" xfId="3277"/>
    <cellStyle name="Normal 2 4 3" xfId="3278"/>
    <cellStyle name="Normal 2 4 3 2" xfId="3279"/>
    <cellStyle name="Normal 2 4 3 3" xfId="3280"/>
    <cellStyle name="Normal 2 4 4" xfId="3281"/>
    <cellStyle name="Normal 2 4 5" xfId="3282"/>
    <cellStyle name="Normal 2 4 6" xfId="3276"/>
    <cellStyle name="Normal 2 5" xfId="1307"/>
    <cellStyle name="Normal 2 5 2" xfId="1308"/>
    <cellStyle name="Normal 2 5 2 2" xfId="3284"/>
    <cellStyle name="Normal 2 5 3" xfId="3285"/>
    <cellStyle name="Normal 2 5 3 2" xfId="3286"/>
    <cellStyle name="Normal 2 5 3 3" xfId="3287"/>
    <cellStyle name="Normal 2 5 4" xfId="3288"/>
    <cellStyle name="Normal 2 5 5" xfId="3289"/>
    <cellStyle name="Normal 2 5 6" xfId="3283"/>
    <cellStyle name="Normal 2 6" xfId="1309"/>
    <cellStyle name="Normal 2 6 2" xfId="1310"/>
    <cellStyle name="Normal 2 6 2 2" xfId="3291"/>
    <cellStyle name="Normal 2 6 3" xfId="3292"/>
    <cellStyle name="Normal 2 6 3 2" xfId="3293"/>
    <cellStyle name="Normal 2 6 3 3" xfId="3294"/>
    <cellStyle name="Normal 2 6 4" xfId="3295"/>
    <cellStyle name="Normal 2 6 5" xfId="3296"/>
    <cellStyle name="Normal 2 6 6" xfId="3290"/>
    <cellStyle name="Normal 2 7" xfId="1311"/>
    <cellStyle name="Normal 2 7 2" xfId="1312"/>
    <cellStyle name="Normal 2 7 2 2" xfId="3298"/>
    <cellStyle name="Normal 2 7 3" xfId="3299"/>
    <cellStyle name="Normal 2 7 3 2" xfId="3300"/>
    <cellStyle name="Normal 2 7 3 3" xfId="3301"/>
    <cellStyle name="Normal 2 7 4" xfId="3302"/>
    <cellStyle name="Normal 2 7 5" xfId="3303"/>
    <cellStyle name="Normal 2 7 6" xfId="3297"/>
    <cellStyle name="Normal 2 8" xfId="1313"/>
    <cellStyle name="Normal 2 8 2" xfId="3305"/>
    <cellStyle name="Normal 2 8 2 2" xfId="3306"/>
    <cellStyle name="Normal 2 8 2 3" xfId="3307"/>
    <cellStyle name="Normal 2 8 3" xfId="3308"/>
    <cellStyle name="Normal 2 8 4" xfId="3309"/>
    <cellStyle name="Normal 2 8 5" xfId="3304"/>
    <cellStyle name="Normal 2 9" xfId="1314"/>
    <cellStyle name="Normal 2 9 2" xfId="3311"/>
    <cellStyle name="Normal 2 9 2 2" xfId="3312"/>
    <cellStyle name="Normal 2 9 2 3" xfId="3313"/>
    <cellStyle name="Normal 2 9 3" xfId="3314"/>
    <cellStyle name="Normal 2 9 4" xfId="3315"/>
    <cellStyle name="Normal 2 9 5" xfId="3310"/>
    <cellStyle name="Normal 2_AUG_TabChap2" xfId="3316"/>
    <cellStyle name="Normal 3" xfId="1315"/>
    <cellStyle name="Normal 3 2" xfId="1316"/>
    <cellStyle name="Normal 3 2 2" xfId="1317"/>
    <cellStyle name="Normal 3 2 2 2" xfId="3319"/>
    <cellStyle name="Normal 3 2 2 2 2" xfId="3320"/>
    <cellStyle name="Normal 3 2 2 3" xfId="3321"/>
    <cellStyle name="Normal 3 2 2 3 2" xfId="3322"/>
    <cellStyle name="Normal 3 2 2 3 2 2" xfId="3323"/>
    <cellStyle name="Normal 3 2 2 3 2 3" xfId="3324"/>
    <cellStyle name="Normal 3 2 2 3 3" xfId="3325"/>
    <cellStyle name="Normal 3 2 2 3 4" xfId="3326"/>
    <cellStyle name="Normal 3 2 2 4" xfId="3327"/>
    <cellStyle name="Normal 3 2 2 5" xfId="3328"/>
    <cellStyle name="Normal 3 2 2 6" xfId="3329"/>
    <cellStyle name="Normal 3 2 2 6 2" xfId="3330"/>
    <cellStyle name="Normal 3 2 2 6 3" xfId="3331"/>
    <cellStyle name="Normal 3 2 2 7" xfId="3332"/>
    <cellStyle name="Normal 3 2 2 8" xfId="3333"/>
    <cellStyle name="Normal 3 2 2 9" xfId="3318"/>
    <cellStyle name="Normal 3 2 3" xfId="3334"/>
    <cellStyle name="Normal 3 2 4" xfId="3317"/>
    <cellStyle name="Normal 3 3" xfId="1318"/>
    <cellStyle name="Normal 3 3 2" xfId="3336"/>
    <cellStyle name="Normal 3 3 2 2" xfId="3337"/>
    <cellStyle name="Normal 3 3 2 3" xfId="3338"/>
    <cellStyle name="Normal 3 3 3" xfId="3339"/>
    <cellStyle name="Normal 3 3 4" xfId="3340"/>
    <cellStyle name="Normal 3 3 5" xfId="3335"/>
    <cellStyle name="Normal 3 4" xfId="1319"/>
    <cellStyle name="Normal 3 4 2" xfId="3341"/>
    <cellStyle name="Normal 3 5" xfId="1320"/>
    <cellStyle name="Normal 3 5 2" xfId="3342"/>
    <cellStyle name="Normal 3 6" xfId="1321"/>
    <cellStyle name="Normal 3 6 2" xfId="3343"/>
    <cellStyle name="Normal 4" xfId="1322"/>
    <cellStyle name="Normal 4 2" xfId="1323"/>
    <cellStyle name="Normal 4 2 2" xfId="1324"/>
    <cellStyle name="Normal 4 2 2 2" xfId="1325"/>
    <cellStyle name="Normal 4 2 3" xfId="1326"/>
    <cellStyle name="Normal 4 2 4" xfId="1327"/>
    <cellStyle name="Normal 4 2 5" xfId="1328"/>
    <cellStyle name="Normal 4 2 6" xfId="3344"/>
    <cellStyle name="Normal 4 3" xfId="1329"/>
    <cellStyle name="Normal 4 4" xfId="1330"/>
    <cellStyle name="Normal 5" xfId="1331"/>
    <cellStyle name="Normal 5 2" xfId="1332"/>
    <cellStyle name="Normal 5 2 2" xfId="3347"/>
    <cellStyle name="Normal 5 2 3" xfId="3348"/>
    <cellStyle name="Normal 5 2 4" xfId="3349"/>
    <cellStyle name="Normal 5 2 4 2" xfId="3350"/>
    <cellStyle name="Normal 5 2 4 3" xfId="3351"/>
    <cellStyle name="Normal 5 2 5" xfId="3352"/>
    <cellStyle name="Normal 5 2 6" xfId="3353"/>
    <cellStyle name="Normal 5 2 7" xfId="3346"/>
    <cellStyle name="Normal 5 3" xfId="1333"/>
    <cellStyle name="Normal 5 3 2" xfId="3354"/>
    <cellStyle name="Normal 5 4" xfId="3355"/>
    <cellStyle name="Normal 5 5" xfId="3345"/>
    <cellStyle name="Normal 6" xfId="1334"/>
    <cellStyle name="Normal 6 2" xfId="1335"/>
    <cellStyle name="Normal 6 2 2" xfId="1336"/>
    <cellStyle name="Normal 6 2 3" xfId="3357"/>
    <cellStyle name="Normal 6 3" xfId="1337"/>
    <cellStyle name="Normal 6 3 2" xfId="3358"/>
    <cellStyle name="Normal 6 4" xfId="3356"/>
    <cellStyle name="Normal 7" xfId="1338"/>
    <cellStyle name="Normal 7 2" xfId="1339"/>
    <cellStyle name="Normal 7 3" xfId="3359"/>
    <cellStyle name="Normal 8" xfId="1340"/>
    <cellStyle name="Normal 8 10" xfId="3361"/>
    <cellStyle name="Normal 8 11" xfId="3362"/>
    <cellStyle name="Normal 8 12" xfId="3360"/>
    <cellStyle name="Normal 8 2" xfId="1341"/>
    <cellStyle name="Normal 8 2 2" xfId="3363"/>
    <cellStyle name="Normal 8 3" xfId="1342"/>
    <cellStyle name="Normal 8 3 2" xfId="3364"/>
    <cellStyle name="Normal 8 4" xfId="3365"/>
    <cellStyle name="Normal 8 5" xfId="3366"/>
    <cellStyle name="Normal 8 6" xfId="3367"/>
    <cellStyle name="Normal 8 7" xfId="3368"/>
    <cellStyle name="Normal 8 8" xfId="3369"/>
    <cellStyle name="Normal 8 9" xfId="3370"/>
    <cellStyle name="Normal 9" xfId="1343"/>
    <cellStyle name="Normal 9 2" xfId="1344"/>
    <cellStyle name="Normal 9 2 2" xfId="3372"/>
    <cellStyle name="Normal 9 3" xfId="1345"/>
    <cellStyle name="Normal 9 3 2" xfId="3373"/>
    <cellStyle name="Normal 9 4" xfId="1346"/>
    <cellStyle name="Normal 9 5" xfId="3371"/>
    <cellStyle name="Normal_00enrl" xfId="3374"/>
    <cellStyle name="Note" xfId="3375"/>
    <cellStyle name="Note 10 2" xfId="3376"/>
    <cellStyle name="Note 10 2 2" xfId="3377"/>
    <cellStyle name="Note 10 2 2 2" xfId="3378"/>
    <cellStyle name="Note 10 2 3" xfId="3379"/>
    <cellStyle name="Note 10 3" xfId="3380"/>
    <cellStyle name="Note 10 3 2" xfId="3381"/>
    <cellStyle name="Note 10 3 2 2" xfId="3382"/>
    <cellStyle name="Note 10 3 3" xfId="3383"/>
    <cellStyle name="Note 10 4" xfId="3384"/>
    <cellStyle name="Note 10 4 2" xfId="3385"/>
    <cellStyle name="Note 10 4 2 2" xfId="3386"/>
    <cellStyle name="Note 10 4 3" xfId="3387"/>
    <cellStyle name="Note 10 5" xfId="3388"/>
    <cellStyle name="Note 10 5 2" xfId="3389"/>
    <cellStyle name="Note 10 5 2 2" xfId="3390"/>
    <cellStyle name="Note 10 5 3" xfId="3391"/>
    <cellStyle name="Note 10 6" xfId="3392"/>
    <cellStyle name="Note 10 6 2" xfId="3393"/>
    <cellStyle name="Note 10 6 2 2" xfId="3394"/>
    <cellStyle name="Note 10 6 3" xfId="3395"/>
    <cellStyle name="Note 10 7" xfId="3396"/>
    <cellStyle name="Note 10 7 2" xfId="3397"/>
    <cellStyle name="Note 10 7 2 2" xfId="3398"/>
    <cellStyle name="Note 10 7 3" xfId="3399"/>
    <cellStyle name="Note 11 2" xfId="3400"/>
    <cellStyle name="Note 11 2 2" xfId="3401"/>
    <cellStyle name="Note 11 2 2 2" xfId="3402"/>
    <cellStyle name="Note 11 2 3" xfId="3403"/>
    <cellStyle name="Note 11 3" xfId="3404"/>
    <cellStyle name="Note 11 3 2" xfId="3405"/>
    <cellStyle name="Note 11 3 2 2" xfId="3406"/>
    <cellStyle name="Note 11 3 3" xfId="3407"/>
    <cellStyle name="Note 11 4" xfId="3408"/>
    <cellStyle name="Note 11 4 2" xfId="3409"/>
    <cellStyle name="Note 11 4 2 2" xfId="3410"/>
    <cellStyle name="Note 11 4 3" xfId="3411"/>
    <cellStyle name="Note 11 5" xfId="3412"/>
    <cellStyle name="Note 11 5 2" xfId="3413"/>
    <cellStyle name="Note 11 5 2 2" xfId="3414"/>
    <cellStyle name="Note 11 5 3" xfId="3415"/>
    <cellStyle name="Note 11 6" xfId="3416"/>
    <cellStyle name="Note 11 6 2" xfId="3417"/>
    <cellStyle name="Note 11 6 2 2" xfId="3418"/>
    <cellStyle name="Note 11 6 3" xfId="3419"/>
    <cellStyle name="Note 12 2" xfId="3420"/>
    <cellStyle name="Note 12 2 2" xfId="3421"/>
    <cellStyle name="Note 12 2 2 2" xfId="3422"/>
    <cellStyle name="Note 12 2 3" xfId="3423"/>
    <cellStyle name="Note 12 3" xfId="3424"/>
    <cellStyle name="Note 12 3 2" xfId="3425"/>
    <cellStyle name="Note 12 3 2 2" xfId="3426"/>
    <cellStyle name="Note 12 3 3" xfId="3427"/>
    <cellStyle name="Note 12 4" xfId="3428"/>
    <cellStyle name="Note 12 4 2" xfId="3429"/>
    <cellStyle name="Note 12 4 2 2" xfId="3430"/>
    <cellStyle name="Note 12 4 3" xfId="3431"/>
    <cellStyle name="Note 12 5" xfId="3432"/>
    <cellStyle name="Note 12 5 2" xfId="3433"/>
    <cellStyle name="Note 12 5 2 2" xfId="3434"/>
    <cellStyle name="Note 12 5 3" xfId="3435"/>
    <cellStyle name="Note 13 2" xfId="3436"/>
    <cellStyle name="Note 13 2 2" xfId="3437"/>
    <cellStyle name="Note 13 2 2 2" xfId="3438"/>
    <cellStyle name="Note 13 2 3" xfId="3439"/>
    <cellStyle name="Note 14 2" xfId="3440"/>
    <cellStyle name="Note 14 2 2" xfId="3441"/>
    <cellStyle name="Note 14 2 2 2" xfId="3442"/>
    <cellStyle name="Note 14 2 3" xfId="3443"/>
    <cellStyle name="Note 15 2" xfId="3444"/>
    <cellStyle name="Note 15 2 2" xfId="3445"/>
    <cellStyle name="Note 15 2 2 2" xfId="3446"/>
    <cellStyle name="Note 15 2 3" xfId="3447"/>
    <cellStyle name="Note 2" xfId="3448"/>
    <cellStyle name="Note 2 2" xfId="3449"/>
    <cellStyle name="Note 2 2 2" xfId="3450"/>
    <cellStyle name="Note 2 2 2 2" xfId="3451"/>
    <cellStyle name="Note 2 2 3" xfId="3452"/>
    <cellStyle name="Note 2 3" xfId="3453"/>
    <cellStyle name="Note 2 3 2" xfId="3454"/>
    <cellStyle name="Note 2 3 2 2" xfId="3455"/>
    <cellStyle name="Note 2 3 3" xfId="3456"/>
    <cellStyle name="Note 2 4" xfId="3457"/>
    <cellStyle name="Note 2 4 2" xfId="3458"/>
    <cellStyle name="Note 2 4 2 2" xfId="3459"/>
    <cellStyle name="Note 2 4 3" xfId="3460"/>
    <cellStyle name="Note 2 5" xfId="3461"/>
    <cellStyle name="Note 2 5 2" xfId="3462"/>
    <cellStyle name="Note 2 5 2 2" xfId="3463"/>
    <cellStyle name="Note 2 5 3" xfId="3464"/>
    <cellStyle name="Note 2 6" xfId="3465"/>
    <cellStyle name="Note 2 6 2" xfId="3466"/>
    <cellStyle name="Note 2 6 2 2" xfId="3467"/>
    <cellStyle name="Note 2 6 3" xfId="3468"/>
    <cellStyle name="Note 2 7" xfId="3469"/>
    <cellStyle name="Note 2 7 2" xfId="3470"/>
    <cellStyle name="Note 2 7 2 2" xfId="3471"/>
    <cellStyle name="Note 2 7 3" xfId="3472"/>
    <cellStyle name="Note 2 8" xfId="3473"/>
    <cellStyle name="Note 2 8 2" xfId="3474"/>
    <cellStyle name="Note 2 8 2 2" xfId="3475"/>
    <cellStyle name="Note 2 8 3" xfId="3476"/>
    <cellStyle name="Note 3 2" xfId="3477"/>
    <cellStyle name="Note 3 2 2" xfId="3478"/>
    <cellStyle name="Note 3 2 2 2" xfId="3479"/>
    <cellStyle name="Note 3 2 3" xfId="3480"/>
    <cellStyle name="Note 3 3" xfId="3481"/>
    <cellStyle name="Note 3 3 2" xfId="3482"/>
    <cellStyle name="Note 3 3 2 2" xfId="3483"/>
    <cellStyle name="Note 3 3 3" xfId="3484"/>
    <cellStyle name="Note 3 4" xfId="3485"/>
    <cellStyle name="Note 3 4 2" xfId="3486"/>
    <cellStyle name="Note 3 4 2 2" xfId="3487"/>
    <cellStyle name="Note 3 4 3" xfId="3488"/>
    <cellStyle name="Note 3 5" xfId="3489"/>
    <cellStyle name="Note 3 5 2" xfId="3490"/>
    <cellStyle name="Note 3 5 2 2" xfId="3491"/>
    <cellStyle name="Note 3 5 3" xfId="3492"/>
    <cellStyle name="Note 3 6" xfId="3493"/>
    <cellStyle name="Note 3 6 2" xfId="3494"/>
    <cellStyle name="Note 3 6 2 2" xfId="3495"/>
    <cellStyle name="Note 3 6 3" xfId="3496"/>
    <cellStyle name="Note 3 7" xfId="3497"/>
    <cellStyle name="Note 3 7 2" xfId="3498"/>
    <cellStyle name="Note 3 7 2 2" xfId="3499"/>
    <cellStyle name="Note 3 7 3" xfId="3500"/>
    <cellStyle name="Note 3 8" xfId="3501"/>
    <cellStyle name="Note 3 8 2" xfId="3502"/>
    <cellStyle name="Note 3 8 2 2" xfId="3503"/>
    <cellStyle name="Note 3 8 3" xfId="3504"/>
    <cellStyle name="Note 4 2" xfId="3505"/>
    <cellStyle name="Note 4 2 2" xfId="3506"/>
    <cellStyle name="Note 4 2 2 2" xfId="3507"/>
    <cellStyle name="Note 4 2 3" xfId="3508"/>
    <cellStyle name="Note 4 3" xfId="3509"/>
    <cellStyle name="Note 4 3 2" xfId="3510"/>
    <cellStyle name="Note 4 3 2 2" xfId="3511"/>
    <cellStyle name="Note 4 3 3" xfId="3512"/>
    <cellStyle name="Note 4 4" xfId="3513"/>
    <cellStyle name="Note 4 4 2" xfId="3514"/>
    <cellStyle name="Note 4 4 2 2" xfId="3515"/>
    <cellStyle name="Note 4 4 3" xfId="3516"/>
    <cellStyle name="Note 4 5" xfId="3517"/>
    <cellStyle name="Note 4 5 2" xfId="3518"/>
    <cellStyle name="Note 4 5 2 2" xfId="3519"/>
    <cellStyle name="Note 4 5 3" xfId="3520"/>
    <cellStyle name="Note 4 6" xfId="3521"/>
    <cellStyle name="Note 4 6 2" xfId="3522"/>
    <cellStyle name="Note 4 6 2 2" xfId="3523"/>
    <cellStyle name="Note 4 6 3" xfId="3524"/>
    <cellStyle name="Note 4 7" xfId="3525"/>
    <cellStyle name="Note 4 7 2" xfId="3526"/>
    <cellStyle name="Note 4 7 2 2" xfId="3527"/>
    <cellStyle name="Note 4 7 3" xfId="3528"/>
    <cellStyle name="Note 4 8" xfId="3529"/>
    <cellStyle name="Note 4 8 2" xfId="3530"/>
    <cellStyle name="Note 4 8 2 2" xfId="3531"/>
    <cellStyle name="Note 4 8 3" xfId="3532"/>
    <cellStyle name="Note 5 2" xfId="3533"/>
    <cellStyle name="Note 5 2 2" xfId="3534"/>
    <cellStyle name="Note 5 2 2 2" xfId="3535"/>
    <cellStyle name="Note 5 2 3" xfId="3536"/>
    <cellStyle name="Note 5 3" xfId="3537"/>
    <cellStyle name="Note 5 3 2" xfId="3538"/>
    <cellStyle name="Note 5 3 2 2" xfId="3539"/>
    <cellStyle name="Note 5 3 3" xfId="3540"/>
    <cellStyle name="Note 5 4" xfId="3541"/>
    <cellStyle name="Note 5 4 2" xfId="3542"/>
    <cellStyle name="Note 5 4 2 2" xfId="3543"/>
    <cellStyle name="Note 5 4 3" xfId="3544"/>
    <cellStyle name="Note 5 5" xfId="3545"/>
    <cellStyle name="Note 5 5 2" xfId="3546"/>
    <cellStyle name="Note 5 5 2 2" xfId="3547"/>
    <cellStyle name="Note 5 5 3" xfId="3548"/>
    <cellStyle name="Note 5 6" xfId="3549"/>
    <cellStyle name="Note 5 6 2" xfId="3550"/>
    <cellStyle name="Note 5 6 2 2" xfId="3551"/>
    <cellStyle name="Note 5 6 3" xfId="3552"/>
    <cellStyle name="Note 5 7" xfId="3553"/>
    <cellStyle name="Note 5 7 2" xfId="3554"/>
    <cellStyle name="Note 5 7 2 2" xfId="3555"/>
    <cellStyle name="Note 5 7 3" xfId="3556"/>
    <cellStyle name="Note 5 8" xfId="3557"/>
    <cellStyle name="Note 5 8 2" xfId="3558"/>
    <cellStyle name="Note 5 8 2 2" xfId="3559"/>
    <cellStyle name="Note 5 8 3" xfId="3560"/>
    <cellStyle name="Note 6 2" xfId="3561"/>
    <cellStyle name="Note 6 2 2" xfId="3562"/>
    <cellStyle name="Note 6 2 2 2" xfId="3563"/>
    <cellStyle name="Note 6 2 3" xfId="3564"/>
    <cellStyle name="Note 6 3" xfId="3565"/>
    <cellStyle name="Note 6 3 2" xfId="3566"/>
    <cellStyle name="Note 6 3 2 2" xfId="3567"/>
    <cellStyle name="Note 6 3 3" xfId="3568"/>
    <cellStyle name="Note 6 4" xfId="3569"/>
    <cellStyle name="Note 6 4 2" xfId="3570"/>
    <cellStyle name="Note 6 4 2 2" xfId="3571"/>
    <cellStyle name="Note 6 4 3" xfId="3572"/>
    <cellStyle name="Note 6 5" xfId="3573"/>
    <cellStyle name="Note 6 5 2" xfId="3574"/>
    <cellStyle name="Note 6 5 2 2" xfId="3575"/>
    <cellStyle name="Note 6 5 3" xfId="3576"/>
    <cellStyle name="Note 6 6" xfId="3577"/>
    <cellStyle name="Note 6 6 2" xfId="3578"/>
    <cellStyle name="Note 6 6 2 2" xfId="3579"/>
    <cellStyle name="Note 6 6 3" xfId="3580"/>
    <cellStyle name="Note 6 7" xfId="3581"/>
    <cellStyle name="Note 6 7 2" xfId="3582"/>
    <cellStyle name="Note 6 7 2 2" xfId="3583"/>
    <cellStyle name="Note 6 7 3" xfId="3584"/>
    <cellStyle name="Note 6 8" xfId="3585"/>
    <cellStyle name="Note 6 8 2" xfId="3586"/>
    <cellStyle name="Note 6 8 2 2" xfId="3587"/>
    <cellStyle name="Note 6 8 3" xfId="3588"/>
    <cellStyle name="Note 7 2" xfId="3589"/>
    <cellStyle name="Note 7 2 2" xfId="3590"/>
    <cellStyle name="Note 7 2 2 2" xfId="3591"/>
    <cellStyle name="Note 7 2 3" xfId="3592"/>
    <cellStyle name="Note 7 3" xfId="3593"/>
    <cellStyle name="Note 7 3 2" xfId="3594"/>
    <cellStyle name="Note 7 3 2 2" xfId="3595"/>
    <cellStyle name="Note 7 3 3" xfId="3596"/>
    <cellStyle name="Note 7 4" xfId="3597"/>
    <cellStyle name="Note 7 4 2" xfId="3598"/>
    <cellStyle name="Note 7 4 2 2" xfId="3599"/>
    <cellStyle name="Note 7 4 3" xfId="3600"/>
    <cellStyle name="Note 7 5" xfId="3601"/>
    <cellStyle name="Note 7 5 2" xfId="3602"/>
    <cellStyle name="Note 7 5 2 2" xfId="3603"/>
    <cellStyle name="Note 7 5 3" xfId="3604"/>
    <cellStyle name="Note 7 6" xfId="3605"/>
    <cellStyle name="Note 7 6 2" xfId="3606"/>
    <cellStyle name="Note 7 6 2 2" xfId="3607"/>
    <cellStyle name="Note 7 6 3" xfId="3608"/>
    <cellStyle name="Note 7 7" xfId="3609"/>
    <cellStyle name="Note 7 7 2" xfId="3610"/>
    <cellStyle name="Note 7 7 2 2" xfId="3611"/>
    <cellStyle name="Note 7 7 3" xfId="3612"/>
    <cellStyle name="Note 7 8" xfId="3613"/>
    <cellStyle name="Note 7 8 2" xfId="3614"/>
    <cellStyle name="Note 7 8 2 2" xfId="3615"/>
    <cellStyle name="Note 7 8 3" xfId="3616"/>
    <cellStyle name="Note 8 2" xfId="3617"/>
    <cellStyle name="Note 8 2 2" xfId="3618"/>
    <cellStyle name="Note 8 2 2 2" xfId="3619"/>
    <cellStyle name="Note 8 2 3" xfId="3620"/>
    <cellStyle name="Note 8 3" xfId="3621"/>
    <cellStyle name="Note 8 3 2" xfId="3622"/>
    <cellStyle name="Note 8 3 2 2" xfId="3623"/>
    <cellStyle name="Note 8 3 3" xfId="3624"/>
    <cellStyle name="Note 8 4" xfId="3625"/>
    <cellStyle name="Note 8 4 2" xfId="3626"/>
    <cellStyle name="Note 8 4 2 2" xfId="3627"/>
    <cellStyle name="Note 8 4 3" xfId="3628"/>
    <cellStyle name="Note 8 5" xfId="3629"/>
    <cellStyle name="Note 8 5 2" xfId="3630"/>
    <cellStyle name="Note 8 5 2 2" xfId="3631"/>
    <cellStyle name="Note 8 5 3" xfId="3632"/>
    <cellStyle name="Note 8 6" xfId="3633"/>
    <cellStyle name="Note 8 6 2" xfId="3634"/>
    <cellStyle name="Note 8 6 2 2" xfId="3635"/>
    <cellStyle name="Note 8 6 3" xfId="3636"/>
    <cellStyle name="Note 8 7" xfId="3637"/>
    <cellStyle name="Note 8 7 2" xfId="3638"/>
    <cellStyle name="Note 8 7 2 2" xfId="3639"/>
    <cellStyle name="Note 8 7 3" xfId="3640"/>
    <cellStyle name="Note 8 8" xfId="3641"/>
    <cellStyle name="Note 8 8 2" xfId="3642"/>
    <cellStyle name="Note 8 8 2 2" xfId="3643"/>
    <cellStyle name="Note 8 8 3" xfId="3644"/>
    <cellStyle name="Note 9 2" xfId="3645"/>
    <cellStyle name="Note 9 2 2" xfId="3646"/>
    <cellStyle name="Note 9 2 2 2" xfId="3647"/>
    <cellStyle name="Note 9 2 3" xfId="3648"/>
    <cellStyle name="Note 9 3" xfId="3649"/>
    <cellStyle name="Note 9 3 2" xfId="3650"/>
    <cellStyle name="Note 9 3 2 2" xfId="3651"/>
    <cellStyle name="Note 9 3 3" xfId="3652"/>
    <cellStyle name="Note 9 4" xfId="3653"/>
    <cellStyle name="Note 9 4 2" xfId="3654"/>
    <cellStyle name="Note 9 4 2 2" xfId="3655"/>
    <cellStyle name="Note 9 4 3" xfId="3656"/>
    <cellStyle name="Note 9 5" xfId="3657"/>
    <cellStyle name="Note 9 5 2" xfId="3658"/>
    <cellStyle name="Note 9 5 2 2" xfId="3659"/>
    <cellStyle name="Note 9 5 3" xfId="3660"/>
    <cellStyle name="Note 9 6" xfId="3661"/>
    <cellStyle name="Note 9 6 2" xfId="3662"/>
    <cellStyle name="Note 9 6 2 2" xfId="3663"/>
    <cellStyle name="Note 9 6 3" xfId="3664"/>
    <cellStyle name="Note 9 7" xfId="3665"/>
    <cellStyle name="Note 9 7 2" xfId="3666"/>
    <cellStyle name="Note 9 7 2 2" xfId="3667"/>
    <cellStyle name="Note 9 7 3" xfId="3668"/>
    <cellStyle name="Note 9 8" xfId="3669"/>
    <cellStyle name="Note 9 8 2" xfId="3670"/>
    <cellStyle name="Note 9 8 2 2" xfId="3671"/>
    <cellStyle name="Note 9 8 3" xfId="3672"/>
    <cellStyle name="Notiz 10" xfId="3673"/>
    <cellStyle name="Notiz 11" xfId="3674"/>
    <cellStyle name="Notiz 12" xfId="3675"/>
    <cellStyle name="Notiz 13" xfId="3676"/>
    <cellStyle name="Notiz 14" xfId="3677"/>
    <cellStyle name="Notiz 15" xfId="3678"/>
    <cellStyle name="Notiz 2" xfId="1347"/>
    <cellStyle name="Notiz 2 10" xfId="1348"/>
    <cellStyle name="Notiz 2 11" xfId="1349"/>
    <cellStyle name="Notiz 2 12" xfId="1350"/>
    <cellStyle name="Notiz 2 13" xfId="3679"/>
    <cellStyle name="Notiz 2 2" xfId="1351"/>
    <cellStyle name="Notiz 2 2 2" xfId="1352"/>
    <cellStyle name="Notiz 2 2 2 2" xfId="1353"/>
    <cellStyle name="Notiz 2 2 2 3" xfId="1354"/>
    <cellStyle name="Notiz 2 2 2 4" xfId="1355"/>
    <cellStyle name="Notiz 2 2 2 5" xfId="1356"/>
    <cellStyle name="Notiz 2 2 2 6" xfId="3681"/>
    <cellStyle name="Notiz 2 2 3" xfId="1357"/>
    <cellStyle name="Notiz 2 2 4" xfId="1358"/>
    <cellStyle name="Notiz 2 2 5" xfId="1359"/>
    <cellStyle name="Notiz 2 2 6" xfId="1360"/>
    <cellStyle name="Notiz 2 2 7" xfId="1361"/>
    <cellStyle name="Notiz 2 2 8" xfId="3680"/>
    <cellStyle name="Notiz 2 3" xfId="1362"/>
    <cellStyle name="Notiz 2 3 2" xfId="1363"/>
    <cellStyle name="Notiz 2 3 2 2" xfId="1364"/>
    <cellStyle name="Notiz 2 3 2 3" xfId="1365"/>
    <cellStyle name="Notiz 2 3 2 4" xfId="1366"/>
    <cellStyle name="Notiz 2 3 2 5" xfId="1367"/>
    <cellStyle name="Notiz 2 3 3" xfId="1368"/>
    <cellStyle name="Notiz 2 3 4" xfId="1369"/>
    <cellStyle name="Notiz 2 3 5" xfId="1370"/>
    <cellStyle name="Notiz 2 3 6" xfId="1371"/>
    <cellStyle name="Notiz 2 3 7" xfId="3682"/>
    <cellStyle name="Notiz 2 4" xfId="1372"/>
    <cellStyle name="Notiz 2 4 2" xfId="1373"/>
    <cellStyle name="Notiz 2 4 2 2" xfId="1374"/>
    <cellStyle name="Notiz 2 4 2 3" xfId="1375"/>
    <cellStyle name="Notiz 2 4 2 4" xfId="1376"/>
    <cellStyle name="Notiz 2 4 2 5" xfId="1377"/>
    <cellStyle name="Notiz 2 4 3" xfId="1378"/>
    <cellStyle name="Notiz 2 4 4" xfId="1379"/>
    <cellStyle name="Notiz 2 4 5" xfId="1380"/>
    <cellStyle name="Notiz 2 4 6" xfId="1381"/>
    <cellStyle name="Notiz 2 5" xfId="1382"/>
    <cellStyle name="Notiz 2 5 2" xfId="1383"/>
    <cellStyle name="Notiz 2 5 2 2" xfId="1384"/>
    <cellStyle name="Notiz 2 5 2 3" xfId="1385"/>
    <cellStyle name="Notiz 2 5 2 4" xfId="1386"/>
    <cellStyle name="Notiz 2 5 2 5" xfId="1387"/>
    <cellStyle name="Notiz 2 5 3" xfId="1388"/>
    <cellStyle name="Notiz 2 5 4" xfId="1389"/>
    <cellStyle name="Notiz 2 5 5" xfId="1390"/>
    <cellStyle name="Notiz 2 5 6" xfId="1391"/>
    <cellStyle name="Notiz 2 6" xfId="1392"/>
    <cellStyle name="Notiz 2 6 2" xfId="1393"/>
    <cellStyle name="Notiz 2 6 2 2" xfId="1394"/>
    <cellStyle name="Notiz 2 6 2 3" xfId="1395"/>
    <cellStyle name="Notiz 2 6 2 4" xfId="1396"/>
    <cellStyle name="Notiz 2 6 2 5" xfId="1397"/>
    <cellStyle name="Notiz 2 6 3" xfId="1398"/>
    <cellStyle name="Notiz 2 6 4" xfId="1399"/>
    <cellStyle name="Notiz 2 6 5" xfId="1400"/>
    <cellStyle name="Notiz 2 6 6" xfId="1401"/>
    <cellStyle name="Notiz 2 7" xfId="1402"/>
    <cellStyle name="Notiz 2 7 2" xfId="1403"/>
    <cellStyle name="Notiz 2 7 2 2" xfId="1404"/>
    <cellStyle name="Notiz 2 7 2 3" xfId="1405"/>
    <cellStyle name="Notiz 2 7 2 4" xfId="1406"/>
    <cellStyle name="Notiz 2 7 2 5" xfId="1407"/>
    <cellStyle name="Notiz 2 7 3" xfId="1408"/>
    <cellStyle name="Notiz 2 7 4" xfId="1409"/>
    <cellStyle name="Notiz 2 7 5" xfId="1410"/>
    <cellStyle name="Notiz 2 7 6" xfId="1411"/>
    <cellStyle name="Notiz 2 8" xfId="1412"/>
    <cellStyle name="Notiz 2 8 2" xfId="1413"/>
    <cellStyle name="Notiz 2 8 3" xfId="1414"/>
    <cellStyle name="Notiz 2 8 4" xfId="1415"/>
    <cellStyle name="Notiz 2 8 5" xfId="1416"/>
    <cellStyle name="Notiz 2 9" xfId="1417"/>
    <cellStyle name="Notiz 3" xfId="1418"/>
    <cellStyle name="Notiz 3 2" xfId="1419"/>
    <cellStyle name="Notiz 3 2 2" xfId="1420"/>
    <cellStyle name="Notiz 3 2 2 2" xfId="1421"/>
    <cellStyle name="Notiz 3 2 2 3" xfId="1422"/>
    <cellStyle name="Notiz 3 2 2 4" xfId="1423"/>
    <cellStyle name="Notiz 3 2 2 5" xfId="1424"/>
    <cellStyle name="Notiz 3 2 3" xfId="1425"/>
    <cellStyle name="Notiz 3 2 4" xfId="1426"/>
    <cellStyle name="Notiz 3 2 5" xfId="1427"/>
    <cellStyle name="Notiz 3 2 6" xfId="1428"/>
    <cellStyle name="Notiz 3 2 7" xfId="1429"/>
    <cellStyle name="Notiz 3 2 8" xfId="3684"/>
    <cellStyle name="Notiz 3 3" xfId="1430"/>
    <cellStyle name="Notiz 3 3 2" xfId="1431"/>
    <cellStyle name="Notiz 3 3 3" xfId="1432"/>
    <cellStyle name="Notiz 3 3 4" xfId="1433"/>
    <cellStyle name="Notiz 3 3 5" xfId="1434"/>
    <cellStyle name="Notiz 3 3 6" xfId="3685"/>
    <cellStyle name="Notiz 3 4" xfId="1435"/>
    <cellStyle name="Notiz 3 4 2" xfId="3686"/>
    <cellStyle name="Notiz 3 5" xfId="1436"/>
    <cellStyle name="Notiz 3 6" xfId="1437"/>
    <cellStyle name="Notiz 3 7" xfId="1438"/>
    <cellStyle name="Notiz 3 8" xfId="1439"/>
    <cellStyle name="Notiz 3 9" xfId="3683"/>
    <cellStyle name="Notiz 4" xfId="1440"/>
    <cellStyle name="Notiz 4 2" xfId="1441"/>
    <cellStyle name="Notiz 4 2 2" xfId="3688"/>
    <cellStyle name="Notiz 4 3" xfId="1442"/>
    <cellStyle name="Notiz 4 4" xfId="1443"/>
    <cellStyle name="Notiz 4 5" xfId="1444"/>
    <cellStyle name="Notiz 4 6" xfId="1445"/>
    <cellStyle name="Notiz 4 7" xfId="3687"/>
    <cellStyle name="Notiz 5" xfId="1446"/>
    <cellStyle name="Notiz 5 2" xfId="3690"/>
    <cellStyle name="Notiz 5 3" xfId="3689"/>
    <cellStyle name="Notiz 6" xfId="1447"/>
    <cellStyle name="Notiz 6 2" xfId="3692"/>
    <cellStyle name="Notiz 6 3" xfId="3691"/>
    <cellStyle name="Notiz 7" xfId="3693"/>
    <cellStyle name="Notiz 8" xfId="3694"/>
    <cellStyle name="Notiz 9" xfId="3695"/>
    <cellStyle name="Output" xfId="3696"/>
    <cellStyle name="Output 2" xfId="3697"/>
    <cellStyle name="Percent 10" xfId="1448"/>
    <cellStyle name="Percent 10 2" xfId="1449"/>
    <cellStyle name="Percent 2" xfId="1450"/>
    <cellStyle name="Percent 2 2" xfId="1451"/>
    <cellStyle name="Percent 2 2 2" xfId="3699"/>
    <cellStyle name="Percent 2 3" xfId="1452"/>
    <cellStyle name="Percent 2 4" xfId="1453"/>
    <cellStyle name="Percent 2 5" xfId="1454"/>
    <cellStyle name="Percent 2 5 2" xfId="1455"/>
    <cellStyle name="Percent 2 5 2 2" xfId="1456"/>
    <cellStyle name="Percent 2 5 3" xfId="1457"/>
    <cellStyle name="Percent 2 6" xfId="1458"/>
    <cellStyle name="Percent 2 7" xfId="3698"/>
    <cellStyle name="Percent 3" xfId="1459"/>
    <cellStyle name="Percent 3 2" xfId="1460"/>
    <cellStyle name="Percent 3 3" xfId="1461"/>
    <cellStyle name="Percent 3 3 2" xfId="3700"/>
    <cellStyle name="Percent 4" xfId="1462"/>
    <cellStyle name="Percent 4 2" xfId="3702"/>
    <cellStyle name="Percent 4 2 2" xfId="3703"/>
    <cellStyle name="Percent 4 2 3" xfId="3704"/>
    <cellStyle name="Percent 4 3" xfId="3705"/>
    <cellStyle name="Percent 4 4" xfId="3706"/>
    <cellStyle name="Percent 4 5" xfId="3701"/>
    <cellStyle name="Percent 5" xfId="1463"/>
    <cellStyle name="Percent 5 2" xfId="1464"/>
    <cellStyle name="Percent 5 2 2" xfId="1465"/>
    <cellStyle name="Percent 5 2 2 2" xfId="1466"/>
    <cellStyle name="Percent 5 2 3" xfId="1467"/>
    <cellStyle name="Percent 5 2 4" xfId="1468"/>
    <cellStyle name="Percent 5 2 5" xfId="1469"/>
    <cellStyle name="Percent 5 3" xfId="1470"/>
    <cellStyle name="Percent 6" xfId="1471"/>
    <cellStyle name="Percent 7" xfId="1472"/>
    <cellStyle name="Percent 8" xfId="1473"/>
    <cellStyle name="Percent 9" xfId="1474"/>
    <cellStyle name="Percent_1 SubOverv.USd" xfId="3707"/>
    <cellStyle name="Prozent 2" xfId="1475"/>
    <cellStyle name="Prozent 2 2" xfId="1476"/>
    <cellStyle name="Prozent 2 2 2" xfId="1477"/>
    <cellStyle name="Prozent 2 2 2 2" xfId="1478"/>
    <cellStyle name="Prozent 2 2 3" xfId="1479"/>
    <cellStyle name="Prozent 2 2 4" xfId="1480"/>
    <cellStyle name="Prozent 2 3" xfId="1481"/>
    <cellStyle name="Prozent 2 3 2" xfId="1482"/>
    <cellStyle name="Prozent 2 3 2 2" xfId="1483"/>
    <cellStyle name="Prozent 2 3 3" xfId="1484"/>
    <cellStyle name="Prozent 2 3 4" xfId="1485"/>
    <cellStyle name="Prozent 2 3 4 2" xfId="1486"/>
    <cellStyle name="Prozent 2 3 4 3" xfId="1487"/>
    <cellStyle name="Prozent 2 4" xfId="1488"/>
    <cellStyle name="Prozent 2 4 2" xfId="1489"/>
    <cellStyle name="Prozent 2 5" xfId="1490"/>
    <cellStyle name="Prozent 3" xfId="1491"/>
    <cellStyle name="Prozent 3 2" xfId="1492"/>
    <cellStyle name="Prozent 3 2 2" xfId="1493"/>
    <cellStyle name="Prozent 3 2 2 2" xfId="1494"/>
    <cellStyle name="Prozent 3 2 3" xfId="1495"/>
    <cellStyle name="Prozent 3 2 3 2" xfId="1496"/>
    <cellStyle name="Prozent 3 2 4" xfId="1497"/>
    <cellStyle name="Prozent 3 2 5" xfId="1498"/>
    <cellStyle name="Prozent 3 3" xfId="1499"/>
    <cellStyle name="Prozent 3 3 2" xfId="1500"/>
    <cellStyle name="Prozent 3 4" xfId="1501"/>
    <cellStyle name="Prozent 3 5" xfId="1502"/>
    <cellStyle name="Prozent 4" xfId="1503"/>
    <cellStyle name="Prozent 4 2" xfId="1504"/>
    <cellStyle name="Prozent 4 2 2" xfId="1505"/>
    <cellStyle name="Prozent 4 2 2 2" xfId="1506"/>
    <cellStyle name="Prozent 4 2 3" xfId="1507"/>
    <cellStyle name="Prozent 4 2 4" xfId="1508"/>
    <cellStyle name="Prozent 4 3" xfId="1509"/>
    <cellStyle name="Prozent 4 3 2" xfId="1510"/>
    <cellStyle name="Prozent 4 4" xfId="1511"/>
    <cellStyle name="Prozent 4 4 2" xfId="1512"/>
    <cellStyle name="Prozent 4 5" xfId="1513"/>
    <cellStyle name="Prozent 5" xfId="1514"/>
    <cellStyle name="Prozent 5 2" xfId="1515"/>
    <cellStyle name="Prozent 5 2 2" xfId="1516"/>
    <cellStyle name="Prozent 5 3" xfId="1517"/>
    <cellStyle name="Prozent 5 4" xfId="1518"/>
    <cellStyle name="Prozent 5 4 2" xfId="1519"/>
    <cellStyle name="Prozent 5 4 3" xfId="1520"/>
    <cellStyle name="Prozent 6" xfId="1521"/>
    <cellStyle name="Prozent 6 2" xfId="1522"/>
    <cellStyle name="Prozent 6 3" xfId="1523"/>
    <cellStyle name="Prozent 7" xfId="1524"/>
    <cellStyle name="Prozent 7 2" xfId="1525"/>
    <cellStyle name="Prozent 7 2 2" xfId="1526"/>
    <cellStyle name="Prozent 8" xfId="1527"/>
    <cellStyle name="Prozent 8 2" xfId="1528"/>
    <cellStyle name="Prozent 9" xfId="1529"/>
    <cellStyle name="row" xfId="1530"/>
    <cellStyle name="RowCodes" xfId="3708"/>
    <cellStyle name="Row-Col Headings" xfId="3709"/>
    <cellStyle name="RowTitles" xfId="3710"/>
    <cellStyle name="RowTitles1-Detail" xfId="3711"/>
    <cellStyle name="RowTitles-Col2" xfId="3712"/>
    <cellStyle name="RowTitles-Detail" xfId="3713"/>
    <cellStyle name="Schlecht 2" xfId="1531"/>
    <cellStyle name="Schlecht 2 2" xfId="1532"/>
    <cellStyle name="Schlecht 2 2 2" xfId="3716"/>
    <cellStyle name="Schlecht 2 2 3" xfId="3715"/>
    <cellStyle name="Schlecht 2 3" xfId="3717"/>
    <cellStyle name="Schlecht 2 4" xfId="3714"/>
    <cellStyle name="Schlecht 3" xfId="1533"/>
    <cellStyle name="Schlecht 3 2" xfId="3718"/>
    <cellStyle name="Standard" xfId="0" builtinId="0"/>
    <cellStyle name="Standard 10" xfId="1534"/>
    <cellStyle name="Standard 10 2" xfId="1535"/>
    <cellStyle name="Standard 10 2 2" xfId="3719"/>
    <cellStyle name="Standard 10 3" xfId="1536"/>
    <cellStyle name="Standard 10 3 2" xfId="1537"/>
    <cellStyle name="Standard 10 3 3" xfId="3720"/>
    <cellStyle name="Standard 10_Kennzahlen 2011" xfId="1538"/>
    <cellStyle name="Standard 100" xfId="1539"/>
    <cellStyle name="Standard 101" xfId="1540"/>
    <cellStyle name="Standard 102" xfId="1541"/>
    <cellStyle name="Standard 103" xfId="1542"/>
    <cellStyle name="Standard 104" xfId="1543"/>
    <cellStyle name="Standard 105" xfId="1544"/>
    <cellStyle name="Standard 106" xfId="1545"/>
    <cellStyle name="Standard 107" xfId="1546"/>
    <cellStyle name="Standard 107 2" xfId="1547"/>
    <cellStyle name="Standard 108" xfId="1548"/>
    <cellStyle name="Standard 108 2" xfId="1549"/>
    <cellStyle name="Standard 109" xfId="1550"/>
    <cellStyle name="Standard 109 2" xfId="1551"/>
    <cellStyle name="Standard 11" xfId="1552"/>
    <cellStyle name="Standard 11 2" xfId="1553"/>
    <cellStyle name="Standard 11 2 2" xfId="1554"/>
    <cellStyle name="Standard 11 2 2 2" xfId="3722"/>
    <cellStyle name="Standard 11 2 3" xfId="1555"/>
    <cellStyle name="Standard 11 2 3 2" xfId="1556"/>
    <cellStyle name="Standard 11 2 4" xfId="3721"/>
    <cellStyle name="Standard 11 3" xfId="1557"/>
    <cellStyle name="Standard 11 3 2" xfId="3723"/>
    <cellStyle name="Standard 11 4" xfId="1558"/>
    <cellStyle name="Standard 110" xfId="1559"/>
    <cellStyle name="Standard 110 2" xfId="1560"/>
    <cellStyle name="Standard 111" xfId="1561"/>
    <cellStyle name="Standard 111 2" xfId="1562"/>
    <cellStyle name="Standard 112" xfId="1563"/>
    <cellStyle name="Standard 112 2" xfId="1564"/>
    <cellStyle name="Standard 113" xfId="1565"/>
    <cellStyle name="Standard 113 2" xfId="1566"/>
    <cellStyle name="Standard 114" xfId="1567"/>
    <cellStyle name="Standard 114 2" xfId="1568"/>
    <cellStyle name="Standard 115" xfId="1569"/>
    <cellStyle name="Standard 115 2" xfId="1570"/>
    <cellStyle name="Standard 116" xfId="1571"/>
    <cellStyle name="Standard 116 2" xfId="1572"/>
    <cellStyle name="Standard 117" xfId="1573"/>
    <cellStyle name="Standard 117 2" xfId="1574"/>
    <cellStyle name="Standard 118" xfId="1575"/>
    <cellStyle name="Standard 118 2" xfId="1576"/>
    <cellStyle name="Standard 119" xfId="1577"/>
    <cellStyle name="Standard 119 2" xfId="1578"/>
    <cellStyle name="Standard 12" xfId="1579"/>
    <cellStyle name="Standard 12 2" xfId="1580"/>
    <cellStyle name="Standard 12 2 2" xfId="1581"/>
    <cellStyle name="Standard 12 2 2 2" xfId="1582"/>
    <cellStyle name="Standard 12 2 2 3" xfId="3725"/>
    <cellStyle name="Standard 12 2 3" xfId="3726"/>
    <cellStyle name="Standard 12 2 4" xfId="3724"/>
    <cellStyle name="Standard 12 3" xfId="1583"/>
    <cellStyle name="Standard 12 3 2" xfId="1584"/>
    <cellStyle name="Standard 120" xfId="1585"/>
    <cellStyle name="Standard 13" xfId="1586"/>
    <cellStyle name="Standard 13 2" xfId="1587"/>
    <cellStyle name="Standard 13 3" xfId="1588"/>
    <cellStyle name="Standard 13 3 2" xfId="1589"/>
    <cellStyle name="Standard 14" xfId="1590"/>
    <cellStyle name="Standard 14 2" xfId="1591"/>
    <cellStyle name="Standard 14 3" xfId="1592"/>
    <cellStyle name="Standard 15" xfId="1593"/>
    <cellStyle name="Standard 15 2" xfId="1594"/>
    <cellStyle name="Standard 16" xfId="1595"/>
    <cellStyle name="Standard 16 2" xfId="1596"/>
    <cellStyle name="Standard 17" xfId="1597"/>
    <cellStyle name="Standard 17 2" xfId="1598"/>
    <cellStyle name="Standard 18" xfId="1599"/>
    <cellStyle name="Standard 18 2" xfId="1600"/>
    <cellStyle name="Standard 19" xfId="1601"/>
    <cellStyle name="Standard 19 2" xfId="1602"/>
    <cellStyle name="Standard 19 3" xfId="1603"/>
    <cellStyle name="Standard 19 3 2" xfId="1604"/>
    <cellStyle name="Standard 2" xfId="1605"/>
    <cellStyle name="Standard 2 10" xfId="1606"/>
    <cellStyle name="Standard 2 11" xfId="1607"/>
    <cellStyle name="Standard 2 12" xfId="3727"/>
    <cellStyle name="Standard 2 2" xfId="1608"/>
    <cellStyle name="Standard 2 2 2" xfId="1609"/>
    <cellStyle name="Standard 2 2 2 2" xfId="1610"/>
    <cellStyle name="Standard 2 2 2 2 2" xfId="1611"/>
    <cellStyle name="Standard 2 2 2 2 2 2" xfId="1612"/>
    <cellStyle name="Standard 2 2 2 2 2 2 2" xfId="1613"/>
    <cellStyle name="Standard 2 2 2 2 2 3" xfId="1614"/>
    <cellStyle name="Standard 2 2 2 2 2 4" xfId="1"/>
    <cellStyle name="Standard 2 2 2 2 3" xfId="1615"/>
    <cellStyle name="Standard 2 2 2 2 3 2" xfId="1616"/>
    <cellStyle name="Standard 2 2 2 2 4" xfId="1617"/>
    <cellStyle name="Standard 2 2 2 3" xfId="1618"/>
    <cellStyle name="Standard 2 2 2 3 2" xfId="1619"/>
    <cellStyle name="Standard 2 2 2 3 2 2" xfId="1620"/>
    <cellStyle name="Standard 2 2 2 3 3" xfId="1621"/>
    <cellStyle name="Standard 2 2 2 4" xfId="1622"/>
    <cellStyle name="Standard 2 2 2 4 2" xfId="1623"/>
    <cellStyle name="Standard 2 2 2 5" xfId="1624"/>
    <cellStyle name="Standard 2 2 2 6" xfId="1625"/>
    <cellStyle name="Standard 2 2 2 6 2" xfId="1626"/>
    <cellStyle name="Standard 2 2 3" xfId="1627"/>
    <cellStyle name="Standard 2 2 3 2" xfId="1628"/>
    <cellStyle name="Standard 2 2 3 2 2" xfId="1629"/>
    <cellStyle name="Standard 2 2 3 2 2 2" xfId="1630"/>
    <cellStyle name="Standard 2 2 3 2 3" xfId="1631"/>
    <cellStyle name="Standard 2 2 3 3" xfId="1632"/>
    <cellStyle name="Standard 2 2 3 3 2" xfId="1633"/>
    <cellStyle name="Standard 2 2 3 4" xfId="1634"/>
    <cellStyle name="Standard 2 2 4" xfId="1635"/>
    <cellStyle name="Standard 2 2 4 2" xfId="1636"/>
    <cellStyle name="Standard 2 2 4 2 2" xfId="1637"/>
    <cellStyle name="Standard 2 2 4 3" xfId="1638"/>
    <cellStyle name="Standard 2 2 4 4" xfId="3728"/>
    <cellStyle name="Standard 2 2 5" xfId="1639"/>
    <cellStyle name="Standard 2 2 5 2" xfId="1640"/>
    <cellStyle name="Standard 2 2 5 3" xfId="3729"/>
    <cellStyle name="Standard 2 2 6" xfId="1641"/>
    <cellStyle name="Standard 2 2 6 2" xfId="1642"/>
    <cellStyle name="Standard 2 2 6 2 2" xfId="1643"/>
    <cellStyle name="Standard 2 2 7" xfId="1644"/>
    <cellStyle name="Standard 2 2 7 2" xfId="1645"/>
    <cellStyle name="Standard 2 2 7 3" xfId="1646"/>
    <cellStyle name="Standard 2 2 8" xfId="1647"/>
    <cellStyle name="Standard 2 2 8 2" xfId="1648"/>
    <cellStyle name="Standard 2 2 8 2 2" xfId="1649"/>
    <cellStyle name="Standard 2 2 9" xfId="1650"/>
    <cellStyle name="Standard 2 2 9 2" xfId="1651"/>
    <cellStyle name="Standard 2 2_Tabellen Jugendkulturbarometer 110919" xfId="1652"/>
    <cellStyle name="Standard 2 3" xfId="1653"/>
    <cellStyle name="Standard 2 3 2" xfId="1654"/>
    <cellStyle name="Standard 2 3 2 2" xfId="1655"/>
    <cellStyle name="Standard 2 3 2 2 2" xfId="1656"/>
    <cellStyle name="Standard 2 3 2 3" xfId="1657"/>
    <cellStyle name="Standard 2 3 2 3 2" xfId="1658"/>
    <cellStyle name="Standard 2 3 3" xfId="1659"/>
    <cellStyle name="Standard 2 3 3 2" xfId="1660"/>
    <cellStyle name="Standard 2 3 4" xfId="1661"/>
    <cellStyle name="Standard 2 3 4 2" xfId="1662"/>
    <cellStyle name="Standard 2 3 5" xfId="1663"/>
    <cellStyle name="Standard 2 3 6" xfId="3730"/>
    <cellStyle name="Standard 2 4" xfId="1664"/>
    <cellStyle name="Standard 2 4 2" xfId="1665"/>
    <cellStyle name="Standard 2 4 2 2" xfId="1666"/>
    <cellStyle name="Standard 2 4 2 2 2" xfId="1667"/>
    <cellStyle name="Standard 2 4 2 2 2 2" xfId="3734"/>
    <cellStyle name="Standard 2 4 2 2 3" xfId="3733"/>
    <cellStyle name="Standard 2 4 2 3" xfId="1668"/>
    <cellStyle name="Standard 2 4 2 4" xfId="1669"/>
    <cellStyle name="Standard 2 4 2 4 2" xfId="1670"/>
    <cellStyle name="Standard 2 4 2 5" xfId="1671"/>
    <cellStyle name="Standard 2 4 2 6" xfId="3732"/>
    <cellStyle name="Standard 2 4 3" xfId="1672"/>
    <cellStyle name="Standard 2 4 3 2" xfId="1673"/>
    <cellStyle name="Standard 2 4 3 2 2" xfId="1674"/>
    <cellStyle name="Standard 2 4 3 3" xfId="1675"/>
    <cellStyle name="Standard 2 4 3 4" xfId="3735"/>
    <cellStyle name="Standard 2 4 4" xfId="1676"/>
    <cellStyle name="Standard 2 4 5" xfId="1677"/>
    <cellStyle name="Standard 2 4 5 2" xfId="1678"/>
    <cellStyle name="Standard 2 4 6" xfId="1679"/>
    <cellStyle name="Standard 2 4 7" xfId="3731"/>
    <cellStyle name="Standard 2 5" xfId="1680"/>
    <cellStyle name="Standard 2 5 2" xfId="1681"/>
    <cellStyle name="Standard 2 5 2 2" xfId="1682"/>
    <cellStyle name="Standard 2 5 2 3" xfId="1683"/>
    <cellStyle name="Standard 2 5 2 3 2" xfId="1684"/>
    <cellStyle name="Standard 2 5 2 4" xfId="1685"/>
    <cellStyle name="Standard 2 5 2 5" xfId="3736"/>
    <cellStyle name="Standard 2 5 3" xfId="1686"/>
    <cellStyle name="Standard 2 5 3 2" xfId="1687"/>
    <cellStyle name="Standard 2 5 3 3" xfId="1688"/>
    <cellStyle name="Standard 2 5 4" xfId="1689"/>
    <cellStyle name="Standard 2 5 4 2" xfId="1690"/>
    <cellStyle name="Standard 2 5 4 3" xfId="1691"/>
    <cellStyle name="Standard 2 6" xfId="1692"/>
    <cellStyle name="Standard 2 6 2" xfId="1693"/>
    <cellStyle name="Standard 2 6 2 2" xfId="1694"/>
    <cellStyle name="Standard 2 6 3" xfId="1695"/>
    <cellStyle name="Standard 2 6 4" xfId="3737"/>
    <cellStyle name="Standard 2 7" xfId="1696"/>
    <cellStyle name="Standard 2 7 2" xfId="1697"/>
    <cellStyle name="Standard 2 7 3" xfId="1698"/>
    <cellStyle name="Standard 2 7 4" xfId="3738"/>
    <cellStyle name="Standard 2 8" xfId="1699"/>
    <cellStyle name="Standard 2 8 2" xfId="1700"/>
    <cellStyle name="Standard 2 8 3" xfId="1701"/>
    <cellStyle name="Standard 2 8 4" xfId="1702"/>
    <cellStyle name="Standard 2 8 5" xfId="3739"/>
    <cellStyle name="Standard 2 9" xfId="1703"/>
    <cellStyle name="Standard 2_BBE2012_H_ANR_Staba83" xfId="1704"/>
    <cellStyle name="Standard 20" xfId="1705"/>
    <cellStyle name="Standard 20 2" xfId="1706"/>
    <cellStyle name="Standard 21" xfId="1707"/>
    <cellStyle name="Standard 21 2" xfId="1708"/>
    <cellStyle name="Standard 22" xfId="1709"/>
    <cellStyle name="Standard 22 2" xfId="1710"/>
    <cellStyle name="Standard 22 2 2" xfId="1711"/>
    <cellStyle name="Standard 22 2 2 2" xfId="1712"/>
    <cellStyle name="Standard 22 2 3" xfId="1713"/>
    <cellStyle name="Standard 22 3" xfId="1714"/>
    <cellStyle name="Standard 22 3 2" xfId="1715"/>
    <cellStyle name="Standard 22 4" xfId="1716"/>
    <cellStyle name="Standard 23" xfId="1717"/>
    <cellStyle name="Standard 23 2" xfId="1718"/>
    <cellStyle name="Standard 23 2 2" xfId="3742"/>
    <cellStyle name="Standard 23 2 3" xfId="3743"/>
    <cellStyle name="Standard 23 2 4" xfId="3741"/>
    <cellStyle name="Standard 23 3" xfId="3744"/>
    <cellStyle name="Standard 23 4" xfId="3745"/>
    <cellStyle name="Standard 23 5" xfId="3740"/>
    <cellStyle name="Standard 24" xfId="1719"/>
    <cellStyle name="Standard 24 2" xfId="1720"/>
    <cellStyle name="Standard 24 3" xfId="3746"/>
    <cellStyle name="Standard 25" xfId="1721"/>
    <cellStyle name="Standard 25 2" xfId="1722"/>
    <cellStyle name="Standard 25 3" xfId="1723"/>
    <cellStyle name="Standard 25 3 2" xfId="1724"/>
    <cellStyle name="Standard 25 4" xfId="1725"/>
    <cellStyle name="Standard 25 5" xfId="3747"/>
    <cellStyle name="Standard 26" xfId="1726"/>
    <cellStyle name="Standard 26 2" xfId="3748"/>
    <cellStyle name="Standard 27" xfId="1727"/>
    <cellStyle name="Standard 27 2" xfId="1728"/>
    <cellStyle name="Standard 28" xfId="1729"/>
    <cellStyle name="Standard 28 2" xfId="1730"/>
    <cellStyle name="Standard 28 2 2" xfId="1731"/>
    <cellStyle name="Standard 28 3" xfId="1732"/>
    <cellStyle name="Standard 28 4" xfId="1733"/>
    <cellStyle name="Standard 29" xfId="1734"/>
    <cellStyle name="Standard 29 2" xfId="1735"/>
    <cellStyle name="Standard 29 2 2" xfId="1736"/>
    <cellStyle name="Standard 29 3" xfId="1737"/>
    <cellStyle name="Standard 29 4" xfId="1738"/>
    <cellStyle name="Standard 3" xfId="1739"/>
    <cellStyle name="Standard 3 10" xfId="1740"/>
    <cellStyle name="Standard 3 10 2" xfId="1741"/>
    <cellStyle name="Standard 3 11" xfId="1742"/>
    <cellStyle name="Standard 3 12" xfId="1743"/>
    <cellStyle name="Standard 3 13" xfId="1744"/>
    <cellStyle name="Standard 3 14" xfId="1745"/>
    <cellStyle name="Standard 3 14 2" xfId="1746"/>
    <cellStyle name="Standard 3 2" xfId="1747"/>
    <cellStyle name="Standard 3 2 2" xfId="1748"/>
    <cellStyle name="Standard 3 2 2 2" xfId="1749"/>
    <cellStyle name="Standard 3 2 2 2 2" xfId="1750"/>
    <cellStyle name="Standard 3 2 2 2 2 2" xfId="1751"/>
    <cellStyle name="Standard 3 2 2 2 3" xfId="1752"/>
    <cellStyle name="Standard 3 2 2 3" xfId="1753"/>
    <cellStyle name="Standard 3 2 2 3 2" xfId="1754"/>
    <cellStyle name="Standard 3 2 2 3 3" xfId="1755"/>
    <cellStyle name="Standard 3 2 2 3 4" xfId="3749"/>
    <cellStyle name="Standard 3 2 2 4" xfId="1756"/>
    <cellStyle name="Standard 3 2 2 4 2" xfId="3750"/>
    <cellStyle name="Standard 3 2 2 5" xfId="3751"/>
    <cellStyle name="Standard 3 2 3" xfId="1757"/>
    <cellStyle name="Standard 3 2 3 2" xfId="1758"/>
    <cellStyle name="Standard 3 2 3 2 2" xfId="1759"/>
    <cellStyle name="Standard 3 2 3 3" xfId="1760"/>
    <cellStyle name="Standard 3 2 4" xfId="1761"/>
    <cellStyle name="Standard 3 2 4 2" xfId="1762"/>
    <cellStyle name="Standard 3 2 4 2 2" xfId="3752"/>
    <cellStyle name="Standard 3 2 4 3" xfId="1763"/>
    <cellStyle name="Standard 3 2 4 3 2" xfId="3753"/>
    <cellStyle name="Standard 3 2 5" xfId="1764"/>
    <cellStyle name="Standard 3 2 5 2" xfId="1765"/>
    <cellStyle name="Standard 3 2 5 2 2" xfId="1766"/>
    <cellStyle name="Standard 3 2 5 3" xfId="3754"/>
    <cellStyle name="Standard 3 2 6" xfId="1767"/>
    <cellStyle name="Standard 3 2 6 2" xfId="1768"/>
    <cellStyle name="Standard 3 2 6 3" xfId="1769"/>
    <cellStyle name="Standard 3 2 6 4" xfId="3755"/>
    <cellStyle name="Standard 3 2 7" xfId="1770"/>
    <cellStyle name="Standard 3 2 7 2" xfId="1771"/>
    <cellStyle name="Standard 3 2 7 2 2" xfId="1772"/>
    <cellStyle name="Standard 3 2 8" xfId="1773"/>
    <cellStyle name="Standard 3 2 8 2" xfId="1774"/>
    <cellStyle name="Standard 3 2 9" xfId="1775"/>
    <cellStyle name="Standard 3 3" xfId="1776"/>
    <cellStyle name="Standard 3 3 2" xfId="1777"/>
    <cellStyle name="Standard 3 3 2 2" xfId="1778"/>
    <cellStyle name="Standard 3 3 2 2 2" xfId="1779"/>
    <cellStyle name="Standard 3 3 2 2 2 2" xfId="1780"/>
    <cellStyle name="Standard 3 3 2 2 3" xfId="1781"/>
    <cellStyle name="Standard 3 3 2 3" xfId="1782"/>
    <cellStyle name="Standard 3 3 2 3 2" xfId="1783"/>
    <cellStyle name="Standard 3 3 2 4" xfId="1784"/>
    <cellStyle name="Standard 3 3 2 5" xfId="1785"/>
    <cellStyle name="Standard 3 3 2 6" xfId="3756"/>
    <cellStyle name="Standard 3 3 3" xfId="1786"/>
    <cellStyle name="Standard 3 3 3 2" xfId="1787"/>
    <cellStyle name="Standard 3 3 3 2 2" xfId="1788"/>
    <cellStyle name="Standard 3 3 3 3" xfId="1789"/>
    <cellStyle name="Standard 3 3 3 4" xfId="1790"/>
    <cellStyle name="Standard 3 3 3 5" xfId="3757"/>
    <cellStyle name="Standard 3 3 4" xfId="1791"/>
    <cellStyle name="Standard 3 3 4 2" xfId="1792"/>
    <cellStyle name="Standard 3 3 5" xfId="1793"/>
    <cellStyle name="Standard 3 3 5 2" xfId="1794"/>
    <cellStyle name="Standard 3 3 5 3" xfId="1795"/>
    <cellStyle name="Standard 3 3 6" xfId="1796"/>
    <cellStyle name="Standard 3 3 7" xfId="1797"/>
    <cellStyle name="Standard 3 3 8" xfId="1798"/>
    <cellStyle name="Standard 3 4" xfId="1799"/>
    <cellStyle name="Standard 3 4 2" xfId="1800"/>
    <cellStyle name="Standard 3 4 2 2" xfId="1801"/>
    <cellStyle name="Standard 3 4 2 2 2" xfId="1802"/>
    <cellStyle name="Standard 3 4 2 3" xfId="1803"/>
    <cellStyle name="Standard 3 4 3" xfId="1804"/>
    <cellStyle name="Standard 3 4 3 2" xfId="1805"/>
    <cellStyle name="Standard 3 4 4" xfId="1806"/>
    <cellStyle name="Standard 3 4 5" xfId="1807"/>
    <cellStyle name="Standard 3 4 6" xfId="3758"/>
    <cellStyle name="Standard 3 5" xfId="1808"/>
    <cellStyle name="Standard 3 5 2" xfId="1809"/>
    <cellStyle name="Standard 3 5 2 2" xfId="1810"/>
    <cellStyle name="Standard 3 5 3" xfId="1811"/>
    <cellStyle name="Standard 3 6" xfId="1812"/>
    <cellStyle name="Standard 3 6 2" xfId="1813"/>
    <cellStyle name="Standard 3 7" xfId="1814"/>
    <cellStyle name="Standard 3 7 2" xfId="1815"/>
    <cellStyle name="Standard 3 7 2 2" xfId="1816"/>
    <cellStyle name="Standard 3 8" xfId="1817"/>
    <cellStyle name="Standard 3 8 2" xfId="1818"/>
    <cellStyle name="Standard 3 8 3" xfId="1819"/>
    <cellStyle name="Standard 3 9" xfId="1820"/>
    <cellStyle name="Standard 3 9 2" xfId="1821"/>
    <cellStyle name="Standard 3 9 2 2" xfId="1822"/>
    <cellStyle name="Standard 3_d1_2012" xfId="1823"/>
    <cellStyle name="Standard 30" xfId="1824"/>
    <cellStyle name="Standard 30 2" xfId="1825"/>
    <cellStyle name="Standard 30 3" xfId="1826"/>
    <cellStyle name="Standard 30 4" xfId="1827"/>
    <cellStyle name="Standard 31" xfId="1828"/>
    <cellStyle name="Standard 31 2" xfId="1829"/>
    <cellStyle name="Standard 31 3" xfId="1830"/>
    <cellStyle name="Standard 31 4" xfId="1831"/>
    <cellStyle name="Standard 32" xfId="1832"/>
    <cellStyle name="Standard 32 2" xfId="1833"/>
    <cellStyle name="Standard 32 3" xfId="1834"/>
    <cellStyle name="Standard 32 4" xfId="1835"/>
    <cellStyle name="Standard 33" xfId="1836"/>
    <cellStyle name="Standard 33 2" xfId="1837"/>
    <cellStyle name="Standard 33 3" xfId="1838"/>
    <cellStyle name="Standard 34" xfId="1839"/>
    <cellStyle name="Standard 34 2" xfId="1840"/>
    <cellStyle name="Standard 35" xfId="1841"/>
    <cellStyle name="Standard 35 2" xfId="1842"/>
    <cellStyle name="Standard 36" xfId="1843"/>
    <cellStyle name="Standard 36 2" xfId="1844"/>
    <cellStyle name="Standard 37" xfId="1845"/>
    <cellStyle name="Standard 37 2" xfId="1846"/>
    <cellStyle name="Standard 37 3" xfId="1847"/>
    <cellStyle name="Standard 38" xfId="1848"/>
    <cellStyle name="Standard 38 2" xfId="1849"/>
    <cellStyle name="Standard 38 3" xfId="1850"/>
    <cellStyle name="Standard 39" xfId="1851"/>
    <cellStyle name="Standard 39 2" xfId="1852"/>
    <cellStyle name="Standard 39 3" xfId="1853"/>
    <cellStyle name="Standard 4" xfId="1854"/>
    <cellStyle name="Standard 4 2" xfId="1855"/>
    <cellStyle name="Standard 4 2 2" xfId="1856"/>
    <cellStyle name="Standard 4 2 2 2" xfId="1857"/>
    <cellStyle name="Standard 4 2 2 2 2" xfId="1858"/>
    <cellStyle name="Standard 4 2 2 2 3" xfId="3761"/>
    <cellStyle name="Standard 4 2 2 3" xfId="3760"/>
    <cellStyle name="Standard 4 2 3" xfId="1859"/>
    <cellStyle name="Standard 4 2 3 2" xfId="1860"/>
    <cellStyle name="Standard 4 2 4" xfId="1861"/>
    <cellStyle name="Standard 4 2 4 2" xfId="1862"/>
    <cellStyle name="Standard 4 2 4 2 2" xfId="3762"/>
    <cellStyle name="Standard 4 2 4 3" xfId="1863"/>
    <cellStyle name="Standard 4 2 4 3 2" xfId="3763"/>
    <cellStyle name="Standard 4 2 4 4" xfId="1864"/>
    <cellStyle name="Standard 4 2 5" xfId="1865"/>
    <cellStyle name="Standard 4 2 5 2" xfId="1866"/>
    <cellStyle name="Standard 4 2 5 3" xfId="3764"/>
    <cellStyle name="Standard 4 2 6" xfId="1867"/>
    <cellStyle name="Standard 4 2 7" xfId="1868"/>
    <cellStyle name="Standard 4 2 8" xfId="3759"/>
    <cellStyle name="Standard 4 3" xfId="1869"/>
    <cellStyle name="Standard 4 3 2" xfId="1870"/>
    <cellStyle name="Standard 4 3 2 2" xfId="1871"/>
    <cellStyle name="Standard 4 3 2 3" xfId="3765"/>
    <cellStyle name="Standard 4 3 3" xfId="1872"/>
    <cellStyle name="Standard 4 3 4" xfId="1873"/>
    <cellStyle name="Standard 4 3 5" xfId="1874"/>
    <cellStyle name="Standard 4 4" xfId="1875"/>
    <cellStyle name="Standard 4 4 2" xfId="1876"/>
    <cellStyle name="Standard 4 4 2 2" xfId="1877"/>
    <cellStyle name="Standard 4 4 2 3" xfId="1878"/>
    <cellStyle name="Standard 4 4 2 4" xfId="3766"/>
    <cellStyle name="Standard 4 4 3" xfId="1879"/>
    <cellStyle name="Standard 4 5" xfId="1880"/>
    <cellStyle name="Standard 4 5 2" xfId="1881"/>
    <cellStyle name="Standard 4 5 2 2" xfId="1882"/>
    <cellStyle name="Standard 4 5 3" xfId="1883"/>
    <cellStyle name="Standard 4 5 4" xfId="1884"/>
    <cellStyle name="Standard 4 6" xfId="1885"/>
    <cellStyle name="Standard 4 6 2" xfId="1886"/>
    <cellStyle name="Standard 4 6 2 2" xfId="1887"/>
    <cellStyle name="Standard 4 6 3" xfId="1888"/>
    <cellStyle name="Standard 4 7" xfId="1889"/>
    <cellStyle name="Standard 4 7 2" xfId="1890"/>
    <cellStyle name="Standard 4 8" xfId="1891"/>
    <cellStyle name="Standard 4_Tabelle1" xfId="1892"/>
    <cellStyle name="Standard 40" xfId="1893"/>
    <cellStyle name="Standard 40 2" xfId="1894"/>
    <cellStyle name="Standard 41" xfId="1895"/>
    <cellStyle name="Standard 41 2" xfId="1896"/>
    <cellStyle name="Standard 42" xfId="1897"/>
    <cellStyle name="Standard 42 2" xfId="1898"/>
    <cellStyle name="Standard 43" xfId="1899"/>
    <cellStyle name="Standard 43 2" xfId="1900"/>
    <cellStyle name="Standard 44" xfId="1901"/>
    <cellStyle name="Standard 44 2" xfId="1902"/>
    <cellStyle name="Standard 45" xfId="1903"/>
    <cellStyle name="Standard 45 2" xfId="1904"/>
    <cellStyle name="Standard 46" xfId="1905"/>
    <cellStyle name="Standard 46 2" xfId="1906"/>
    <cellStyle name="Standard 47" xfId="1907"/>
    <cellStyle name="Standard 47 2" xfId="1908"/>
    <cellStyle name="Standard 48" xfId="1909"/>
    <cellStyle name="Standard 48 2" xfId="1910"/>
    <cellStyle name="Standard 49" xfId="1911"/>
    <cellStyle name="Standard 49 2" xfId="1912"/>
    <cellStyle name="Standard 5" xfId="1913"/>
    <cellStyle name="Standard 5 2" xfId="1914"/>
    <cellStyle name="Standard 5 2 2" xfId="1915"/>
    <cellStyle name="Standard 5 2 2 2" xfId="1916"/>
    <cellStyle name="Standard 5 2 2 2 2" xfId="1917"/>
    <cellStyle name="Standard 5 2 2 2 3" xfId="1918"/>
    <cellStyle name="Standard 5 2 3" xfId="1919"/>
    <cellStyle name="Standard 5 2 3 2" xfId="1920"/>
    <cellStyle name="Standard 5 2 3 2 2" xfId="1921"/>
    <cellStyle name="Standard 5 2 3 3" xfId="3767"/>
    <cellStyle name="Standard 5 2 4" xfId="1922"/>
    <cellStyle name="Standard 5 2 4 2" xfId="1923"/>
    <cellStyle name="Standard 5 2 4 3" xfId="1924"/>
    <cellStyle name="Standard 5 2 5" xfId="1925"/>
    <cellStyle name="Standard 5 2 5 2" xfId="1926"/>
    <cellStyle name="Standard 5 2 5 2 2" xfId="1927"/>
    <cellStyle name="Standard 5 2 6" xfId="1928"/>
    <cellStyle name="Standard 5 2 6 2" xfId="1929"/>
    <cellStyle name="Standard 5 3" xfId="1930"/>
    <cellStyle name="Standard 5 3 2" xfId="1931"/>
    <cellStyle name="Standard 5 3 2 2" xfId="1932"/>
    <cellStyle name="Standard 5 3 2 3" xfId="1933"/>
    <cellStyle name="Standard 5 3 2 4" xfId="3769"/>
    <cellStyle name="Standard 5 3 3" xfId="1934"/>
    <cellStyle name="Standard 5 3 4" xfId="3768"/>
    <cellStyle name="Standard 5 4" xfId="1935"/>
    <cellStyle name="Standard 5 4 2" xfId="1936"/>
    <cellStyle name="Standard 5 4 2 2" xfId="1937"/>
    <cellStyle name="Standard 5 4 3" xfId="3770"/>
    <cellStyle name="Standard 5 5" xfId="1938"/>
    <cellStyle name="Standard 5 5 2" xfId="1939"/>
    <cellStyle name="Standard 5 5 3" xfId="1940"/>
    <cellStyle name="Standard 5 6" xfId="1941"/>
    <cellStyle name="Standard 5 6 2" xfId="1942"/>
    <cellStyle name="Standard 5 6 2 2" xfId="1943"/>
    <cellStyle name="Standard 5 6 3" xfId="1944"/>
    <cellStyle name="Standard 5 7" xfId="1945"/>
    <cellStyle name="Standard 5 7 2" xfId="1946"/>
    <cellStyle name="Standard 5 8" xfId="1947"/>
    <cellStyle name="Standard 5 9" xfId="1948"/>
    <cellStyle name="Standard 50" xfId="1949"/>
    <cellStyle name="Standard 50 2" xfId="1950"/>
    <cellStyle name="Standard 51" xfId="1951"/>
    <cellStyle name="Standard 51 2" xfId="1952"/>
    <cellStyle name="Standard 52" xfId="1953"/>
    <cellStyle name="Standard 52 2" xfId="1954"/>
    <cellStyle name="Standard 53" xfId="1955"/>
    <cellStyle name="Standard 53 2" xfId="1956"/>
    <cellStyle name="Standard 54" xfId="1957"/>
    <cellStyle name="Standard 54 2" xfId="1958"/>
    <cellStyle name="Standard 55" xfId="1959"/>
    <cellStyle name="Standard 55 2" xfId="1960"/>
    <cellStyle name="Standard 56" xfId="1961"/>
    <cellStyle name="Standard 56 2" xfId="1962"/>
    <cellStyle name="Standard 57" xfId="1963"/>
    <cellStyle name="Standard 57 2" xfId="1964"/>
    <cellStyle name="Standard 58" xfId="1965"/>
    <cellStyle name="Standard 58 2" xfId="1966"/>
    <cellStyle name="Standard 59" xfId="1967"/>
    <cellStyle name="Standard 59 2" xfId="1968"/>
    <cellStyle name="Standard 6" xfId="1969"/>
    <cellStyle name="Standard 6 2" xfId="1970"/>
    <cellStyle name="Standard 6 2 2" xfId="1971"/>
    <cellStyle name="Standard 6 2 2 2" xfId="1972"/>
    <cellStyle name="Standard 6 2 2 2 2" xfId="1973"/>
    <cellStyle name="Standard 6 2 2 3" xfId="3771"/>
    <cellStyle name="Standard 6 2 3" xfId="1974"/>
    <cellStyle name="Standard 6 2 3 2" xfId="1975"/>
    <cellStyle name="Standard 6 2 3 3" xfId="1976"/>
    <cellStyle name="Standard 6 2 3 4" xfId="3772"/>
    <cellStyle name="Standard 6 2 4" xfId="1977"/>
    <cellStyle name="Standard 6 2 4 2" xfId="1978"/>
    <cellStyle name="Standard 6 2 4 2 2" xfId="1979"/>
    <cellStyle name="Standard 6 2 5" xfId="1980"/>
    <cellStyle name="Standard 6 2 5 2" xfId="1981"/>
    <cellStyle name="Standard 6 3" xfId="1982"/>
    <cellStyle name="Standard 6 3 2" xfId="1983"/>
    <cellStyle name="Standard 6 3 2 2" xfId="1984"/>
    <cellStyle name="Standard 6 3 2 3" xfId="1985"/>
    <cellStyle name="Standard 6 3 3" xfId="1986"/>
    <cellStyle name="Standard 6 3 4" xfId="3773"/>
    <cellStyle name="Standard 6 4" xfId="1987"/>
    <cellStyle name="Standard 6 4 2" xfId="1988"/>
    <cellStyle name="Standard 6 4 2 2" xfId="1989"/>
    <cellStyle name="Standard 6 4 3" xfId="1990"/>
    <cellStyle name="Standard 6 5" xfId="1991"/>
    <cellStyle name="Standard 6 5 2" xfId="1992"/>
    <cellStyle name="Standard 6 5 3" xfId="1993"/>
    <cellStyle name="Standard 6 5 4" xfId="1994"/>
    <cellStyle name="Standard 6 6" xfId="1995"/>
    <cellStyle name="Standard 6 6 2" xfId="1996"/>
    <cellStyle name="Standard 6 6 2 2" xfId="1997"/>
    <cellStyle name="Standard 6 7" xfId="1998"/>
    <cellStyle name="Standard 6 7 2" xfId="1999"/>
    <cellStyle name="Standard 6 8" xfId="2000"/>
    <cellStyle name="Standard 6 9" xfId="2001"/>
    <cellStyle name="Standard 6_SOFI Tab. H1.2-1A" xfId="2002"/>
    <cellStyle name="Standard 60" xfId="2003"/>
    <cellStyle name="Standard 60 2" xfId="2004"/>
    <cellStyle name="Standard 61" xfId="2005"/>
    <cellStyle name="Standard 61 2" xfId="2006"/>
    <cellStyle name="Standard 62" xfId="2007"/>
    <cellStyle name="Standard 62 2" xfId="2008"/>
    <cellStyle name="Standard 63" xfId="2009"/>
    <cellStyle name="Standard 63 2" xfId="2010"/>
    <cellStyle name="Standard 64" xfId="2011"/>
    <cellStyle name="Standard 64 2" xfId="2012"/>
    <cellStyle name="Standard 65" xfId="2013"/>
    <cellStyle name="Standard 65 2" xfId="2014"/>
    <cellStyle name="Standard 66" xfId="2015"/>
    <cellStyle name="Standard 66 2" xfId="2016"/>
    <cellStyle name="Standard 67" xfId="2017"/>
    <cellStyle name="Standard 67 2" xfId="2018"/>
    <cellStyle name="Standard 68" xfId="2019"/>
    <cellStyle name="Standard 68 2" xfId="2020"/>
    <cellStyle name="Standard 69" xfId="2021"/>
    <cellStyle name="Standard 69 2" xfId="2022"/>
    <cellStyle name="Standard 7" xfId="2023"/>
    <cellStyle name="Standard 7 10" xfId="2024"/>
    <cellStyle name="Standard 7 2" xfId="2025"/>
    <cellStyle name="Standard 7 2 2" xfId="2026"/>
    <cellStyle name="Standard 7 2 2 2" xfId="2027"/>
    <cellStyle name="Standard 7 2 2 3" xfId="2028"/>
    <cellStyle name="Standard 7 3" xfId="2029"/>
    <cellStyle name="Standard 7 3 2" xfId="2030"/>
    <cellStyle name="Standard 7 3 2 2" xfId="2031"/>
    <cellStyle name="Standard 7 3 3" xfId="2032"/>
    <cellStyle name="Standard 7 3 4" xfId="3774"/>
    <cellStyle name="Standard 7 4" xfId="2033"/>
    <cellStyle name="Standard 7 4 2" xfId="2034"/>
    <cellStyle name="Standard 7 4 3" xfId="2035"/>
    <cellStyle name="Standard 7 5" xfId="2036"/>
    <cellStyle name="Standard 7 5 2" xfId="2037"/>
    <cellStyle name="Standard 7 5 3" xfId="3775"/>
    <cellStyle name="Standard 7 6" xfId="2038"/>
    <cellStyle name="Standard 7 6 2" xfId="2039"/>
    <cellStyle name="Standard 7 7" xfId="2040"/>
    <cellStyle name="Standard 7 7 2" xfId="2041"/>
    <cellStyle name="Standard 7 8" xfId="2042"/>
    <cellStyle name="Standard 7 9" xfId="2043"/>
    <cellStyle name="Standard 70" xfId="2044"/>
    <cellStyle name="Standard 70 2" xfId="2045"/>
    <cellStyle name="Standard 71" xfId="2046"/>
    <cellStyle name="Standard 71 2" xfId="2047"/>
    <cellStyle name="Standard 72" xfId="2048"/>
    <cellStyle name="Standard 72 2" xfId="2049"/>
    <cellStyle name="Standard 73" xfId="2050"/>
    <cellStyle name="Standard 73 2" xfId="2051"/>
    <cellStyle name="Standard 74" xfId="2052"/>
    <cellStyle name="Standard 74 2" xfId="2053"/>
    <cellStyle name="Standard 75" xfId="2054"/>
    <cellStyle name="Standard 75 2" xfId="2055"/>
    <cellStyle name="Standard 76" xfId="2056"/>
    <cellStyle name="Standard 76 2" xfId="2057"/>
    <cellStyle name="Standard 77" xfId="2058"/>
    <cellStyle name="Standard 77 2" xfId="2059"/>
    <cellStyle name="Standard 78" xfId="2060"/>
    <cellStyle name="Standard 78 2" xfId="2061"/>
    <cellStyle name="Standard 79" xfId="2062"/>
    <cellStyle name="Standard 79 2" xfId="2063"/>
    <cellStyle name="Standard 8" xfId="2064"/>
    <cellStyle name="Standard 8 2" xfId="2065"/>
    <cellStyle name="Standard 8 2 2" xfId="2066"/>
    <cellStyle name="Standard 8 2 2 2" xfId="2067"/>
    <cellStyle name="Standard 8 3" xfId="2068"/>
    <cellStyle name="Standard 8 3 2" xfId="2069"/>
    <cellStyle name="Standard 8 3 2 2" xfId="3778"/>
    <cellStyle name="Standard 8 3 3" xfId="2070"/>
    <cellStyle name="Standard 8 3 3 2" xfId="3779"/>
    <cellStyle name="Standard 8 3 4" xfId="3777"/>
    <cellStyle name="Standard 8 4" xfId="2071"/>
    <cellStyle name="Standard 8 4 2" xfId="2072"/>
    <cellStyle name="Standard 8 4 3" xfId="2073"/>
    <cellStyle name="Standard 8 4 4" xfId="3780"/>
    <cellStyle name="Standard 8 5" xfId="2074"/>
    <cellStyle name="Standard 8 5 2" xfId="2075"/>
    <cellStyle name="Standard 8 6" xfId="2076"/>
    <cellStyle name="Standard 8 7" xfId="2077"/>
    <cellStyle name="Standard 8 8" xfId="3776"/>
    <cellStyle name="Standard 8_SOFI Tab. H1.2-1A" xfId="2078"/>
    <cellStyle name="Standard 80" xfId="2079"/>
    <cellStyle name="Standard 80 2" xfId="2080"/>
    <cellStyle name="Standard 81" xfId="2081"/>
    <cellStyle name="Standard 81 2" xfId="2082"/>
    <cellStyle name="Standard 82" xfId="2083"/>
    <cellStyle name="Standard 82 2" xfId="2084"/>
    <cellStyle name="Standard 83" xfId="2085"/>
    <cellStyle name="Standard 83 2" xfId="2086"/>
    <cellStyle name="Standard 84" xfId="2087"/>
    <cellStyle name="Standard 84 2" xfId="2088"/>
    <cellStyle name="Standard 85" xfId="2089"/>
    <cellStyle name="Standard 85 2" xfId="2090"/>
    <cellStyle name="Standard 86" xfId="2091"/>
    <cellStyle name="Standard 86 2" xfId="2092"/>
    <cellStyle name="Standard 87" xfId="2093"/>
    <cellStyle name="Standard 87 2" xfId="2094"/>
    <cellStyle name="Standard 88" xfId="2095"/>
    <cellStyle name="Standard 88 2" xfId="2096"/>
    <cellStyle name="Standard 89" xfId="2097"/>
    <cellStyle name="Standard 89 2" xfId="2098"/>
    <cellStyle name="Standard 9" xfId="2099"/>
    <cellStyle name="Standard 9 10" xfId="3782"/>
    <cellStyle name="Standard 9 11" xfId="3781"/>
    <cellStyle name="Standard 9 2" xfId="2100"/>
    <cellStyle name="Standard 9 2 2" xfId="2101"/>
    <cellStyle name="Standard 9 2 2 2" xfId="2102"/>
    <cellStyle name="Standard 9 2 2 3" xfId="2103"/>
    <cellStyle name="Standard 9 2 3" xfId="2104"/>
    <cellStyle name="Standard 9 2 3 2" xfId="2105"/>
    <cellStyle name="Standard 9 2_SOFI Tab. H1.2-1A" xfId="2106"/>
    <cellStyle name="Standard 9 3" xfId="2107"/>
    <cellStyle name="Standard 9 3 2" xfId="2108"/>
    <cellStyle name="Standard 9 3 2 2" xfId="2109"/>
    <cellStyle name="Standard 9 3 2 2 2" xfId="2110"/>
    <cellStyle name="Standard 9 3 2 3" xfId="2111"/>
    <cellStyle name="Standard 9 3 3" xfId="2112"/>
    <cellStyle name="Standard 9 3 3 2" xfId="2113"/>
    <cellStyle name="Standard 9 3 4" xfId="2114"/>
    <cellStyle name="Standard 9 4" xfId="2115"/>
    <cellStyle name="Standard 9 4 2" xfId="2116"/>
    <cellStyle name="Standard 9 4 2 2" xfId="2117"/>
    <cellStyle name="Standard 9 4 3" xfId="2118"/>
    <cellStyle name="Standard 9 5" xfId="3783"/>
    <cellStyle name="Standard 9 6" xfId="3784"/>
    <cellStyle name="Standard 9 7" xfId="3785"/>
    <cellStyle name="Standard 9 8" xfId="3786"/>
    <cellStyle name="Standard 9 9" xfId="3787"/>
    <cellStyle name="Standard 9_SOFI Tab. H1.2-1A" xfId="2119"/>
    <cellStyle name="Standard 90" xfId="2120"/>
    <cellStyle name="Standard 91" xfId="2121"/>
    <cellStyle name="Standard 92" xfId="2122"/>
    <cellStyle name="Standard 93" xfId="2123"/>
    <cellStyle name="Standard 94" xfId="2124"/>
    <cellStyle name="Standard 95" xfId="2125"/>
    <cellStyle name="Standard 96" xfId="2126"/>
    <cellStyle name="Standard 97" xfId="2127"/>
    <cellStyle name="Standard 98" xfId="2128"/>
    <cellStyle name="Standard 99" xfId="2129"/>
    <cellStyle name="Stil 1" xfId="3788"/>
    <cellStyle name="style1385638635423" xfId="2130"/>
    <cellStyle name="style1385638635438" xfId="2131"/>
    <cellStyle name="style1385638635470" xfId="2132"/>
    <cellStyle name="style1409137545777" xfId="2133"/>
    <cellStyle name="style1409137545777 2" xfId="2134"/>
    <cellStyle name="style1409137546292" xfId="2135"/>
    <cellStyle name="style1409137546292 2" xfId="2136"/>
    <cellStyle name="style1410424099488" xfId="2137"/>
    <cellStyle name="style1410424099488 2" xfId="2138"/>
    <cellStyle name="style1432115046898" xfId="2139"/>
    <cellStyle name="style1432115046929" xfId="2140"/>
    <cellStyle name="style1432115046960" xfId="2141"/>
    <cellStyle name="style1432115047007" xfId="2142"/>
    <cellStyle name="style1432115047038" xfId="2143"/>
    <cellStyle name="style1432115047569" xfId="2144"/>
    <cellStyle name="style1432115047662" xfId="2145"/>
    <cellStyle name="style1432115047771" xfId="2146"/>
    <cellStyle name="style1432115047959" xfId="2147"/>
    <cellStyle name="style1432115047990" xfId="2148"/>
    <cellStyle name="style1432115048037" xfId="2149"/>
    <cellStyle name="style1432115048177" xfId="2150"/>
    <cellStyle name="style1432115048224" xfId="2151"/>
    <cellStyle name="style1432115048333" xfId="2152"/>
    <cellStyle name="style1432115048551" xfId="2153"/>
    <cellStyle name="style1432115048583" xfId="2154"/>
    <cellStyle name="style1432115048614" xfId="2155"/>
    <cellStyle name="style1432115048645" xfId="2156"/>
    <cellStyle name="style1432115048676" xfId="2157"/>
    <cellStyle name="style1432115048707" xfId="2158"/>
    <cellStyle name="style1432115048739" xfId="2159"/>
    <cellStyle name="style1432115048770" xfId="2160"/>
    <cellStyle name="style1432115048801" xfId="2161"/>
    <cellStyle name="style1432115048832" xfId="2162"/>
    <cellStyle name="style1432115048957" xfId="2163"/>
    <cellStyle name="style1432115049066" xfId="2164"/>
    <cellStyle name="style1432115049113" xfId="2165"/>
    <cellStyle name="style1432115049144" xfId="2166"/>
    <cellStyle name="style1432115049222" xfId="2167"/>
    <cellStyle name="style1432115049238" xfId="2168"/>
    <cellStyle name="style1432115049269" xfId="2169"/>
    <cellStyle name="style1432115049300" xfId="2170"/>
    <cellStyle name="style1432115049347" xfId="2171"/>
    <cellStyle name="style1432115049363" xfId="2172"/>
    <cellStyle name="style1432115049409" xfId="2173"/>
    <cellStyle name="style1432115049441" xfId="2174"/>
    <cellStyle name="style1434371616151" xfId="2175"/>
    <cellStyle name="style1434371616306" xfId="2176"/>
    <cellStyle name="style1434371616423" xfId="2177"/>
    <cellStyle name="style1434371634456" xfId="2178"/>
    <cellStyle name="style1434371634492" xfId="2179"/>
    <cellStyle name="style1434371634528" xfId="2180"/>
    <cellStyle name="style1434371634623" xfId="2181"/>
    <cellStyle name="style1434371634660" xfId="2182"/>
    <cellStyle name="style1434371634695" xfId="2183"/>
    <cellStyle name="style1434371635017" xfId="2184"/>
    <cellStyle name="style1434371635047" xfId="2185"/>
    <cellStyle name="style1434371635087" xfId="2186"/>
    <cellStyle name="style1434371635288" xfId="2187"/>
    <cellStyle name="style1434371635394" xfId="2188"/>
    <cellStyle name="style1434371635501" xfId="2189"/>
    <cellStyle name="style1436190653413" xfId="2190"/>
    <cellStyle name="style1436190653413 2" xfId="2191"/>
    <cellStyle name="style1436190653538" xfId="2192"/>
    <cellStyle name="style1436190653538 2" xfId="2193"/>
    <cellStyle name="style1436190653663" xfId="2194"/>
    <cellStyle name="style1436190653663 2" xfId="2195"/>
    <cellStyle name="style1436190653756" xfId="2196"/>
    <cellStyle name="style1436190653756 2" xfId="2197"/>
    <cellStyle name="style1436190653897" xfId="2198"/>
    <cellStyle name="style1436190653897 2" xfId="2199"/>
    <cellStyle name="style1436190654053" xfId="2200"/>
    <cellStyle name="style1436190654053 2" xfId="2201"/>
    <cellStyle name="style1436190654163" xfId="2202"/>
    <cellStyle name="style1436190654163 2" xfId="2203"/>
    <cellStyle name="style1436190654303" xfId="2204"/>
    <cellStyle name="style1436190654303 2" xfId="2205"/>
    <cellStyle name="style1436190654444" xfId="2206"/>
    <cellStyle name="style1436190654444 2" xfId="2207"/>
    <cellStyle name="style1436190654600" xfId="2208"/>
    <cellStyle name="style1436190654600 2" xfId="2209"/>
    <cellStyle name="style1436190654694" xfId="2210"/>
    <cellStyle name="style1436190654694 2" xfId="2211"/>
    <cellStyle name="style1436190654803" xfId="2212"/>
    <cellStyle name="style1436190654803 2" xfId="2213"/>
    <cellStyle name="style1436190654913" xfId="2214"/>
    <cellStyle name="style1436190654913 2" xfId="2215"/>
    <cellStyle name="style1436190655022" xfId="2216"/>
    <cellStyle name="style1436190655022 2" xfId="2217"/>
    <cellStyle name="style1436190655178" xfId="2218"/>
    <cellStyle name="style1436190655178 2" xfId="2219"/>
    <cellStyle name="style1436190655303" xfId="2220"/>
    <cellStyle name="style1436190655303 2" xfId="2221"/>
    <cellStyle name="style1436190655397" xfId="2222"/>
    <cellStyle name="style1436190655397 2" xfId="2223"/>
    <cellStyle name="style1436190655460" xfId="2224"/>
    <cellStyle name="style1436190655460 2" xfId="2225"/>
    <cellStyle name="style1436190655538" xfId="2226"/>
    <cellStyle name="style1436190655538 2" xfId="2227"/>
    <cellStyle name="style1436190655616" xfId="2228"/>
    <cellStyle name="style1436190655616 2" xfId="2229"/>
    <cellStyle name="style1436190655694" xfId="2230"/>
    <cellStyle name="style1436190655694 2" xfId="2231"/>
    <cellStyle name="style1436190655788" xfId="2232"/>
    <cellStyle name="style1436190655788 2" xfId="2233"/>
    <cellStyle name="style1436190655897" xfId="2234"/>
    <cellStyle name="style1436190655897 2" xfId="2235"/>
    <cellStyle name="style1436190655991" xfId="2236"/>
    <cellStyle name="style1436190655991 2" xfId="2237"/>
    <cellStyle name="style1436190656069" xfId="2238"/>
    <cellStyle name="style1436190656069 2" xfId="2239"/>
    <cellStyle name="style1436190656131" xfId="2240"/>
    <cellStyle name="style1436190656131 2" xfId="2241"/>
    <cellStyle name="style1436190656210" xfId="2242"/>
    <cellStyle name="style1436190656210 2" xfId="2243"/>
    <cellStyle name="style1436190656272" xfId="2244"/>
    <cellStyle name="style1436190656272 2" xfId="2245"/>
    <cellStyle name="style1436190656335" xfId="2246"/>
    <cellStyle name="style1436190656335 2" xfId="2247"/>
    <cellStyle name="style1436190656413" xfId="2248"/>
    <cellStyle name="style1436190656413 2" xfId="2249"/>
    <cellStyle name="style1436190656475" xfId="2250"/>
    <cellStyle name="style1436190656475 2" xfId="2251"/>
    <cellStyle name="style1436190656553" xfId="2252"/>
    <cellStyle name="style1436190656553 2" xfId="2253"/>
    <cellStyle name="style1436190656756" xfId="2254"/>
    <cellStyle name="style1436190656756 2" xfId="2255"/>
    <cellStyle name="style1436190656819" xfId="2256"/>
    <cellStyle name="style1436190656819 2" xfId="2257"/>
    <cellStyle name="style1436190656866" xfId="2258"/>
    <cellStyle name="style1436190656866 2" xfId="2259"/>
    <cellStyle name="style1436190656913" xfId="2260"/>
    <cellStyle name="style1436190656913 2" xfId="2261"/>
    <cellStyle name="style1436190656975" xfId="2262"/>
    <cellStyle name="style1436190656975 2" xfId="2263"/>
    <cellStyle name="style1436190657131" xfId="2264"/>
    <cellStyle name="style1436190657131 2" xfId="2265"/>
    <cellStyle name="style1436190657241" xfId="2266"/>
    <cellStyle name="style1436190657241 2" xfId="2267"/>
    <cellStyle name="style1436190657288" xfId="2268"/>
    <cellStyle name="style1436190657288 2" xfId="2269"/>
    <cellStyle name="style1436190657350" xfId="2270"/>
    <cellStyle name="style1436190657350 2" xfId="2271"/>
    <cellStyle name="style1436190657397" xfId="2272"/>
    <cellStyle name="style1436190657397 2" xfId="2273"/>
    <cellStyle name="style1436190657460" xfId="2274"/>
    <cellStyle name="style1436190657460 2" xfId="2275"/>
    <cellStyle name="style1436190657538" xfId="2276"/>
    <cellStyle name="style1436190657538 2" xfId="2277"/>
    <cellStyle name="style1436190657600" xfId="2278"/>
    <cellStyle name="style1436190657600 2" xfId="2279"/>
    <cellStyle name="style1436190657678" xfId="2280"/>
    <cellStyle name="style1436190657678 2" xfId="2281"/>
    <cellStyle name="style1436190657741" xfId="2282"/>
    <cellStyle name="style1436190657741 2" xfId="2283"/>
    <cellStyle name="style1436190657819" xfId="2284"/>
    <cellStyle name="style1436190657819 2" xfId="2285"/>
    <cellStyle name="style1436190657881" xfId="2286"/>
    <cellStyle name="style1436190657881 2" xfId="2287"/>
    <cellStyle name="style1436190657944" xfId="2288"/>
    <cellStyle name="style1436190657944 2" xfId="2289"/>
    <cellStyle name="style1436190658022" xfId="2290"/>
    <cellStyle name="style1436190658022 2" xfId="2291"/>
    <cellStyle name="style1436190658085" xfId="2292"/>
    <cellStyle name="style1436190658085 2" xfId="2293"/>
    <cellStyle name="style1436190658131" xfId="2294"/>
    <cellStyle name="style1436190658131 2" xfId="2295"/>
    <cellStyle name="style1436190658194" xfId="2296"/>
    <cellStyle name="style1436190658194 2" xfId="2297"/>
    <cellStyle name="style1436190658256" xfId="2298"/>
    <cellStyle name="style1436190658256 2" xfId="2299"/>
    <cellStyle name="style1436190658303" xfId="2300"/>
    <cellStyle name="style1436190658303 2" xfId="2301"/>
    <cellStyle name="style1436190658366" xfId="2302"/>
    <cellStyle name="style1436190658366 2" xfId="2303"/>
    <cellStyle name="style1436190658413" xfId="2304"/>
    <cellStyle name="style1436190658413 2" xfId="2305"/>
    <cellStyle name="style1436190658459" xfId="2306"/>
    <cellStyle name="style1436190658459 2" xfId="2307"/>
    <cellStyle name="style1436190658538" xfId="2308"/>
    <cellStyle name="style1436190658538 2" xfId="2309"/>
    <cellStyle name="style1436190658600" xfId="2310"/>
    <cellStyle name="style1436190658600 2" xfId="2311"/>
    <cellStyle name="style1436190658694" xfId="2312"/>
    <cellStyle name="style1436190658694 2" xfId="2313"/>
    <cellStyle name="style1436190658772" xfId="2314"/>
    <cellStyle name="style1436190658772 2" xfId="2315"/>
    <cellStyle name="style1436190658866" xfId="2316"/>
    <cellStyle name="style1436190658866 2" xfId="2317"/>
    <cellStyle name="style1436190658991" xfId="2318"/>
    <cellStyle name="style1436190658991 2" xfId="2319"/>
    <cellStyle name="style1436190659100" xfId="2320"/>
    <cellStyle name="style1436190659100 2" xfId="2321"/>
    <cellStyle name="style1436190659616" xfId="2322"/>
    <cellStyle name="style1436190659616 2" xfId="2323"/>
    <cellStyle name="style1436190659741" xfId="2324"/>
    <cellStyle name="style1436190659741 2" xfId="2325"/>
    <cellStyle name="style1436190659866" xfId="2326"/>
    <cellStyle name="style1436190659866 2" xfId="2327"/>
    <cellStyle name="style1436190660100" xfId="2328"/>
    <cellStyle name="style1436190660100 2" xfId="2329"/>
    <cellStyle name="style1436190660209" xfId="2330"/>
    <cellStyle name="style1436190660209 2" xfId="2331"/>
    <cellStyle name="style1436190732209" xfId="2332"/>
    <cellStyle name="style1436190732365" xfId="2333"/>
    <cellStyle name="style1436190732490" xfId="2334"/>
    <cellStyle name="style1436190732615" xfId="2335"/>
    <cellStyle name="style1436190732772" xfId="2336"/>
    <cellStyle name="style1436190732928" xfId="2337"/>
    <cellStyle name="style1436190733084" xfId="2338"/>
    <cellStyle name="style1436190733256" xfId="2339"/>
    <cellStyle name="style1436190733459" xfId="2340"/>
    <cellStyle name="style1436190733553" xfId="2341"/>
    <cellStyle name="style1436190733631" xfId="2342"/>
    <cellStyle name="style1436190733725" xfId="2343"/>
    <cellStyle name="style1436190733818" xfId="2344"/>
    <cellStyle name="style1436190733912" xfId="2345"/>
    <cellStyle name="style1436190734068" xfId="2346"/>
    <cellStyle name="style1436190734178" xfId="2347"/>
    <cellStyle name="style1436190734303" xfId="2348"/>
    <cellStyle name="style1436190734428" xfId="2349"/>
    <cellStyle name="style1436190734537" xfId="2350"/>
    <cellStyle name="style1436190734678" xfId="2351"/>
    <cellStyle name="style1436190734834" xfId="2352"/>
    <cellStyle name="style1436190734990" xfId="2353"/>
    <cellStyle name="style1436190735147" xfId="2354"/>
    <cellStyle name="style1436190735350" xfId="2355"/>
    <cellStyle name="style1436190735428" xfId="2356"/>
    <cellStyle name="style1436190735522" xfId="2357"/>
    <cellStyle name="style1436190735647" xfId="2358"/>
    <cellStyle name="style1436190735803" xfId="2359"/>
    <cellStyle name="style1436190735975" xfId="2360"/>
    <cellStyle name="style1436190736053" xfId="2361"/>
    <cellStyle name="style1436190736147" xfId="2362"/>
    <cellStyle name="style1436190736209" xfId="2363"/>
    <cellStyle name="style1436190736350" xfId="2364"/>
    <cellStyle name="style1436190736459" xfId="2365"/>
    <cellStyle name="style1436190736568" xfId="2366"/>
    <cellStyle name="style1436190736693" xfId="2367"/>
    <cellStyle name="style1436190736803" xfId="2368"/>
    <cellStyle name="style1436190736975" xfId="2369"/>
    <cellStyle name="style1436190737131" xfId="2370"/>
    <cellStyle name="style1436190737287" xfId="2371"/>
    <cellStyle name="style1436190737396" xfId="2372"/>
    <cellStyle name="style1436190737490" xfId="2373"/>
    <cellStyle name="style1436190737568" xfId="2374"/>
    <cellStyle name="style1436190737693" xfId="2375"/>
    <cellStyle name="style1436190737834" xfId="2376"/>
    <cellStyle name="style1436190737990" xfId="2377"/>
    <cellStyle name="style1436190738162" xfId="2378"/>
    <cellStyle name="style1436190738287" xfId="2379"/>
    <cellStyle name="style1436190738412" xfId="2380"/>
    <cellStyle name="style1436190738568" xfId="2381"/>
    <cellStyle name="style1436190738725" xfId="2382"/>
    <cellStyle name="style1436190738850" xfId="2383"/>
    <cellStyle name="style1436190738959" xfId="2384"/>
    <cellStyle name="style1436190739100" xfId="2385"/>
    <cellStyle name="style1436190739225" xfId="2386"/>
    <cellStyle name="style1436190739334" xfId="2387"/>
    <cellStyle name="style1436190739459" xfId="2388"/>
    <cellStyle name="style1436190739584" xfId="2389"/>
    <cellStyle name="style1436190739693" xfId="2390"/>
    <cellStyle name="style1436190740021" xfId="2391"/>
    <cellStyle name="style1436190740100" xfId="2392"/>
    <cellStyle name="style1436190740162" xfId="2393"/>
    <cellStyle name="style1436190740240" xfId="2394"/>
    <cellStyle name="style1436190740553" xfId="2395"/>
    <cellStyle name="style1436190740818" xfId="2396"/>
    <cellStyle name="style1436190740896" xfId="2397"/>
    <cellStyle name="style1436190741100" xfId="2398"/>
    <cellStyle name="style1436190741287" xfId="2399"/>
    <cellStyle name="style1436190741350" xfId="2400"/>
    <cellStyle name="style1454062517534" xfId="2401"/>
    <cellStyle name="style1454062517534 2" xfId="2402"/>
    <cellStyle name="style1454062517753" xfId="2403"/>
    <cellStyle name="style1454062517753 2" xfId="2404"/>
    <cellStyle name="style1454062517878" xfId="2405"/>
    <cellStyle name="style1454062517878 2" xfId="2406"/>
    <cellStyle name="style1454062518003" xfId="2407"/>
    <cellStyle name="style1454062518003 2" xfId="2408"/>
    <cellStyle name="style1454062518097" xfId="2409"/>
    <cellStyle name="style1454062518097 2" xfId="2410"/>
    <cellStyle name="style1454062518206" xfId="2411"/>
    <cellStyle name="style1454062518206 2" xfId="2412"/>
    <cellStyle name="style1454062518331" xfId="2413"/>
    <cellStyle name="style1454062518331 2" xfId="2414"/>
    <cellStyle name="style1454062518456" xfId="2415"/>
    <cellStyle name="style1454062518456 2" xfId="2416"/>
    <cellStyle name="style1454062518566" xfId="2417"/>
    <cellStyle name="style1454062518566 2" xfId="2418"/>
    <cellStyle name="style1454062518675" xfId="2419"/>
    <cellStyle name="style1454062518675 2" xfId="2420"/>
    <cellStyle name="style1454062518769" xfId="2421"/>
    <cellStyle name="style1454062518769 2" xfId="2422"/>
    <cellStyle name="style1454062518894" xfId="2423"/>
    <cellStyle name="style1454062518894 2" xfId="2424"/>
    <cellStyle name="style1454062519034" xfId="2425"/>
    <cellStyle name="style1454062519034 2" xfId="2426"/>
    <cellStyle name="style1454062519144" xfId="2427"/>
    <cellStyle name="style1454062519144 2" xfId="2428"/>
    <cellStyle name="style1454062519300" xfId="2429"/>
    <cellStyle name="style1454062519300 2" xfId="2430"/>
    <cellStyle name="style1454062519425" xfId="2431"/>
    <cellStyle name="style1454062519425 2" xfId="2432"/>
    <cellStyle name="style1454062519550" xfId="2433"/>
    <cellStyle name="style1454062519550 2" xfId="2434"/>
    <cellStyle name="style1454062519675" xfId="2435"/>
    <cellStyle name="style1454062519675 2" xfId="2436"/>
    <cellStyle name="style1454062519784" xfId="2437"/>
    <cellStyle name="style1454062519784 2" xfId="2438"/>
    <cellStyle name="style1454062519941" xfId="2439"/>
    <cellStyle name="style1454062519941 2" xfId="2440"/>
    <cellStyle name="style1454062520112" xfId="2441"/>
    <cellStyle name="style1454062520112 2" xfId="2442"/>
    <cellStyle name="style1454062520269" xfId="2443"/>
    <cellStyle name="style1454062520269 2" xfId="2444"/>
    <cellStyle name="style1454062520409" xfId="2445"/>
    <cellStyle name="style1454062520409 2" xfId="2446"/>
    <cellStyle name="style1454062520487" xfId="2447"/>
    <cellStyle name="style1454062520487 2" xfId="2448"/>
    <cellStyle name="style1454062520597" xfId="2449"/>
    <cellStyle name="style1454062520597 2" xfId="2450"/>
    <cellStyle name="style1454062520722" xfId="2451"/>
    <cellStyle name="style1454062520722 2" xfId="2452"/>
    <cellStyle name="style1454062520800" xfId="2453"/>
    <cellStyle name="style1454062520800 2" xfId="2454"/>
    <cellStyle name="style1454062520894" xfId="2455"/>
    <cellStyle name="style1454062520894 2" xfId="2456"/>
    <cellStyle name="style1454062520972" xfId="2457"/>
    <cellStyle name="style1454062520972 2" xfId="2458"/>
    <cellStyle name="style1454062521050" xfId="2459"/>
    <cellStyle name="style1454062521050 2" xfId="2460"/>
    <cellStyle name="style1454062521144" xfId="2461"/>
    <cellStyle name="style1454062521144 2" xfId="2462"/>
    <cellStyle name="style1454062521206" xfId="2463"/>
    <cellStyle name="style1454062521206 2" xfId="2464"/>
    <cellStyle name="style1454062521284" xfId="2465"/>
    <cellStyle name="style1454062521284 2" xfId="2466"/>
    <cellStyle name="style1454062521362" xfId="2467"/>
    <cellStyle name="style1454062521362 2" xfId="2468"/>
    <cellStyle name="style1454062521441" xfId="2469"/>
    <cellStyle name="style1454062521441 2" xfId="2470"/>
    <cellStyle name="style1454062521519" xfId="2471"/>
    <cellStyle name="style1454062521519 2" xfId="2472"/>
    <cellStyle name="style1454062521581" xfId="2473"/>
    <cellStyle name="style1454062521581 2" xfId="2474"/>
    <cellStyle name="style1454062521644" xfId="2475"/>
    <cellStyle name="style1454062521644 2" xfId="2476"/>
    <cellStyle name="style1454062521737" xfId="2477"/>
    <cellStyle name="style1454062521737 2" xfId="2478"/>
    <cellStyle name="style1454062521831" xfId="2479"/>
    <cellStyle name="style1454062521831 2" xfId="2480"/>
    <cellStyle name="style1454062521925" xfId="2481"/>
    <cellStyle name="style1454062521925 2" xfId="2482"/>
    <cellStyle name="style1454062522003" xfId="2483"/>
    <cellStyle name="style1454062522003 2" xfId="2484"/>
    <cellStyle name="style1454062522081" xfId="2485"/>
    <cellStyle name="style1454062522081 2" xfId="2486"/>
    <cellStyle name="style1454062522175" xfId="2487"/>
    <cellStyle name="style1454062522175 2" xfId="2488"/>
    <cellStyle name="style1454062522253" xfId="2489"/>
    <cellStyle name="style1454062522253 2" xfId="2490"/>
    <cellStyle name="style1454062522347" xfId="2491"/>
    <cellStyle name="style1454062522347 2" xfId="2492"/>
    <cellStyle name="style1454062522456" xfId="2493"/>
    <cellStyle name="style1454062522456 2" xfId="2494"/>
    <cellStyle name="style1454062522566" xfId="2495"/>
    <cellStyle name="style1454062522566 2" xfId="2496"/>
    <cellStyle name="style1454062522628" xfId="2497"/>
    <cellStyle name="style1454062522628 2" xfId="2498"/>
    <cellStyle name="style1454062522800" xfId="2499"/>
    <cellStyle name="style1454062522800 2" xfId="2500"/>
    <cellStyle name="style1454062522863" xfId="2501"/>
    <cellStyle name="style1454062522863 2" xfId="2502"/>
    <cellStyle name="style1454062778770" xfId="2503"/>
    <cellStyle name="style1454062778895" xfId="2504"/>
    <cellStyle name="style1454062779004" xfId="2505"/>
    <cellStyle name="style1454062779114" xfId="2506"/>
    <cellStyle name="style1454062779270" xfId="2507"/>
    <cellStyle name="style1454062779426" xfId="2508"/>
    <cellStyle name="style1454062779582" xfId="2509"/>
    <cellStyle name="style1454062779739" xfId="2510"/>
    <cellStyle name="style1454062779832" xfId="2511"/>
    <cellStyle name="style1454062779926" xfId="2512"/>
    <cellStyle name="style1454062780035" xfId="2513"/>
    <cellStyle name="style1454062780192" xfId="2514"/>
    <cellStyle name="style1454062780285" xfId="2515"/>
    <cellStyle name="style1454062780348" xfId="2516"/>
    <cellStyle name="style1454062780442" xfId="2517"/>
    <cellStyle name="style1454062780504" xfId="2518"/>
    <cellStyle name="style1454062780582" xfId="2519"/>
    <cellStyle name="style1454062780660" xfId="2520"/>
    <cellStyle name="style1454062780754" xfId="2521"/>
    <cellStyle name="style1454062780895" xfId="2522"/>
    <cellStyle name="style1454062781051" xfId="2523"/>
    <cellStyle name="style1454062781207" xfId="2524"/>
    <cellStyle name="style1454062781301" xfId="2525"/>
    <cellStyle name="style1454062781426" xfId="2526"/>
    <cellStyle name="style1454062781520" xfId="2527"/>
    <cellStyle name="style1454062781629" xfId="2528"/>
    <cellStyle name="style1454062781754" xfId="2529"/>
    <cellStyle name="style1454062781879" xfId="2530"/>
    <cellStyle name="style1454062781973" xfId="2531"/>
    <cellStyle name="style1454062782067" xfId="2532"/>
    <cellStyle name="style1454062782160" xfId="2533"/>
    <cellStyle name="style1454062782317" xfId="2534"/>
    <cellStyle name="style1454062782473" xfId="2535"/>
    <cellStyle name="style1454062782645" xfId="2536"/>
    <cellStyle name="style1454062782707" xfId="2537"/>
    <cellStyle name="style1454062782770" xfId="2538"/>
    <cellStyle name="style1454062782848" xfId="2539"/>
    <cellStyle name="style1454062782942" xfId="2540"/>
    <cellStyle name="style1454062783098" xfId="2541"/>
    <cellStyle name="style1454062783254" xfId="2542"/>
    <cellStyle name="style1454062783411" xfId="2543"/>
    <cellStyle name="style1454062783567" xfId="2544"/>
    <cellStyle name="style1454062783723" xfId="2545"/>
    <cellStyle name="style1454062783879" xfId="2546"/>
    <cellStyle name="style1454062784036" xfId="2547"/>
    <cellStyle name="style1454062784161" xfId="2548"/>
    <cellStyle name="style1454062784286" xfId="2549"/>
    <cellStyle name="style1454062784395" xfId="2550"/>
    <cellStyle name="style1454062784520" xfId="2551"/>
    <cellStyle name="style1454062784629" xfId="2552"/>
    <cellStyle name="style1454062784692" xfId="2553"/>
    <cellStyle name="style1454062784754" xfId="2554"/>
    <cellStyle name="style1454062784817" xfId="2555"/>
    <cellStyle name="style1454062784879" xfId="2556"/>
    <cellStyle name="style1454062784942" xfId="2557"/>
    <cellStyle name="style1454062785004" xfId="2558"/>
    <cellStyle name="style1454062785067" xfId="2559"/>
    <cellStyle name="style1454062785129" xfId="2560"/>
    <cellStyle name="style1454062785207" xfId="2561"/>
    <cellStyle name="style1454062785286" xfId="2562"/>
    <cellStyle name="style1460365280386" xfId="2563"/>
    <cellStyle name="style1460365283668" xfId="2564"/>
    <cellStyle name="style1460365283777" xfId="2565"/>
    <cellStyle name="style1460365283871" xfId="2566"/>
    <cellStyle name="style1460365284011" xfId="2567"/>
    <cellStyle name="style1460365284136" xfId="2568"/>
    <cellStyle name="style1460365284246" xfId="2569"/>
    <cellStyle name="style1460365284418" xfId="2570"/>
    <cellStyle name="style1460365284527" xfId="2571"/>
    <cellStyle name="style1460365284668" xfId="2572"/>
    <cellStyle name="style1460365284824" xfId="2573"/>
    <cellStyle name="style1460365284933" xfId="2574"/>
    <cellStyle name="style1460365285027" xfId="2575"/>
    <cellStyle name="style1460365285105" xfId="2576"/>
    <cellStyle name="style1460365285215" xfId="2577"/>
    <cellStyle name="style1460365285308" xfId="2578"/>
    <cellStyle name="style1460365285402" xfId="2579"/>
    <cellStyle name="style1460365285496" xfId="2580"/>
    <cellStyle name="style1460365285574" xfId="2581"/>
    <cellStyle name="style1460365285683" xfId="2582"/>
    <cellStyle name="style1460365285793" xfId="2583"/>
    <cellStyle name="style1460365285902" xfId="2584"/>
    <cellStyle name="style1460365286011" xfId="2585"/>
    <cellStyle name="style1460365286121" xfId="2586"/>
    <cellStyle name="style1460365286230" xfId="2587"/>
    <cellStyle name="style1460365286340" xfId="2588"/>
    <cellStyle name="style1460365286449" xfId="2589"/>
    <cellStyle name="style1460365286558" xfId="2590"/>
    <cellStyle name="style1460365286668" xfId="2591"/>
    <cellStyle name="style1460365286762" xfId="2592"/>
    <cellStyle name="style1460365286871" xfId="2593"/>
    <cellStyle name="style1460365286949" xfId="2594"/>
    <cellStyle name="style1460365287074" xfId="2595"/>
    <cellStyle name="style1460365287183" xfId="2596"/>
    <cellStyle name="style1460365287277" xfId="2597"/>
    <cellStyle name="style1460365287371" xfId="2598"/>
    <cellStyle name="style1460365287449" xfId="2599"/>
    <cellStyle name="style1460365287543" xfId="2600"/>
    <cellStyle name="style1460365287652" xfId="2601"/>
    <cellStyle name="style1460365287777" xfId="2602"/>
    <cellStyle name="style1460365287871" xfId="2603"/>
    <cellStyle name="style1460365287965" xfId="2604"/>
    <cellStyle name="style1460365288105" xfId="2605"/>
    <cellStyle name="style1460365288199" xfId="2606"/>
    <cellStyle name="style1460365288293" xfId="2607"/>
    <cellStyle name="style1460365288402" xfId="2608"/>
    <cellStyle name="style1460365288543" xfId="2609"/>
    <cellStyle name="style1460365288621" xfId="2610"/>
    <cellStyle name="style1460365288699" xfId="2611"/>
    <cellStyle name="style1460365288808" xfId="2612"/>
    <cellStyle name="style1460365288918" xfId="2613"/>
    <cellStyle name="style1460365288980" xfId="2614"/>
    <cellStyle name="style1460365289058" xfId="2615"/>
    <cellStyle name="style1460365289137" xfId="2616"/>
    <cellStyle name="style1460365289215" xfId="2617"/>
    <cellStyle name="style1460365289293" xfId="2618"/>
    <cellStyle name="style1460365289371" xfId="2619"/>
    <cellStyle name="style1460365289449" xfId="2620"/>
    <cellStyle name="style1460365289527" xfId="2621"/>
    <cellStyle name="style1460365290168" xfId="2622"/>
    <cellStyle name="style1460365290277" xfId="2623"/>
    <cellStyle name="style1460365290371" xfId="2624"/>
    <cellStyle name="style1460365290449" xfId="2625"/>
    <cellStyle name="style1460365291246" xfId="2626"/>
    <cellStyle name="style1460365291871" xfId="2627"/>
    <cellStyle name="style1460365291934" xfId="2628"/>
    <cellStyle name="Tabelle Weiss" xfId="3789"/>
    <cellStyle name="Table No." xfId="3790"/>
    <cellStyle name="Table Title" xfId="3791"/>
    <cellStyle name="Tausender" xfId="3792"/>
    <cellStyle name="temp" xfId="3793"/>
    <cellStyle name="Title" xfId="3794"/>
    <cellStyle name="title1" xfId="2629"/>
    <cellStyle name="Total" xfId="3795"/>
    <cellStyle name="Total 2" xfId="3796"/>
    <cellStyle name="Überschrift 1 2" xfId="2630"/>
    <cellStyle name="Überschrift 1 2 2" xfId="3798"/>
    <cellStyle name="Überschrift 1 2 2 2" xfId="3799"/>
    <cellStyle name="Überschrift 1 2 3" xfId="3800"/>
    <cellStyle name="Überschrift 1 2 4" xfId="3801"/>
    <cellStyle name="Überschrift 1 2 5" xfId="3797"/>
    <cellStyle name="Überschrift 1 3" xfId="2631"/>
    <cellStyle name="Überschrift 1 3 2" xfId="3802"/>
    <cellStyle name="Überschrift 2 2" xfId="2632"/>
    <cellStyle name="Überschrift 2 2 2" xfId="3804"/>
    <cellStyle name="Überschrift 2 2 2 2" xfId="3805"/>
    <cellStyle name="Überschrift 2 2 3" xfId="3806"/>
    <cellStyle name="Überschrift 2 2 4" xfId="3807"/>
    <cellStyle name="Überschrift 2 2 5" xfId="3803"/>
    <cellStyle name="Überschrift 2 3" xfId="2633"/>
    <cellStyle name="Überschrift 2 3 2" xfId="3808"/>
    <cellStyle name="Überschrift 3 2" xfId="2634"/>
    <cellStyle name="Überschrift 3 2 2" xfId="3810"/>
    <cellStyle name="Überschrift 3 2 2 2" xfId="3811"/>
    <cellStyle name="Überschrift 3 2 3" xfId="3812"/>
    <cellStyle name="Überschrift 3 2 4" xfId="3813"/>
    <cellStyle name="Überschrift 3 2 5" xfId="3809"/>
    <cellStyle name="Überschrift 3 3" xfId="2635"/>
    <cellStyle name="Überschrift 3 3 2" xfId="3814"/>
    <cellStyle name="Überschrift 4 2" xfId="2636"/>
    <cellStyle name="Überschrift 4 2 2" xfId="3816"/>
    <cellStyle name="Überschrift 4 2 2 2" xfId="3817"/>
    <cellStyle name="Überschrift 4 2 3" xfId="3818"/>
    <cellStyle name="Überschrift 4 2 4" xfId="3819"/>
    <cellStyle name="Überschrift 4 2 5" xfId="3815"/>
    <cellStyle name="Überschrift 4 3" xfId="2637"/>
    <cellStyle name="Überschrift 4 3 2" xfId="3820"/>
    <cellStyle name="Überschrift 5" xfId="2638"/>
    <cellStyle name="Überschrift 5 2" xfId="3821"/>
    <cellStyle name="Überschrift 6" xfId="2639"/>
    <cellStyle name="Überschrift Hintergrund Grau" xfId="3822"/>
    <cellStyle name="Verknüpfte Zelle 2" xfId="2640"/>
    <cellStyle name="Verknüpfte Zelle 2 2" xfId="2641"/>
    <cellStyle name="Verknüpfte Zelle 2 2 2" xfId="3825"/>
    <cellStyle name="Verknüpfte Zelle 2 2 3" xfId="3824"/>
    <cellStyle name="Verknüpfte Zelle 2 3" xfId="3826"/>
    <cellStyle name="Verknüpfte Zelle 2 4" xfId="3827"/>
    <cellStyle name="Verknüpfte Zelle 2 5" xfId="3823"/>
    <cellStyle name="Verknüpfte Zelle 3" xfId="2642"/>
    <cellStyle name="Verknüpfte Zelle 3 2" xfId="3828"/>
    <cellStyle name="Vorspalte" xfId="2643"/>
    <cellStyle name="Währung 2" xfId="3829"/>
    <cellStyle name="Warnender Text 2" xfId="2644"/>
    <cellStyle name="Warnender Text 2 2" xfId="2645"/>
    <cellStyle name="Warnender Text 2 2 2" xfId="3832"/>
    <cellStyle name="Warnender Text 2 2 3" xfId="3831"/>
    <cellStyle name="Warnender Text 2 3" xfId="3833"/>
    <cellStyle name="Warnender Text 2 4" xfId="3830"/>
    <cellStyle name="Warnender Text 3" xfId="2646"/>
    <cellStyle name="Warnender Text 3 2" xfId="3834"/>
    <cellStyle name="Warning Text" xfId="3835"/>
    <cellStyle name="Warning Text 2" xfId="3836"/>
    <cellStyle name="XLConnect.Boolean" xfId="2647"/>
    <cellStyle name="XLConnect.DateTime" xfId="2648"/>
    <cellStyle name="XLConnect.Header" xfId="2649"/>
    <cellStyle name="XLConnect.Numeric" xfId="2650"/>
    <cellStyle name="XLConnect.String" xfId="2651"/>
    <cellStyle name="Zelle überprüfen 2" xfId="2652"/>
    <cellStyle name="Zelle überprüfen 2 2" xfId="2653"/>
    <cellStyle name="Zelle überprüfen 2 2 2" xfId="3839"/>
    <cellStyle name="Zelle überprüfen 2 2 3" xfId="3838"/>
    <cellStyle name="Zelle überprüfen 2 3" xfId="3840"/>
    <cellStyle name="Zelle überprüfen 2 4" xfId="3837"/>
    <cellStyle name="Zelle überprüfen 3" xfId="2654"/>
    <cellStyle name="Zelle überprüfen 3 2" xfId="3841"/>
  </cellStyles>
  <dxfs count="0"/>
  <tableStyles count="0" defaultTableStyle="TableStyleMedium2" defaultPivotStyle="PivotStyleLight16"/>
  <colors>
    <mruColors>
      <color rgb="FFC5D9F1"/>
      <color rgb="FFD9D9D9"/>
      <color rgb="FF000000"/>
      <color rgb="FFBFBFBF"/>
      <color rgb="FFF2F2F2"/>
      <color rgb="FFC6D9F1"/>
      <color rgb="FF52AE32"/>
      <color rgb="FF0C75BB"/>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R34"/>
  <sheetViews>
    <sheetView showGridLines="0" workbookViewId="0">
      <selection activeCell="A56" sqref="A56"/>
    </sheetView>
  </sheetViews>
  <sheetFormatPr baseColWidth="10" defaultRowHeight="14.25"/>
  <cols>
    <col min="1" max="16384" width="11.42578125" style="136"/>
  </cols>
  <sheetData>
    <row r="2" spans="1:18" ht="15">
      <c r="A2" s="231" t="s">
        <v>186</v>
      </c>
    </row>
    <row r="4" spans="1:18">
      <c r="A4" s="208" t="s">
        <v>262</v>
      </c>
    </row>
    <row r="5" spans="1:18" ht="15">
      <c r="A5" s="232" t="s">
        <v>263</v>
      </c>
    </row>
    <row r="7" spans="1:18">
      <c r="A7" s="208" t="s">
        <v>247</v>
      </c>
    </row>
    <row r="8" spans="1:18">
      <c r="A8" s="137"/>
    </row>
    <row r="9" spans="1:18">
      <c r="A9" s="252" t="s">
        <v>188</v>
      </c>
      <c r="B9" s="252"/>
      <c r="C9" s="252"/>
      <c r="D9" s="252"/>
      <c r="E9" s="252"/>
      <c r="F9" s="252"/>
      <c r="G9" s="252"/>
      <c r="H9" s="252"/>
      <c r="I9" s="252"/>
      <c r="J9" s="252"/>
      <c r="K9" s="252"/>
      <c r="L9" s="252"/>
      <c r="M9" s="252"/>
      <c r="N9" s="252"/>
      <c r="O9" s="252"/>
      <c r="P9" s="252"/>
      <c r="Q9" s="252"/>
      <c r="R9" s="252"/>
    </row>
    <row r="10" spans="1:18">
      <c r="A10" s="252" t="s">
        <v>187</v>
      </c>
      <c r="B10" s="252"/>
      <c r="C10" s="252"/>
      <c r="D10" s="252"/>
      <c r="E10" s="252"/>
      <c r="F10" s="252"/>
      <c r="G10" s="252"/>
      <c r="H10" s="252"/>
      <c r="I10" s="252"/>
      <c r="J10" s="252"/>
      <c r="K10" s="252"/>
      <c r="L10" s="252"/>
      <c r="M10" s="252"/>
      <c r="N10" s="252"/>
      <c r="O10" s="252"/>
      <c r="P10" s="252"/>
      <c r="Q10" s="252"/>
      <c r="R10" s="252"/>
    </row>
    <row r="11" spans="1:18">
      <c r="A11" s="252" t="s">
        <v>189</v>
      </c>
      <c r="B11" s="252"/>
      <c r="C11" s="252"/>
      <c r="D11" s="252"/>
      <c r="E11" s="252"/>
      <c r="F11" s="252"/>
      <c r="G11" s="252"/>
      <c r="H11" s="252"/>
      <c r="I11" s="252"/>
      <c r="J11" s="252"/>
      <c r="K11" s="252"/>
      <c r="L11" s="252"/>
      <c r="M11" s="252"/>
      <c r="N11" s="252"/>
      <c r="O11" s="252"/>
      <c r="P11" s="252"/>
      <c r="Q11" s="252"/>
      <c r="R11" s="252"/>
    </row>
    <row r="12" spans="1:18">
      <c r="A12" s="252" t="s">
        <v>192</v>
      </c>
      <c r="B12" s="252"/>
      <c r="C12" s="252"/>
      <c r="D12" s="252"/>
      <c r="E12" s="252"/>
      <c r="F12" s="252"/>
      <c r="G12" s="252"/>
      <c r="H12" s="252"/>
      <c r="I12" s="252"/>
      <c r="J12" s="252"/>
      <c r="K12" s="252"/>
      <c r="L12" s="252"/>
      <c r="M12" s="252"/>
      <c r="N12" s="252"/>
      <c r="O12" s="252"/>
      <c r="P12" s="252"/>
      <c r="Q12" s="252"/>
      <c r="R12" s="252"/>
    </row>
    <row r="13" spans="1:18">
      <c r="A13" s="252" t="s">
        <v>193</v>
      </c>
      <c r="B13" s="252"/>
      <c r="C13" s="252"/>
      <c r="D13" s="252"/>
      <c r="E13" s="252"/>
      <c r="F13" s="252"/>
      <c r="G13" s="252"/>
      <c r="H13" s="252"/>
      <c r="I13" s="252"/>
      <c r="J13" s="252"/>
      <c r="K13" s="252"/>
      <c r="L13" s="252"/>
      <c r="M13" s="252"/>
      <c r="N13" s="252"/>
      <c r="O13" s="252"/>
      <c r="P13" s="252"/>
      <c r="Q13" s="252"/>
      <c r="R13" s="252"/>
    </row>
    <row r="14" spans="1:18">
      <c r="A14" s="252" t="s">
        <v>194</v>
      </c>
      <c r="B14" s="252"/>
      <c r="C14" s="252"/>
      <c r="D14" s="252"/>
      <c r="E14" s="252"/>
      <c r="F14" s="252"/>
      <c r="G14" s="252"/>
      <c r="H14" s="252"/>
      <c r="I14" s="252"/>
      <c r="J14" s="252"/>
      <c r="K14" s="252"/>
      <c r="L14" s="252"/>
      <c r="M14" s="252"/>
      <c r="N14" s="252"/>
      <c r="O14" s="252"/>
      <c r="P14" s="252"/>
      <c r="Q14" s="252"/>
      <c r="R14" s="252"/>
    </row>
    <row r="15" spans="1:18">
      <c r="A15" s="252" t="s">
        <v>195</v>
      </c>
      <c r="B15" s="252"/>
      <c r="C15" s="252"/>
      <c r="D15" s="252"/>
      <c r="E15" s="252"/>
      <c r="F15" s="252"/>
      <c r="G15" s="252"/>
      <c r="H15" s="252"/>
      <c r="I15" s="252"/>
      <c r="J15" s="252"/>
      <c r="K15" s="252"/>
      <c r="L15" s="252"/>
      <c r="M15" s="252"/>
      <c r="N15" s="252"/>
      <c r="O15" s="252"/>
      <c r="P15" s="252"/>
      <c r="Q15" s="252"/>
      <c r="R15" s="252"/>
    </row>
    <row r="16" spans="1:18">
      <c r="A16" s="252" t="s">
        <v>190</v>
      </c>
      <c r="B16" s="252"/>
      <c r="C16" s="252"/>
      <c r="D16" s="252"/>
      <c r="E16" s="252"/>
      <c r="F16" s="252"/>
      <c r="G16" s="252"/>
      <c r="H16" s="252"/>
      <c r="I16" s="252"/>
      <c r="J16" s="252"/>
      <c r="K16" s="252"/>
      <c r="L16" s="252"/>
      <c r="M16" s="252"/>
      <c r="N16" s="252"/>
      <c r="O16" s="252"/>
      <c r="P16" s="252"/>
      <c r="Q16" s="252"/>
      <c r="R16" s="252"/>
    </row>
    <row r="17" spans="1:18">
      <c r="A17" s="252" t="s">
        <v>191</v>
      </c>
      <c r="B17" s="252"/>
      <c r="C17" s="252"/>
      <c r="D17" s="252"/>
      <c r="E17" s="252"/>
      <c r="F17" s="252"/>
      <c r="G17" s="252"/>
      <c r="H17" s="252"/>
      <c r="I17" s="252"/>
      <c r="J17" s="252"/>
      <c r="K17" s="252"/>
      <c r="L17" s="252"/>
      <c r="M17" s="252"/>
      <c r="N17" s="252"/>
      <c r="O17" s="252"/>
      <c r="P17" s="252"/>
      <c r="Q17" s="252"/>
      <c r="R17" s="252"/>
    </row>
    <row r="18" spans="1:18">
      <c r="A18" s="233"/>
      <c r="B18" s="233"/>
      <c r="C18" s="233"/>
      <c r="D18" s="233"/>
      <c r="E18" s="233"/>
      <c r="F18" s="233"/>
      <c r="G18" s="233"/>
      <c r="H18" s="233"/>
      <c r="I18" s="233"/>
      <c r="J18" s="233"/>
      <c r="K18" s="233"/>
      <c r="L18" s="233"/>
      <c r="M18" s="233"/>
      <c r="N18" s="233"/>
    </row>
    <row r="19" spans="1:18">
      <c r="A19" s="223"/>
    </row>
    <row r="21" spans="1:18">
      <c r="A21" s="247" t="s">
        <v>233</v>
      </c>
      <c r="B21" s="247"/>
      <c r="C21" s="247"/>
      <c r="D21" s="224"/>
      <c r="E21" s="224"/>
      <c r="F21" s="224"/>
      <c r="G21" s="224"/>
      <c r="H21" s="225"/>
      <c r="I21" s="225"/>
      <c r="J21" s="225"/>
      <c r="K21" s="224"/>
      <c r="L21" s="224"/>
    </row>
    <row r="22" spans="1:18">
      <c r="A22" s="227"/>
      <c r="B22" s="224"/>
      <c r="C22" s="224"/>
      <c r="D22" s="224"/>
      <c r="E22" s="224"/>
      <c r="F22" s="224"/>
      <c r="G22" s="224"/>
      <c r="H22" s="225"/>
      <c r="I22" s="225"/>
      <c r="J22" s="225"/>
      <c r="K22" s="224"/>
      <c r="L22" s="224"/>
    </row>
    <row r="23" spans="1:18">
      <c r="A23" s="204" t="s">
        <v>234</v>
      </c>
      <c r="B23" s="248" t="s">
        <v>235</v>
      </c>
      <c r="C23" s="248"/>
      <c r="D23" s="248"/>
      <c r="E23" s="248"/>
      <c r="F23" s="248"/>
      <c r="G23" s="248"/>
      <c r="H23" s="225"/>
      <c r="I23" s="225"/>
      <c r="J23" s="225"/>
      <c r="K23" s="224"/>
      <c r="L23" s="224"/>
    </row>
    <row r="24" spans="1:18">
      <c r="A24" s="205">
        <v>0</v>
      </c>
      <c r="B24" s="248" t="s">
        <v>236</v>
      </c>
      <c r="C24" s="248"/>
      <c r="D24" s="248"/>
      <c r="E24" s="248"/>
      <c r="F24" s="248"/>
      <c r="G24" s="248"/>
      <c r="H24" s="248"/>
      <c r="I24" s="225"/>
      <c r="J24" s="225"/>
      <c r="K24" s="224"/>
      <c r="L24" s="224"/>
    </row>
    <row r="25" spans="1:18">
      <c r="A25" s="204" t="s">
        <v>224</v>
      </c>
      <c r="B25" s="248" t="s">
        <v>237</v>
      </c>
      <c r="C25" s="248"/>
      <c r="D25" s="248"/>
      <c r="E25" s="248"/>
      <c r="F25" s="248"/>
      <c r="G25" s="248"/>
      <c r="H25" s="225"/>
      <c r="I25" s="225"/>
      <c r="J25" s="225"/>
      <c r="K25" s="224"/>
      <c r="L25" s="224"/>
    </row>
    <row r="26" spans="1:18">
      <c r="A26" s="206" t="s">
        <v>238</v>
      </c>
      <c r="B26" s="249" t="s">
        <v>239</v>
      </c>
      <c r="C26" s="249"/>
      <c r="D26" s="249"/>
      <c r="E26" s="249"/>
      <c r="F26" s="249"/>
      <c r="G26" s="249"/>
      <c r="H26" s="225"/>
      <c r="I26" s="225"/>
      <c r="J26" s="225"/>
      <c r="K26" s="224"/>
      <c r="L26" s="224"/>
    </row>
    <row r="27" spans="1:18">
      <c r="A27" s="234" t="s">
        <v>205</v>
      </c>
      <c r="B27" s="249" t="s">
        <v>240</v>
      </c>
      <c r="C27" s="249"/>
      <c r="D27" s="249"/>
      <c r="E27" s="249"/>
      <c r="F27" s="249"/>
      <c r="G27" s="249"/>
      <c r="H27" s="225"/>
      <c r="I27" s="225"/>
      <c r="J27" s="225"/>
      <c r="K27" s="224"/>
      <c r="L27" s="224"/>
    </row>
    <row r="28" spans="1:18">
      <c r="A28" s="206" t="s">
        <v>241</v>
      </c>
      <c r="B28" s="249" t="s">
        <v>242</v>
      </c>
      <c r="C28" s="249"/>
      <c r="D28" s="249"/>
      <c r="E28" s="249"/>
      <c r="F28" s="249"/>
      <c r="G28" s="249"/>
      <c r="H28" s="225"/>
      <c r="I28" s="225"/>
      <c r="J28" s="225"/>
      <c r="K28" s="224"/>
      <c r="L28" s="224"/>
    </row>
    <row r="29" spans="1:18">
      <c r="A29" s="206" t="s">
        <v>243</v>
      </c>
      <c r="B29" s="248" t="s">
        <v>244</v>
      </c>
      <c r="C29" s="248"/>
      <c r="D29" s="248"/>
      <c r="E29" s="248"/>
      <c r="F29" s="248"/>
      <c r="G29" s="248"/>
      <c r="H29" s="248"/>
      <c r="I29" s="225"/>
      <c r="J29" s="225"/>
      <c r="K29" s="224"/>
      <c r="L29" s="224"/>
    </row>
    <row r="30" spans="1:18">
      <c r="A30" s="226"/>
      <c r="B30" s="207"/>
      <c r="C30" s="207"/>
      <c r="D30" s="224"/>
      <c r="E30" s="224"/>
      <c r="F30" s="224"/>
      <c r="G30" s="224"/>
      <c r="H30" s="225"/>
      <c r="I30" s="225"/>
      <c r="J30" s="225"/>
      <c r="K30" s="224"/>
      <c r="L30" s="224"/>
    </row>
    <row r="31" spans="1:18" ht="14.25" customHeight="1">
      <c r="A31" s="250" t="s">
        <v>245</v>
      </c>
      <c r="B31" s="250"/>
      <c r="C31" s="250"/>
      <c r="D31" s="250"/>
      <c r="E31" s="250"/>
      <c r="F31" s="250"/>
      <c r="G31" s="224"/>
      <c r="H31" s="225"/>
      <c r="I31" s="225"/>
      <c r="J31" s="225"/>
      <c r="K31" s="224"/>
      <c r="L31" s="224"/>
    </row>
    <row r="32" spans="1:18">
      <c r="A32" s="224"/>
      <c r="B32" s="224"/>
      <c r="C32" s="224"/>
      <c r="D32" s="224"/>
      <c r="E32" s="224"/>
      <c r="F32" s="224"/>
      <c r="G32" s="224"/>
      <c r="H32" s="225"/>
      <c r="I32" s="225"/>
      <c r="J32" s="225"/>
      <c r="K32" s="224"/>
      <c r="L32" s="224"/>
    </row>
    <row r="33" spans="1:12">
      <c r="A33" s="251" t="s">
        <v>246</v>
      </c>
      <c r="B33" s="251"/>
      <c r="C33" s="251"/>
      <c r="D33" s="251"/>
      <c r="E33" s="251"/>
      <c r="F33" s="251"/>
      <c r="G33" s="251"/>
      <c r="H33" s="251"/>
      <c r="I33" s="251"/>
      <c r="J33" s="251"/>
      <c r="K33" s="251"/>
      <c r="L33" s="251"/>
    </row>
    <row r="34" spans="1:12">
      <c r="A34" s="251"/>
      <c r="B34" s="251"/>
      <c r="C34" s="251"/>
      <c r="D34" s="251"/>
      <c r="E34" s="251"/>
      <c r="F34" s="251"/>
      <c r="G34" s="251"/>
      <c r="H34" s="251"/>
      <c r="I34" s="251"/>
      <c r="J34" s="251"/>
      <c r="K34" s="251"/>
      <c r="L34" s="251"/>
    </row>
  </sheetData>
  <mergeCells count="19">
    <mergeCell ref="A31:F31"/>
    <mergeCell ref="A33:L34"/>
    <mergeCell ref="A9:R9"/>
    <mergeCell ref="A10:R10"/>
    <mergeCell ref="A11:R11"/>
    <mergeCell ref="A12:R12"/>
    <mergeCell ref="A13:R13"/>
    <mergeCell ref="A14:R14"/>
    <mergeCell ref="A15:R15"/>
    <mergeCell ref="A16:R16"/>
    <mergeCell ref="A17:R17"/>
    <mergeCell ref="B26:G26"/>
    <mergeCell ref="B23:G23"/>
    <mergeCell ref="B25:G25"/>
    <mergeCell ref="A21:C21"/>
    <mergeCell ref="B24:H24"/>
    <mergeCell ref="B27:G27"/>
    <mergeCell ref="B28:G28"/>
    <mergeCell ref="B29:H29"/>
  </mergeCells>
  <hyperlinks>
    <hyperlink ref="A9" location="'Tab. H5-1web'!A1" display="Verfügbare Plätze (bis 2002) und Kinder bis zum Schuleintritt in Tageseinrichtungen und Kindertagespflege (ab 2006) sowie Versorgungsquote (bis 2002) und Quote der Bildungsbeteiligung (ab 2006) in Westdeutschland 1974 bis 2017"/>
    <hyperlink ref="A10" location="'Tab. H5-2web'!A1" display="Tab. H5-2web: Müttererwerbstätigkeit 2008 und 2016 nach wöchentlichem Beschäftigungsumfang, Alter des jüngsten Kindes und Ländergruppen (in %)"/>
    <hyperlink ref="A11" location="'Tab. H5-3web'!A1" display="Tab. H5-3web: Sprachliche und mathematische Kompetenzen von Schülerinnen und Schülern in der Jahrgangsstufe 1 2012/2013 nach Dauer des Besuchs einer Kindertageseinrichtung (in Kompetenzwerten)"/>
    <hyperlink ref="A12" location="'Tab. H5-4web'!A1" display="Tab. H5-4web: Multivariate Vorhersage* der Mathematikkompetenz von Schülerinnen und Schülern in der Jahrgangsstufe 3 (2010/2011)"/>
    <hyperlink ref="A13" location="'Tab. H5-5web'!A1" display="Tab. H5-5web: Multivariate Vorhersage der Mathematikkompetenz im Alter von 3 bis unter 6 Jahren 2006 bis 2008 bei Kindern mit und ohne Migrationshintergrund"/>
    <hyperlink ref="A14" location="'Tab. H5-6web'!A1" display="Tab. H5-6web: Multivariate Vorhersage der Mathematikkompetenz im Alter von 3 bis unter 6 Jahren 2006 bis 2008 bei Kindern aus Familien mit geringer und hoher Bildung"/>
    <hyperlink ref="A15" location="'Tab. H5-7web'!A1" display="Tab. H5-7web: Multivariate Vorhersage der Mathematikkompetenz im Alter von 3 bis unter 6 Jahren 2006 bis 2008 bei Kindern aus Familien mit niedrigem und hohem sozioökonomischen Status"/>
    <hyperlink ref="A16" location="'Tab. H5-8web'!A1" display="Tab. H5-8web: Kompetenzen von G8- und G9-Schülerinnen und Schülern in Baden-Württemberg 2011/2012/2013 (in Kompetenzpunkten)"/>
    <hyperlink ref="A17" location="'Tab. H5-9web'!A1" display="Tab. H5-9web: Studienbezogene Auslandsaufenthalte von Studierenden in höheren Hochschulsemestern 1991 bis 2016 nach Art des Abschlusses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7"/>
  <sheetViews>
    <sheetView showGridLines="0" workbookViewId="0">
      <selection sqref="A1:D1"/>
    </sheetView>
  </sheetViews>
  <sheetFormatPr baseColWidth="10" defaultColWidth="10.85546875" defaultRowHeight="14.25"/>
  <cols>
    <col min="1" max="1" width="12.7109375" style="136" customWidth="1"/>
    <col min="2" max="2" width="14.5703125" style="136" customWidth="1"/>
    <col min="3" max="3" width="14" style="136" customWidth="1"/>
    <col min="4" max="4" width="14.5703125" style="136" customWidth="1"/>
    <col min="5" max="16384" width="10.85546875" style="136"/>
  </cols>
  <sheetData>
    <row r="1" spans="1:5" s="209" customFormat="1" ht="24" customHeight="1">
      <c r="A1" s="335" t="s">
        <v>264</v>
      </c>
      <c r="B1" s="335"/>
      <c r="C1" s="335"/>
      <c r="D1" s="335"/>
    </row>
    <row r="2" spans="1:5" ht="43.5" customHeight="1">
      <c r="A2" s="383" t="s">
        <v>255</v>
      </c>
      <c r="B2" s="383"/>
      <c r="C2" s="383"/>
      <c r="D2" s="383"/>
    </row>
    <row r="3" spans="1:5">
      <c r="A3" s="380" t="s">
        <v>197</v>
      </c>
      <c r="B3" s="385" t="s">
        <v>213</v>
      </c>
      <c r="C3" s="387" t="s">
        <v>280</v>
      </c>
      <c r="D3" s="388"/>
    </row>
    <row r="4" spans="1:5">
      <c r="A4" s="381"/>
      <c r="B4" s="386"/>
      <c r="C4" s="245" t="s">
        <v>230</v>
      </c>
      <c r="D4" s="246" t="s">
        <v>231</v>
      </c>
    </row>
    <row r="5" spans="1:5">
      <c r="A5" s="382"/>
      <c r="B5" s="379" t="s">
        <v>204</v>
      </c>
      <c r="C5" s="379"/>
      <c r="D5" s="379"/>
    </row>
    <row r="6" spans="1:5">
      <c r="A6" s="212">
        <v>1991</v>
      </c>
      <c r="B6" s="215">
        <v>20</v>
      </c>
      <c r="C6" s="219" t="s">
        <v>205</v>
      </c>
      <c r="D6" s="202" t="s">
        <v>205</v>
      </c>
    </row>
    <row r="7" spans="1:5">
      <c r="A7" s="213">
        <v>1994</v>
      </c>
      <c r="B7" s="216">
        <v>23</v>
      </c>
      <c r="C7" s="220" t="s">
        <v>205</v>
      </c>
      <c r="D7" s="203" t="s">
        <v>205</v>
      </c>
    </row>
    <row r="8" spans="1:5">
      <c r="A8" s="212">
        <v>1997</v>
      </c>
      <c r="B8" s="217">
        <v>29</v>
      </c>
      <c r="C8" s="221" t="s">
        <v>205</v>
      </c>
      <c r="D8" s="202" t="s">
        <v>205</v>
      </c>
    </row>
    <row r="9" spans="1:5">
      <c r="A9" s="213">
        <v>2000</v>
      </c>
      <c r="B9" s="216">
        <v>32</v>
      </c>
      <c r="C9" s="220" t="s">
        <v>205</v>
      </c>
      <c r="D9" s="203" t="s">
        <v>205</v>
      </c>
    </row>
    <row r="10" spans="1:5">
      <c r="A10" s="212">
        <v>2003</v>
      </c>
      <c r="B10" s="217">
        <v>32</v>
      </c>
      <c r="C10" s="221" t="s">
        <v>205</v>
      </c>
      <c r="D10" s="202" t="s">
        <v>205</v>
      </c>
    </row>
    <row r="11" spans="1:5">
      <c r="A11" s="213">
        <v>2006</v>
      </c>
      <c r="B11" s="216">
        <v>32</v>
      </c>
      <c r="C11" s="220" t="s">
        <v>205</v>
      </c>
      <c r="D11" s="203" t="s">
        <v>205</v>
      </c>
    </row>
    <row r="12" spans="1:5">
      <c r="A12" s="212">
        <v>2009</v>
      </c>
      <c r="B12" s="217">
        <v>30</v>
      </c>
      <c r="C12" s="221" t="s">
        <v>205</v>
      </c>
      <c r="D12" s="202" t="s">
        <v>205</v>
      </c>
    </row>
    <row r="13" spans="1:5">
      <c r="A13" s="213">
        <v>2012</v>
      </c>
      <c r="B13" s="216">
        <v>31</v>
      </c>
      <c r="C13" s="216">
        <v>20</v>
      </c>
      <c r="D13" s="200">
        <v>35</v>
      </c>
    </row>
    <row r="14" spans="1:5">
      <c r="A14" s="214">
        <v>2016</v>
      </c>
      <c r="B14" s="218">
        <v>28</v>
      </c>
      <c r="C14" s="218">
        <v>19</v>
      </c>
      <c r="D14" s="201">
        <v>34</v>
      </c>
    </row>
    <row r="15" spans="1:5" ht="48.75" customHeight="1">
      <c r="A15" s="384" t="s">
        <v>256</v>
      </c>
      <c r="B15" s="384"/>
      <c r="C15" s="384"/>
      <c r="D15" s="384"/>
      <c r="E15" s="222"/>
    </row>
    <row r="16" spans="1:5">
      <c r="A16" s="378" t="s">
        <v>281</v>
      </c>
      <c r="B16" s="378"/>
      <c r="C16" s="378"/>
      <c r="D16" s="378"/>
      <c r="E16" s="378"/>
    </row>
    <row r="17" spans="1:5">
      <c r="A17" s="378" t="s">
        <v>232</v>
      </c>
      <c r="B17" s="378"/>
      <c r="C17" s="378"/>
      <c r="D17" s="378"/>
      <c r="E17" s="378"/>
    </row>
  </sheetData>
  <mergeCells count="9">
    <mergeCell ref="A1:D1"/>
    <mergeCell ref="A17:E17"/>
    <mergeCell ref="B5:D5"/>
    <mergeCell ref="A3:A5"/>
    <mergeCell ref="A2:D2"/>
    <mergeCell ref="A16:E16"/>
    <mergeCell ref="A15:D15"/>
    <mergeCell ref="B3:B4"/>
    <mergeCell ref="C3:D3"/>
  </mergeCells>
  <hyperlinks>
    <hyperlink ref="A1" location="Inhalt!A1" display="zurück zum Inhalt"/>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28"/>
  <sheetViews>
    <sheetView showGridLines="0" workbookViewId="0">
      <selection sqref="A1:J1"/>
    </sheetView>
  </sheetViews>
  <sheetFormatPr baseColWidth="10" defaultColWidth="10.85546875" defaultRowHeight="12.75"/>
  <cols>
    <col min="1" max="1" width="10.85546875" style="137"/>
    <col min="2" max="3" width="11.85546875" style="137" bestFit="1" customWidth="1"/>
    <col min="4" max="4" width="10.85546875" style="137"/>
    <col min="5" max="6" width="11.85546875" style="137" bestFit="1" customWidth="1"/>
    <col min="7" max="16384" width="10.85546875" style="137"/>
  </cols>
  <sheetData>
    <row r="1" spans="1:10" s="209" customFormat="1" ht="24" customHeight="1">
      <c r="A1" s="253" t="s">
        <v>264</v>
      </c>
      <c r="B1" s="253"/>
      <c r="C1" s="253"/>
      <c r="D1" s="253"/>
      <c r="E1" s="253"/>
      <c r="F1" s="253"/>
      <c r="G1" s="253"/>
      <c r="H1" s="253"/>
      <c r="I1" s="253"/>
      <c r="J1" s="253"/>
    </row>
    <row r="2" spans="1:10" ht="42" customHeight="1">
      <c r="A2" s="257" t="s">
        <v>196</v>
      </c>
      <c r="B2" s="257"/>
      <c r="C2" s="257"/>
      <c r="D2" s="257"/>
      <c r="E2" s="257"/>
      <c r="F2" s="257"/>
      <c r="G2" s="257"/>
      <c r="H2" s="257"/>
      <c r="I2" s="257"/>
      <c r="J2" s="257"/>
    </row>
    <row r="3" spans="1:10">
      <c r="A3" s="258" t="s">
        <v>197</v>
      </c>
      <c r="B3" s="261" t="s">
        <v>198</v>
      </c>
      <c r="C3" s="261"/>
      <c r="D3" s="261"/>
      <c r="E3" s="261" t="s">
        <v>199</v>
      </c>
      <c r="F3" s="261"/>
      <c r="G3" s="261"/>
      <c r="H3" s="261" t="s">
        <v>200</v>
      </c>
      <c r="I3" s="261"/>
      <c r="J3" s="262"/>
    </row>
    <row r="4" spans="1:10" ht="26.1" customHeight="1">
      <c r="A4" s="259"/>
      <c r="B4" s="263" t="s">
        <v>201</v>
      </c>
      <c r="C4" s="265" t="s">
        <v>202</v>
      </c>
      <c r="D4" s="265"/>
      <c r="E4" s="263" t="s">
        <v>201</v>
      </c>
      <c r="F4" s="265" t="s">
        <v>202</v>
      </c>
      <c r="G4" s="265"/>
      <c r="H4" s="263" t="s">
        <v>201</v>
      </c>
      <c r="I4" s="265" t="s">
        <v>202</v>
      </c>
      <c r="J4" s="266"/>
    </row>
    <row r="5" spans="1:10">
      <c r="A5" s="260"/>
      <c r="B5" s="264"/>
      <c r="C5" s="138" t="s">
        <v>203</v>
      </c>
      <c r="D5" s="139" t="s">
        <v>204</v>
      </c>
      <c r="E5" s="264"/>
      <c r="F5" s="138" t="s">
        <v>203</v>
      </c>
      <c r="G5" s="139" t="s">
        <v>204</v>
      </c>
      <c r="H5" s="264"/>
      <c r="I5" s="138" t="s">
        <v>203</v>
      </c>
      <c r="J5" s="140" t="s">
        <v>204</v>
      </c>
    </row>
    <row r="6" spans="1:10">
      <c r="A6" s="141">
        <v>2017</v>
      </c>
      <c r="B6" s="142">
        <f>E6+H6</f>
        <v>4829090</v>
      </c>
      <c r="C6" s="143">
        <v>3137238</v>
      </c>
      <c r="D6" s="144">
        <f>C6*100/B6</f>
        <v>64.965407561258957</v>
      </c>
      <c r="E6" s="145">
        <v>3889652</v>
      </c>
      <c r="F6" s="143">
        <v>2422337</v>
      </c>
      <c r="G6" s="144">
        <f>F6*100/E6</f>
        <v>62.27644529639155</v>
      </c>
      <c r="H6" s="142">
        <v>939438</v>
      </c>
      <c r="I6" s="143">
        <v>714901</v>
      </c>
      <c r="J6" s="146">
        <f>I6*100/H6</f>
        <v>76.09879523715243</v>
      </c>
    </row>
    <row r="7" spans="1:10">
      <c r="A7" s="147">
        <v>2016</v>
      </c>
      <c r="B7" s="148">
        <f>E7+H7</f>
        <v>4682767</v>
      </c>
      <c r="C7" s="149">
        <v>3052884</v>
      </c>
      <c r="D7" s="150">
        <f>100/B7*C7</f>
        <v>65.194018835444936</v>
      </c>
      <c r="E7" s="151">
        <v>3764298</v>
      </c>
      <c r="F7" s="149">
        <v>2350669</v>
      </c>
      <c r="G7" s="150">
        <f>100/E7*F7</f>
        <v>62.446410990840789</v>
      </c>
      <c r="H7" s="152">
        <v>918469</v>
      </c>
      <c r="I7" s="149">
        <v>702215</v>
      </c>
      <c r="J7" s="153">
        <f>100/H7*I7</f>
        <v>76.454948397822903</v>
      </c>
    </row>
    <row r="8" spans="1:10">
      <c r="A8" s="141">
        <v>2015</v>
      </c>
      <c r="B8" s="142">
        <f t="shared" ref="B8:B20" si="0">E8+H8</f>
        <v>4527352</v>
      </c>
      <c r="C8" s="154">
        <v>2987826</v>
      </c>
      <c r="D8" s="155">
        <f t="shared" ref="D8:D20" si="1">100/B8*C8</f>
        <v>65.99500105138722</v>
      </c>
      <c r="E8" s="145">
        <v>3635800</v>
      </c>
      <c r="F8" s="154">
        <v>2300704</v>
      </c>
      <c r="G8" s="155">
        <f t="shared" ref="G8:G23" si="2">100/E8*F8</f>
        <v>63.279168271082014</v>
      </c>
      <c r="H8" s="156">
        <v>891552</v>
      </c>
      <c r="I8" s="154">
        <v>687122</v>
      </c>
      <c r="J8" s="157">
        <f t="shared" ref="J8:J20" si="3">100/H8*I8</f>
        <v>77.070322314346228</v>
      </c>
    </row>
    <row r="9" spans="1:10">
      <c r="A9" s="158">
        <v>2014</v>
      </c>
      <c r="B9" s="148">
        <f t="shared" si="0"/>
        <v>4478210</v>
      </c>
      <c r="C9" s="149">
        <v>2942992</v>
      </c>
      <c r="D9" s="150">
        <f t="shared" si="1"/>
        <v>65.718043593310725</v>
      </c>
      <c r="E9" s="151">
        <v>3597051.5</v>
      </c>
      <c r="F9" s="149">
        <v>2267258</v>
      </c>
      <c r="G9" s="150">
        <f t="shared" si="2"/>
        <v>63.031013039429652</v>
      </c>
      <c r="H9" s="152">
        <v>881158.5</v>
      </c>
      <c r="I9" s="149">
        <v>675734</v>
      </c>
      <c r="J9" s="153">
        <f t="shared" si="3"/>
        <v>76.686997855663876</v>
      </c>
    </row>
    <row r="10" spans="1:10">
      <c r="A10" s="141">
        <v>2013</v>
      </c>
      <c r="B10" s="159">
        <f t="shared" si="0"/>
        <v>4449826.5</v>
      </c>
      <c r="C10" s="154">
        <v>2856776</v>
      </c>
      <c r="D10" s="155">
        <f t="shared" si="1"/>
        <v>64.199716550746416</v>
      </c>
      <c r="E10" s="145">
        <v>3579750</v>
      </c>
      <c r="F10" s="154">
        <v>2201693</v>
      </c>
      <c r="G10" s="155">
        <f t="shared" si="2"/>
        <v>61.504099448285494</v>
      </c>
      <c r="H10" s="156">
        <v>870076.5</v>
      </c>
      <c r="I10" s="154">
        <v>655083</v>
      </c>
      <c r="J10" s="157">
        <f t="shared" si="3"/>
        <v>75.290276199851391</v>
      </c>
    </row>
    <row r="11" spans="1:10">
      <c r="A11" s="147">
        <v>2012</v>
      </c>
      <c r="B11" s="160">
        <f t="shared" si="0"/>
        <v>4435493.5</v>
      </c>
      <c r="C11" s="149">
        <v>2809548</v>
      </c>
      <c r="D11" s="150">
        <f t="shared" si="1"/>
        <v>63.342399216682431</v>
      </c>
      <c r="E11" s="151">
        <v>3578040</v>
      </c>
      <c r="F11" s="149">
        <v>2169706</v>
      </c>
      <c r="G11" s="150">
        <f t="shared" si="2"/>
        <v>60.63951213513544</v>
      </c>
      <c r="H11" s="152">
        <v>857453.5</v>
      </c>
      <c r="I11" s="149">
        <v>639842</v>
      </c>
      <c r="J11" s="153">
        <f t="shared" si="3"/>
        <v>74.621189370618936</v>
      </c>
    </row>
    <row r="12" spans="1:10">
      <c r="A12" s="141">
        <v>2011</v>
      </c>
      <c r="B12" s="159">
        <f t="shared" si="0"/>
        <v>4453505.5</v>
      </c>
      <c r="C12" s="154">
        <v>2772020</v>
      </c>
      <c r="D12" s="155">
        <f t="shared" si="1"/>
        <v>62.243551736940709</v>
      </c>
      <c r="E12" s="145">
        <v>3604120</v>
      </c>
      <c r="F12" s="154">
        <v>2148291</v>
      </c>
      <c r="G12" s="155">
        <f t="shared" si="2"/>
        <v>59.60653363373028</v>
      </c>
      <c r="H12" s="156">
        <v>849385.5</v>
      </c>
      <c r="I12" s="154">
        <v>623729</v>
      </c>
      <c r="J12" s="157">
        <f t="shared" si="3"/>
        <v>73.432970070715825</v>
      </c>
    </row>
    <row r="13" spans="1:10">
      <c r="A13" s="158">
        <v>2010</v>
      </c>
      <c r="B13" s="160">
        <f t="shared" si="0"/>
        <v>4471351</v>
      </c>
      <c r="C13" s="149">
        <v>2728194</v>
      </c>
      <c r="D13" s="150">
        <f t="shared" si="1"/>
        <v>61.014981825403552</v>
      </c>
      <c r="E13" s="151">
        <v>3633830</v>
      </c>
      <c r="F13" s="149">
        <v>2117433</v>
      </c>
      <c r="G13" s="150">
        <f t="shared" si="2"/>
        <v>58.270007127466059</v>
      </c>
      <c r="H13" s="152">
        <v>837521</v>
      </c>
      <c r="I13" s="149">
        <v>610761</v>
      </c>
      <c r="J13" s="153">
        <f t="shared" si="3"/>
        <v>72.924858003560502</v>
      </c>
    </row>
    <row r="14" spans="1:10">
      <c r="A14" s="141">
        <v>2009</v>
      </c>
      <c r="B14" s="159">
        <f t="shared" si="0"/>
        <v>4514815</v>
      </c>
      <c r="C14" s="154">
        <v>2699718</v>
      </c>
      <c r="D14" s="155">
        <f t="shared" si="1"/>
        <v>59.796868753204727</v>
      </c>
      <c r="E14" s="145">
        <v>3685728.5</v>
      </c>
      <c r="F14" s="154">
        <v>2103158</v>
      </c>
      <c r="G14" s="155">
        <f t="shared" si="2"/>
        <v>57.062206291103642</v>
      </c>
      <c r="H14" s="156">
        <v>829086.5</v>
      </c>
      <c r="I14" s="154">
        <v>596560</v>
      </c>
      <c r="J14" s="157">
        <f t="shared" si="3"/>
        <v>71.95389142146206</v>
      </c>
    </row>
    <row r="15" spans="1:10">
      <c r="A15" s="147">
        <v>2008</v>
      </c>
      <c r="B15" s="160">
        <f t="shared" si="0"/>
        <v>4562011</v>
      </c>
      <c r="C15" s="149">
        <v>2689546</v>
      </c>
      <c r="D15" s="150">
        <f t="shared" si="1"/>
        <v>58.955272137660344</v>
      </c>
      <c r="E15" s="151">
        <v>3740787.5</v>
      </c>
      <c r="F15" s="149">
        <v>2109003</v>
      </c>
      <c r="G15" s="150">
        <f t="shared" si="2"/>
        <v>56.378583386519544</v>
      </c>
      <c r="H15" s="152">
        <v>821223.5</v>
      </c>
      <c r="I15" s="149">
        <v>580543</v>
      </c>
      <c r="J15" s="153">
        <f t="shared" si="3"/>
        <v>70.692448523453123</v>
      </c>
    </row>
    <row r="16" spans="1:10">
      <c r="A16" s="141">
        <v>2007</v>
      </c>
      <c r="B16" s="159">
        <f t="shared" si="0"/>
        <v>4631938</v>
      </c>
      <c r="C16" s="154">
        <v>2658537</v>
      </c>
      <c r="D16" s="155">
        <f t="shared" si="1"/>
        <v>57.395781204325274</v>
      </c>
      <c r="E16" s="145">
        <v>3813800</v>
      </c>
      <c r="F16" s="154">
        <v>2088722</v>
      </c>
      <c r="G16" s="155">
        <f t="shared" si="2"/>
        <v>54.767476008180815</v>
      </c>
      <c r="H16" s="156">
        <v>818138</v>
      </c>
      <c r="I16" s="154">
        <v>569815</v>
      </c>
      <c r="J16" s="157">
        <f t="shared" si="3"/>
        <v>69.647785581405586</v>
      </c>
    </row>
    <row r="17" spans="1:10">
      <c r="A17" s="147">
        <v>2006</v>
      </c>
      <c r="B17" s="160">
        <f t="shared" si="0"/>
        <v>4734881.5</v>
      </c>
      <c r="C17" s="149">
        <v>2645853</v>
      </c>
      <c r="D17" s="150">
        <f t="shared" si="1"/>
        <v>55.880025719756667</v>
      </c>
      <c r="E17" s="151">
        <v>3914942.5</v>
      </c>
      <c r="F17" s="149">
        <v>2085558</v>
      </c>
      <c r="G17" s="150">
        <f t="shared" si="2"/>
        <v>53.271740261830153</v>
      </c>
      <c r="H17" s="152">
        <v>819939</v>
      </c>
      <c r="I17" s="149">
        <v>560295</v>
      </c>
      <c r="J17" s="153">
        <f t="shared" si="3"/>
        <v>68.333741900312106</v>
      </c>
    </row>
    <row r="18" spans="1:10">
      <c r="A18" s="141">
        <v>2002</v>
      </c>
      <c r="B18" s="159">
        <f t="shared" si="0"/>
        <v>5025235.5</v>
      </c>
      <c r="C18" s="154">
        <v>2741313</v>
      </c>
      <c r="D18" s="155">
        <f t="shared" si="1"/>
        <v>54.550935971060461</v>
      </c>
      <c r="E18" s="145">
        <v>4223234</v>
      </c>
      <c r="F18" s="154">
        <v>2182125</v>
      </c>
      <c r="G18" s="155">
        <f t="shared" si="2"/>
        <v>51.669526244579394</v>
      </c>
      <c r="H18" s="156">
        <v>802001.5</v>
      </c>
      <c r="I18" s="154">
        <v>559188</v>
      </c>
      <c r="J18" s="157">
        <f t="shared" si="3"/>
        <v>69.724059119590166</v>
      </c>
    </row>
    <row r="19" spans="1:10">
      <c r="A19" s="158">
        <v>1998</v>
      </c>
      <c r="B19" s="160">
        <f t="shared" si="0"/>
        <v>5173100</v>
      </c>
      <c r="C19" s="149">
        <v>2653707</v>
      </c>
      <c r="D19" s="150">
        <f t="shared" si="1"/>
        <v>51.298196439272388</v>
      </c>
      <c r="E19" s="151">
        <v>4447724</v>
      </c>
      <c r="F19" s="149">
        <v>2149188</v>
      </c>
      <c r="G19" s="150">
        <f t="shared" si="2"/>
        <v>48.321073879584262</v>
      </c>
      <c r="H19" s="152">
        <v>725376</v>
      </c>
      <c r="I19" s="149">
        <v>504519</v>
      </c>
      <c r="J19" s="153">
        <f t="shared" si="3"/>
        <v>69.552756087877185</v>
      </c>
    </row>
    <row r="20" spans="1:10">
      <c r="A20" s="141">
        <v>1994</v>
      </c>
      <c r="B20" s="159">
        <f t="shared" si="0"/>
        <v>5596367.5</v>
      </c>
      <c r="C20" s="154">
        <v>2622441</v>
      </c>
      <c r="D20" s="155">
        <f t="shared" si="1"/>
        <v>46.859699617653767</v>
      </c>
      <c r="E20" s="156">
        <v>4632150.5</v>
      </c>
      <c r="F20" s="154">
        <v>1914857</v>
      </c>
      <c r="G20" s="155">
        <f t="shared" si="2"/>
        <v>41.338402109344244</v>
      </c>
      <c r="H20" s="156">
        <v>964217</v>
      </c>
      <c r="I20" s="159">
        <v>707584</v>
      </c>
      <c r="J20" s="157">
        <f t="shared" si="3"/>
        <v>73.384310793109847</v>
      </c>
    </row>
    <row r="21" spans="1:10">
      <c r="A21" s="158">
        <v>1990</v>
      </c>
      <c r="B21" s="161" t="s">
        <v>205</v>
      </c>
      <c r="C21" s="161" t="s">
        <v>205</v>
      </c>
      <c r="D21" s="161" t="s">
        <v>205</v>
      </c>
      <c r="E21" s="160">
        <v>4439717.5</v>
      </c>
      <c r="F21" s="149">
        <v>1718968</v>
      </c>
      <c r="G21" s="150">
        <f t="shared" si="2"/>
        <v>38.717958969236214</v>
      </c>
      <c r="H21" s="161" t="s">
        <v>205</v>
      </c>
      <c r="I21" s="161" t="s">
        <v>205</v>
      </c>
      <c r="J21" s="161" t="s">
        <v>205</v>
      </c>
    </row>
    <row r="22" spans="1:10">
      <c r="A22" s="141">
        <v>1986</v>
      </c>
      <c r="B22" s="162" t="s">
        <v>205</v>
      </c>
      <c r="C22" s="162" t="s">
        <v>205</v>
      </c>
      <c r="D22" s="162" t="s">
        <v>205</v>
      </c>
      <c r="E22" s="159">
        <v>3924238</v>
      </c>
      <c r="F22" s="154">
        <v>1466736</v>
      </c>
      <c r="G22" s="155">
        <f t="shared" si="2"/>
        <v>37.376326308445101</v>
      </c>
      <c r="H22" s="162" t="s">
        <v>205</v>
      </c>
      <c r="I22" s="162" t="s">
        <v>205</v>
      </c>
      <c r="J22" s="162" t="s">
        <v>205</v>
      </c>
    </row>
    <row r="23" spans="1:10">
      <c r="A23" s="147">
        <v>1982</v>
      </c>
      <c r="B23" s="161" t="s">
        <v>205</v>
      </c>
      <c r="C23" s="161" t="s">
        <v>205</v>
      </c>
      <c r="D23" s="163" t="s">
        <v>205</v>
      </c>
      <c r="E23" s="151">
        <v>3883271</v>
      </c>
      <c r="F23" s="149">
        <v>1361242</v>
      </c>
      <c r="G23" s="150">
        <f t="shared" si="2"/>
        <v>35.054004729517978</v>
      </c>
      <c r="H23" s="161" t="s">
        <v>205</v>
      </c>
      <c r="I23" s="161" t="s">
        <v>205</v>
      </c>
      <c r="J23" s="161" t="s">
        <v>205</v>
      </c>
    </row>
    <row r="24" spans="1:10">
      <c r="A24" s="141">
        <v>1974</v>
      </c>
      <c r="B24" s="162" t="s">
        <v>205</v>
      </c>
      <c r="C24" s="162" t="s">
        <v>205</v>
      </c>
      <c r="D24" s="164" t="s">
        <v>205</v>
      </c>
      <c r="E24" s="145">
        <v>4875869</v>
      </c>
      <c r="F24" s="154">
        <v>1462211</v>
      </c>
      <c r="G24" s="155">
        <v>29.988726112206873</v>
      </c>
      <c r="H24" s="162" t="s">
        <v>205</v>
      </c>
      <c r="I24" s="162" t="s">
        <v>205</v>
      </c>
      <c r="J24" s="162" t="s">
        <v>205</v>
      </c>
    </row>
    <row r="25" spans="1:10" ht="36.75" customHeight="1">
      <c r="A25" s="254" t="s">
        <v>206</v>
      </c>
      <c r="B25" s="254"/>
      <c r="C25" s="254"/>
      <c r="D25" s="254"/>
      <c r="E25" s="254"/>
      <c r="F25" s="254"/>
      <c r="G25" s="254"/>
      <c r="H25" s="254"/>
      <c r="I25" s="254"/>
      <c r="J25" s="254"/>
    </row>
    <row r="26" spans="1:10" ht="14.1" customHeight="1">
      <c r="A26" s="255" t="s">
        <v>207</v>
      </c>
      <c r="B26" s="255"/>
      <c r="C26" s="255"/>
      <c r="D26" s="255"/>
      <c r="E26" s="255"/>
      <c r="F26" s="255"/>
      <c r="G26" s="255"/>
      <c r="H26" s="255"/>
      <c r="I26" s="255"/>
      <c r="J26" s="255"/>
    </row>
    <row r="27" spans="1:10" ht="14.1" customHeight="1">
      <c r="A27" s="255" t="s">
        <v>208</v>
      </c>
      <c r="B27" s="255"/>
      <c r="C27" s="255"/>
      <c r="D27" s="255"/>
      <c r="E27" s="255"/>
      <c r="F27" s="255"/>
      <c r="G27" s="255"/>
      <c r="H27" s="255"/>
      <c r="I27" s="255"/>
      <c r="J27" s="255"/>
    </row>
    <row r="28" spans="1:10" ht="26.25" customHeight="1">
      <c r="A28" s="256" t="s">
        <v>209</v>
      </c>
      <c r="B28" s="256"/>
      <c r="C28" s="256"/>
      <c r="D28" s="256"/>
      <c r="E28" s="256"/>
      <c r="F28" s="256"/>
      <c r="G28" s="256"/>
      <c r="H28" s="256"/>
      <c r="I28" s="256"/>
      <c r="J28" s="256"/>
    </row>
  </sheetData>
  <mergeCells count="16">
    <mergeCell ref="A1:J1"/>
    <mergeCell ref="A25:J25"/>
    <mergeCell ref="A26:J26"/>
    <mergeCell ref="A27:J27"/>
    <mergeCell ref="A28:J28"/>
    <mergeCell ref="A2:J2"/>
    <mergeCell ref="A3:A5"/>
    <mergeCell ref="B3:D3"/>
    <mergeCell ref="E3:G3"/>
    <mergeCell ref="H3:J3"/>
    <mergeCell ref="B4:B5"/>
    <mergeCell ref="C4:D4"/>
    <mergeCell ref="E4:E5"/>
    <mergeCell ref="F4:G4"/>
    <mergeCell ref="H4:H5"/>
    <mergeCell ref="I4:J4"/>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77"/>
  <sheetViews>
    <sheetView showGridLines="0" workbookViewId="0">
      <selection sqref="A1:AK1"/>
    </sheetView>
  </sheetViews>
  <sheetFormatPr baseColWidth="10" defaultRowHeight="15"/>
  <cols>
    <col min="1" max="1" width="27.5703125" customWidth="1"/>
    <col min="13" max="13" width="16" customWidth="1"/>
    <col min="25" max="25" width="16" customWidth="1"/>
    <col min="37" max="37" width="16" customWidth="1"/>
  </cols>
  <sheetData>
    <row r="1" spans="1:37" s="209" customFormat="1" ht="24" customHeight="1">
      <c r="A1" s="253" t="s">
        <v>264</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row>
    <row r="2" spans="1:37" ht="18" customHeight="1">
      <c r="A2" s="275" t="s">
        <v>210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166"/>
    </row>
    <row r="3" spans="1:37">
      <c r="A3" s="258" t="s">
        <v>211</v>
      </c>
      <c r="B3" s="276">
        <v>2008</v>
      </c>
      <c r="C3" s="277"/>
      <c r="D3" s="277"/>
      <c r="E3" s="277"/>
      <c r="F3" s="277"/>
      <c r="G3" s="277"/>
      <c r="H3" s="277"/>
      <c r="I3" s="277"/>
      <c r="J3" s="277"/>
      <c r="K3" s="277"/>
      <c r="L3" s="277"/>
      <c r="M3" s="278"/>
      <c r="N3" s="276">
        <v>2016</v>
      </c>
      <c r="O3" s="277"/>
      <c r="P3" s="277"/>
      <c r="Q3" s="277"/>
      <c r="R3" s="277"/>
      <c r="S3" s="277"/>
      <c r="T3" s="277"/>
      <c r="U3" s="277"/>
      <c r="V3" s="277"/>
      <c r="W3" s="277"/>
      <c r="X3" s="277"/>
      <c r="Y3" s="278"/>
      <c r="Z3" s="285" t="s">
        <v>212</v>
      </c>
      <c r="AA3" s="286"/>
      <c r="AB3" s="286"/>
      <c r="AC3" s="286"/>
      <c r="AD3" s="286"/>
      <c r="AE3" s="286"/>
      <c r="AF3" s="286"/>
      <c r="AG3" s="286"/>
      <c r="AH3" s="286"/>
      <c r="AI3" s="286"/>
      <c r="AJ3" s="286"/>
      <c r="AK3" s="286"/>
    </row>
    <row r="4" spans="1:37">
      <c r="A4" s="259"/>
      <c r="B4" s="282" t="s">
        <v>213</v>
      </c>
      <c r="C4" s="287" t="s">
        <v>265</v>
      </c>
      <c r="D4" s="288"/>
      <c r="E4" s="288"/>
      <c r="F4" s="288"/>
      <c r="G4" s="288"/>
      <c r="H4" s="288"/>
      <c r="I4" s="288"/>
      <c r="J4" s="288"/>
      <c r="K4" s="288"/>
      <c r="L4" s="289"/>
      <c r="M4" s="279" t="s">
        <v>214</v>
      </c>
      <c r="N4" s="282" t="s">
        <v>213</v>
      </c>
      <c r="O4" s="287" t="s">
        <v>265</v>
      </c>
      <c r="P4" s="288"/>
      <c r="Q4" s="288"/>
      <c r="R4" s="288"/>
      <c r="S4" s="288"/>
      <c r="T4" s="288"/>
      <c r="U4" s="288"/>
      <c r="V4" s="288"/>
      <c r="W4" s="288"/>
      <c r="X4" s="289"/>
      <c r="Y4" s="279" t="s">
        <v>214</v>
      </c>
      <c r="Z4" s="282" t="s">
        <v>213</v>
      </c>
      <c r="AA4" s="287" t="s">
        <v>265</v>
      </c>
      <c r="AB4" s="288"/>
      <c r="AC4" s="288"/>
      <c r="AD4" s="288"/>
      <c r="AE4" s="288"/>
      <c r="AF4" s="288"/>
      <c r="AG4" s="288"/>
      <c r="AH4" s="288"/>
      <c r="AI4" s="288"/>
      <c r="AJ4" s="289"/>
      <c r="AK4" s="290" t="s">
        <v>214</v>
      </c>
    </row>
    <row r="5" spans="1:37">
      <c r="A5" s="259"/>
      <c r="B5" s="283"/>
      <c r="C5" s="272" t="s">
        <v>266</v>
      </c>
      <c r="D5" s="274" t="s">
        <v>274</v>
      </c>
      <c r="E5" s="274"/>
      <c r="F5" s="274"/>
      <c r="G5" s="274"/>
      <c r="H5" s="271" t="s">
        <v>269</v>
      </c>
      <c r="I5" s="271" t="s">
        <v>270</v>
      </c>
      <c r="J5" s="271" t="s">
        <v>271</v>
      </c>
      <c r="K5" s="271" t="s">
        <v>272</v>
      </c>
      <c r="L5" s="269" t="s">
        <v>215</v>
      </c>
      <c r="M5" s="280"/>
      <c r="N5" s="283"/>
      <c r="O5" s="272" t="s">
        <v>266</v>
      </c>
      <c r="P5" s="274" t="s">
        <v>274</v>
      </c>
      <c r="Q5" s="274"/>
      <c r="R5" s="274"/>
      <c r="S5" s="274"/>
      <c r="T5" s="271" t="s">
        <v>269</v>
      </c>
      <c r="U5" s="271" t="s">
        <v>270</v>
      </c>
      <c r="V5" s="271" t="s">
        <v>271</v>
      </c>
      <c r="W5" s="271" t="s">
        <v>272</v>
      </c>
      <c r="X5" s="269" t="s">
        <v>215</v>
      </c>
      <c r="Y5" s="280"/>
      <c r="Z5" s="283"/>
      <c r="AA5" s="272" t="s">
        <v>266</v>
      </c>
      <c r="AB5" s="274" t="s">
        <v>274</v>
      </c>
      <c r="AC5" s="274"/>
      <c r="AD5" s="274"/>
      <c r="AE5" s="274"/>
      <c r="AF5" s="271" t="s">
        <v>269</v>
      </c>
      <c r="AG5" s="271" t="s">
        <v>270</v>
      </c>
      <c r="AH5" s="271" t="s">
        <v>271</v>
      </c>
      <c r="AI5" s="271" t="s">
        <v>272</v>
      </c>
      <c r="AJ5" s="269" t="s">
        <v>215</v>
      </c>
      <c r="AK5" s="291"/>
    </row>
    <row r="6" spans="1:37" ht="20.25" customHeight="1">
      <c r="A6" s="260"/>
      <c r="B6" s="284"/>
      <c r="C6" s="273"/>
      <c r="D6" s="167" t="s">
        <v>273</v>
      </c>
      <c r="E6" s="165" t="s">
        <v>216</v>
      </c>
      <c r="F6" s="229" t="s">
        <v>267</v>
      </c>
      <c r="G6" s="229" t="s">
        <v>268</v>
      </c>
      <c r="H6" s="271"/>
      <c r="I6" s="271"/>
      <c r="J6" s="271"/>
      <c r="K6" s="271"/>
      <c r="L6" s="270"/>
      <c r="M6" s="281"/>
      <c r="N6" s="284"/>
      <c r="O6" s="273"/>
      <c r="P6" s="230" t="s">
        <v>273</v>
      </c>
      <c r="Q6" s="228" t="s">
        <v>216</v>
      </c>
      <c r="R6" s="229" t="s">
        <v>267</v>
      </c>
      <c r="S6" s="229" t="s">
        <v>268</v>
      </c>
      <c r="T6" s="271"/>
      <c r="U6" s="271"/>
      <c r="V6" s="271"/>
      <c r="W6" s="271"/>
      <c r="X6" s="270"/>
      <c r="Y6" s="281"/>
      <c r="Z6" s="284"/>
      <c r="AA6" s="273"/>
      <c r="AB6" s="230" t="s">
        <v>273</v>
      </c>
      <c r="AC6" s="228" t="s">
        <v>216</v>
      </c>
      <c r="AD6" s="229" t="s">
        <v>267</v>
      </c>
      <c r="AE6" s="229" t="s">
        <v>268</v>
      </c>
      <c r="AF6" s="271"/>
      <c r="AG6" s="271"/>
      <c r="AH6" s="271"/>
      <c r="AI6" s="271"/>
      <c r="AJ6" s="270"/>
      <c r="AK6" s="292"/>
    </row>
    <row r="7" spans="1:37">
      <c r="A7" s="267" t="s">
        <v>198</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row>
    <row r="8" spans="1:37">
      <c r="A8" s="268" t="s">
        <v>275</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row>
    <row r="9" spans="1:37">
      <c r="A9" s="168" t="s">
        <v>213</v>
      </c>
      <c r="B9" s="169">
        <v>11272</v>
      </c>
      <c r="C9" s="170">
        <v>2583</v>
      </c>
      <c r="D9" s="171">
        <v>1839</v>
      </c>
      <c r="E9" s="171">
        <v>645</v>
      </c>
      <c r="F9" s="171">
        <v>631</v>
      </c>
      <c r="G9" s="171">
        <v>563</v>
      </c>
      <c r="H9" s="171">
        <v>1389</v>
      </c>
      <c r="I9" s="171">
        <v>1701</v>
      </c>
      <c r="J9" s="171">
        <v>1989</v>
      </c>
      <c r="K9" s="171">
        <v>1335</v>
      </c>
      <c r="L9" s="171">
        <v>3020</v>
      </c>
      <c r="M9" s="172">
        <v>4424</v>
      </c>
      <c r="N9" s="169">
        <v>10724</v>
      </c>
      <c r="O9" s="170">
        <v>2669</v>
      </c>
      <c r="P9" s="171">
        <v>2018</v>
      </c>
      <c r="Q9" s="171">
        <v>740</v>
      </c>
      <c r="R9" s="171">
        <v>698</v>
      </c>
      <c r="S9" s="171">
        <v>579</v>
      </c>
      <c r="T9" s="171">
        <v>1392</v>
      </c>
      <c r="U9" s="171">
        <v>1547</v>
      </c>
      <c r="V9" s="171">
        <v>1869</v>
      </c>
      <c r="W9" s="171">
        <v>1194</v>
      </c>
      <c r="X9" s="171">
        <v>2704</v>
      </c>
      <c r="Y9" s="171">
        <v>4299</v>
      </c>
      <c r="Z9" s="173">
        <f t="shared" ref="Z9:AK18" si="0">+N9-B9</f>
        <v>-548</v>
      </c>
      <c r="AA9" s="173">
        <f t="shared" si="0"/>
        <v>86</v>
      </c>
      <c r="AB9" s="173">
        <f t="shared" si="0"/>
        <v>179</v>
      </c>
      <c r="AC9" s="173">
        <f t="shared" si="0"/>
        <v>95</v>
      </c>
      <c r="AD9" s="173">
        <f t="shared" si="0"/>
        <v>67</v>
      </c>
      <c r="AE9" s="173">
        <f t="shared" si="0"/>
        <v>16</v>
      </c>
      <c r="AF9" s="173">
        <f t="shared" si="0"/>
        <v>3</v>
      </c>
      <c r="AG9" s="173">
        <f t="shared" si="0"/>
        <v>-154</v>
      </c>
      <c r="AH9" s="173">
        <f t="shared" si="0"/>
        <v>-120</v>
      </c>
      <c r="AI9" s="173">
        <f t="shared" si="0"/>
        <v>-141</v>
      </c>
      <c r="AJ9" s="174">
        <f t="shared" si="0"/>
        <v>-316</v>
      </c>
      <c r="AK9" s="174">
        <f t="shared" si="0"/>
        <v>-125</v>
      </c>
    </row>
    <row r="10" spans="1:37">
      <c r="A10" s="175" t="s">
        <v>217</v>
      </c>
      <c r="B10" s="176">
        <v>7580</v>
      </c>
      <c r="C10" s="176">
        <v>1419</v>
      </c>
      <c r="D10" s="176">
        <v>767</v>
      </c>
      <c r="E10" s="176">
        <v>241</v>
      </c>
      <c r="F10" s="176">
        <v>254</v>
      </c>
      <c r="G10" s="176">
        <v>271</v>
      </c>
      <c r="H10" s="176">
        <v>893</v>
      </c>
      <c r="I10" s="176">
        <v>1200</v>
      </c>
      <c r="J10" s="176">
        <v>1498</v>
      </c>
      <c r="K10" s="176">
        <v>1036</v>
      </c>
      <c r="L10" s="176">
        <v>2185</v>
      </c>
      <c r="M10" s="176">
        <v>3762</v>
      </c>
      <c r="N10" s="176">
        <v>7949</v>
      </c>
      <c r="O10" s="176">
        <v>1719</v>
      </c>
      <c r="P10" s="176">
        <v>1111</v>
      </c>
      <c r="Q10" s="176">
        <v>395</v>
      </c>
      <c r="R10" s="176">
        <v>362</v>
      </c>
      <c r="S10" s="176">
        <v>354</v>
      </c>
      <c r="T10" s="176">
        <v>1003</v>
      </c>
      <c r="U10" s="176">
        <v>1211</v>
      </c>
      <c r="V10" s="176">
        <v>1542</v>
      </c>
      <c r="W10" s="176">
        <v>996</v>
      </c>
      <c r="X10" s="176">
        <v>2085</v>
      </c>
      <c r="Y10" s="176">
        <v>3687</v>
      </c>
      <c r="Z10" s="177">
        <f t="shared" si="0"/>
        <v>369</v>
      </c>
      <c r="AA10" s="177">
        <f t="shared" si="0"/>
        <v>300</v>
      </c>
      <c r="AB10" s="177">
        <f t="shared" si="0"/>
        <v>344</v>
      </c>
      <c r="AC10" s="177">
        <f t="shared" si="0"/>
        <v>154</v>
      </c>
      <c r="AD10" s="177">
        <f t="shared" si="0"/>
        <v>108</v>
      </c>
      <c r="AE10" s="178">
        <f t="shared" si="0"/>
        <v>83</v>
      </c>
      <c r="AF10" s="178">
        <f t="shared" si="0"/>
        <v>110</v>
      </c>
      <c r="AG10" s="178">
        <f t="shared" si="0"/>
        <v>11</v>
      </c>
      <c r="AH10" s="178">
        <f t="shared" si="0"/>
        <v>44</v>
      </c>
      <c r="AI10" s="178">
        <f t="shared" si="0"/>
        <v>-40</v>
      </c>
      <c r="AJ10" s="178">
        <f t="shared" si="0"/>
        <v>-100</v>
      </c>
      <c r="AK10" s="178">
        <f t="shared" si="0"/>
        <v>-75</v>
      </c>
    </row>
    <row r="11" spans="1:37" ht="24">
      <c r="A11" s="179" t="s">
        <v>218</v>
      </c>
      <c r="B11" s="180">
        <v>7366</v>
      </c>
      <c r="C11" s="180">
        <v>1372</v>
      </c>
      <c r="D11" s="180">
        <v>566</v>
      </c>
      <c r="E11" s="180">
        <v>80</v>
      </c>
      <c r="F11" s="180">
        <v>228</v>
      </c>
      <c r="G11" s="180">
        <v>259</v>
      </c>
      <c r="H11" s="180">
        <v>885</v>
      </c>
      <c r="I11" s="180">
        <v>1198</v>
      </c>
      <c r="J11" s="180">
        <v>1497</v>
      </c>
      <c r="K11" s="180">
        <v>1035</v>
      </c>
      <c r="L11" s="180">
        <v>2185</v>
      </c>
      <c r="M11" s="180">
        <v>3740</v>
      </c>
      <c r="N11" s="180">
        <v>7527</v>
      </c>
      <c r="O11" s="180">
        <v>1632</v>
      </c>
      <c r="P11" s="180">
        <v>711</v>
      </c>
      <c r="Q11" s="180">
        <v>67</v>
      </c>
      <c r="R11" s="180">
        <v>309</v>
      </c>
      <c r="S11" s="180">
        <v>336</v>
      </c>
      <c r="T11" s="180">
        <v>988</v>
      </c>
      <c r="U11" s="180">
        <v>1207</v>
      </c>
      <c r="V11" s="180">
        <v>1540</v>
      </c>
      <c r="W11" s="180">
        <v>996</v>
      </c>
      <c r="X11" s="180">
        <v>2085</v>
      </c>
      <c r="Y11" s="180">
        <v>3649</v>
      </c>
      <c r="Z11" s="173">
        <f>+N11-B11</f>
        <v>161</v>
      </c>
      <c r="AA11" s="173">
        <f t="shared" si="0"/>
        <v>260</v>
      </c>
      <c r="AB11" s="173">
        <f t="shared" si="0"/>
        <v>145</v>
      </c>
      <c r="AC11" s="173">
        <f t="shared" si="0"/>
        <v>-13</v>
      </c>
      <c r="AD11" s="173">
        <f t="shared" si="0"/>
        <v>81</v>
      </c>
      <c r="AE11" s="174">
        <f t="shared" si="0"/>
        <v>77</v>
      </c>
      <c r="AF11" s="174">
        <f t="shared" si="0"/>
        <v>103</v>
      </c>
      <c r="AG11" s="174">
        <f t="shared" si="0"/>
        <v>9</v>
      </c>
      <c r="AH11" s="174">
        <f t="shared" si="0"/>
        <v>43</v>
      </c>
      <c r="AI11" s="174">
        <f t="shared" si="0"/>
        <v>-39</v>
      </c>
      <c r="AJ11" s="174">
        <f t="shared" si="0"/>
        <v>-100</v>
      </c>
      <c r="AK11" s="174">
        <f t="shared" si="0"/>
        <v>-91</v>
      </c>
    </row>
    <row r="12" spans="1:37">
      <c r="A12" s="181" t="s">
        <v>219</v>
      </c>
      <c r="B12" s="176">
        <v>1838</v>
      </c>
      <c r="C12" s="176">
        <v>243</v>
      </c>
      <c r="D12" s="176">
        <v>114</v>
      </c>
      <c r="E12" s="176">
        <v>22</v>
      </c>
      <c r="F12" s="176">
        <v>44</v>
      </c>
      <c r="G12" s="176">
        <v>48</v>
      </c>
      <c r="H12" s="176">
        <v>151</v>
      </c>
      <c r="I12" s="176">
        <v>209</v>
      </c>
      <c r="J12" s="176">
        <v>312</v>
      </c>
      <c r="K12" s="176">
        <v>286</v>
      </c>
      <c r="L12" s="176">
        <v>766</v>
      </c>
      <c r="M12" s="176">
        <v>2329</v>
      </c>
      <c r="N12" s="176">
        <v>1802</v>
      </c>
      <c r="O12" s="176">
        <v>306</v>
      </c>
      <c r="P12" s="176">
        <v>147</v>
      </c>
      <c r="Q12" s="176">
        <v>18</v>
      </c>
      <c r="R12" s="176">
        <v>65</v>
      </c>
      <c r="S12" s="176">
        <v>63</v>
      </c>
      <c r="T12" s="176">
        <v>178</v>
      </c>
      <c r="U12" s="176">
        <v>233</v>
      </c>
      <c r="V12" s="176">
        <v>347</v>
      </c>
      <c r="W12" s="176">
        <v>270</v>
      </c>
      <c r="X12" s="176">
        <v>627</v>
      </c>
      <c r="Y12" s="176">
        <v>2358</v>
      </c>
      <c r="Z12" s="177">
        <f t="shared" ref="Z12:Z15" si="1">+N12-B12</f>
        <v>-36</v>
      </c>
      <c r="AA12" s="177">
        <f t="shared" si="0"/>
        <v>63</v>
      </c>
      <c r="AB12" s="177">
        <f t="shared" si="0"/>
        <v>33</v>
      </c>
      <c r="AC12" s="177">
        <f t="shared" si="0"/>
        <v>-4</v>
      </c>
      <c r="AD12" s="177">
        <f t="shared" si="0"/>
        <v>21</v>
      </c>
      <c r="AE12" s="178">
        <f t="shared" si="0"/>
        <v>15</v>
      </c>
      <c r="AF12" s="178">
        <f t="shared" si="0"/>
        <v>27</v>
      </c>
      <c r="AG12" s="178">
        <f t="shared" si="0"/>
        <v>24</v>
      </c>
      <c r="AH12" s="178">
        <f t="shared" si="0"/>
        <v>35</v>
      </c>
      <c r="AI12" s="178">
        <f t="shared" si="0"/>
        <v>-16</v>
      </c>
      <c r="AJ12" s="178">
        <f t="shared" si="0"/>
        <v>-139</v>
      </c>
      <c r="AK12" s="178">
        <f t="shared" si="0"/>
        <v>29</v>
      </c>
    </row>
    <row r="13" spans="1:37">
      <c r="A13" s="182" t="s">
        <v>220</v>
      </c>
      <c r="B13" s="171">
        <v>737</v>
      </c>
      <c r="C13" s="171">
        <v>108</v>
      </c>
      <c r="D13" s="171">
        <v>44</v>
      </c>
      <c r="E13" s="171">
        <v>7</v>
      </c>
      <c r="F13" s="171">
        <v>17</v>
      </c>
      <c r="G13" s="171">
        <v>19</v>
      </c>
      <c r="H13" s="171">
        <v>72</v>
      </c>
      <c r="I13" s="171">
        <v>96</v>
      </c>
      <c r="J13" s="171">
        <v>128</v>
      </c>
      <c r="K13" s="171">
        <v>113</v>
      </c>
      <c r="L13" s="171">
        <v>285</v>
      </c>
      <c r="M13" s="171">
        <v>663</v>
      </c>
      <c r="N13" s="171">
        <v>912</v>
      </c>
      <c r="O13" s="171">
        <v>188</v>
      </c>
      <c r="P13" s="171">
        <v>80</v>
      </c>
      <c r="Q13" s="171">
        <v>7</v>
      </c>
      <c r="R13" s="171">
        <v>34</v>
      </c>
      <c r="S13" s="171">
        <v>39</v>
      </c>
      <c r="T13" s="171">
        <v>115</v>
      </c>
      <c r="U13" s="171">
        <v>133</v>
      </c>
      <c r="V13" s="171">
        <v>187</v>
      </c>
      <c r="W13" s="171">
        <v>125</v>
      </c>
      <c r="X13" s="171">
        <v>272</v>
      </c>
      <c r="Y13" s="171">
        <v>567</v>
      </c>
      <c r="Z13" s="173">
        <f t="shared" si="1"/>
        <v>175</v>
      </c>
      <c r="AA13" s="173">
        <f t="shared" si="0"/>
        <v>80</v>
      </c>
      <c r="AB13" s="173">
        <f t="shared" si="0"/>
        <v>36</v>
      </c>
      <c r="AC13" s="173">
        <f t="shared" si="0"/>
        <v>0</v>
      </c>
      <c r="AD13" s="173">
        <f t="shared" si="0"/>
        <v>17</v>
      </c>
      <c r="AE13" s="174">
        <f t="shared" si="0"/>
        <v>20</v>
      </c>
      <c r="AF13" s="174">
        <f t="shared" si="0"/>
        <v>43</v>
      </c>
      <c r="AG13" s="174">
        <f t="shared" si="0"/>
        <v>37</v>
      </c>
      <c r="AH13" s="174">
        <f t="shared" si="0"/>
        <v>59</v>
      </c>
      <c r="AI13" s="174">
        <f t="shared" si="0"/>
        <v>12</v>
      </c>
      <c r="AJ13" s="174">
        <f t="shared" si="0"/>
        <v>-13</v>
      </c>
      <c r="AK13" s="174">
        <f t="shared" si="0"/>
        <v>-96</v>
      </c>
    </row>
    <row r="14" spans="1:37">
      <c r="A14" s="181" t="s">
        <v>221</v>
      </c>
      <c r="B14" s="176">
        <v>2701</v>
      </c>
      <c r="C14" s="176">
        <v>529</v>
      </c>
      <c r="D14" s="176">
        <v>186</v>
      </c>
      <c r="E14" s="176">
        <v>19</v>
      </c>
      <c r="F14" s="176">
        <v>75</v>
      </c>
      <c r="G14" s="176">
        <v>92</v>
      </c>
      <c r="H14" s="176">
        <v>361</v>
      </c>
      <c r="I14" s="176">
        <v>463</v>
      </c>
      <c r="J14" s="176">
        <v>604</v>
      </c>
      <c r="K14" s="176">
        <v>383</v>
      </c>
      <c r="L14" s="176">
        <v>703</v>
      </c>
      <c r="M14" s="176">
        <v>473</v>
      </c>
      <c r="N14" s="176">
        <v>3061</v>
      </c>
      <c r="O14" s="176">
        <v>733</v>
      </c>
      <c r="P14" s="176">
        <v>305</v>
      </c>
      <c r="Q14" s="176">
        <v>17</v>
      </c>
      <c r="R14" s="176">
        <v>133</v>
      </c>
      <c r="S14" s="176">
        <v>154</v>
      </c>
      <c r="T14" s="176">
        <v>446</v>
      </c>
      <c r="U14" s="176">
        <v>521</v>
      </c>
      <c r="V14" s="176">
        <v>650</v>
      </c>
      <c r="W14" s="176">
        <v>387</v>
      </c>
      <c r="X14" s="176">
        <v>752</v>
      </c>
      <c r="Y14" s="176">
        <v>477</v>
      </c>
      <c r="Z14" s="177">
        <f t="shared" si="1"/>
        <v>360</v>
      </c>
      <c r="AA14" s="177">
        <f t="shared" si="0"/>
        <v>204</v>
      </c>
      <c r="AB14" s="177">
        <f t="shared" si="0"/>
        <v>119</v>
      </c>
      <c r="AC14" s="177">
        <f t="shared" si="0"/>
        <v>-2</v>
      </c>
      <c r="AD14" s="177">
        <f t="shared" si="0"/>
        <v>58</v>
      </c>
      <c r="AE14" s="178">
        <f t="shared" si="0"/>
        <v>62</v>
      </c>
      <c r="AF14" s="178">
        <f t="shared" si="0"/>
        <v>85</v>
      </c>
      <c r="AG14" s="178">
        <f t="shared" si="0"/>
        <v>58</v>
      </c>
      <c r="AH14" s="178">
        <f t="shared" si="0"/>
        <v>46</v>
      </c>
      <c r="AI14" s="178">
        <f t="shared" si="0"/>
        <v>4</v>
      </c>
      <c r="AJ14" s="178">
        <f t="shared" si="0"/>
        <v>49</v>
      </c>
      <c r="AK14" s="178">
        <f t="shared" si="0"/>
        <v>4</v>
      </c>
    </row>
    <row r="15" spans="1:37">
      <c r="A15" s="182" t="s">
        <v>222</v>
      </c>
      <c r="B15" s="171">
        <v>2090</v>
      </c>
      <c r="C15" s="171">
        <v>493</v>
      </c>
      <c r="D15" s="171">
        <v>223</v>
      </c>
      <c r="E15" s="171">
        <v>32</v>
      </c>
      <c r="F15" s="171">
        <v>92</v>
      </c>
      <c r="G15" s="171">
        <v>99</v>
      </c>
      <c r="H15" s="171">
        <v>301</v>
      </c>
      <c r="I15" s="171">
        <v>429</v>
      </c>
      <c r="J15" s="171">
        <v>453</v>
      </c>
      <c r="K15" s="171">
        <v>253</v>
      </c>
      <c r="L15" s="171">
        <v>431</v>
      </c>
      <c r="M15" s="171">
        <v>275</v>
      </c>
      <c r="N15" s="171">
        <v>1752</v>
      </c>
      <c r="O15" s="171">
        <v>405</v>
      </c>
      <c r="P15" s="171">
        <v>180</v>
      </c>
      <c r="Q15" s="171">
        <v>24</v>
      </c>
      <c r="R15" s="171">
        <v>77</v>
      </c>
      <c r="S15" s="171">
        <v>80</v>
      </c>
      <c r="T15" s="171">
        <v>249</v>
      </c>
      <c r="U15" s="171">
        <v>318</v>
      </c>
      <c r="V15" s="171">
        <v>356</v>
      </c>
      <c r="W15" s="171">
        <v>214</v>
      </c>
      <c r="X15" s="171">
        <v>434</v>
      </c>
      <c r="Y15" s="171">
        <v>247</v>
      </c>
      <c r="Z15" s="173">
        <f t="shared" si="1"/>
        <v>-338</v>
      </c>
      <c r="AA15" s="173">
        <f t="shared" si="0"/>
        <v>-88</v>
      </c>
      <c r="AB15" s="173">
        <f t="shared" si="0"/>
        <v>-43</v>
      </c>
      <c r="AC15" s="173">
        <f t="shared" si="0"/>
        <v>-8</v>
      </c>
      <c r="AD15" s="173">
        <f t="shared" si="0"/>
        <v>-15</v>
      </c>
      <c r="AE15" s="174">
        <f t="shared" si="0"/>
        <v>-19</v>
      </c>
      <c r="AF15" s="174">
        <f t="shared" si="0"/>
        <v>-52</v>
      </c>
      <c r="AG15" s="174">
        <f t="shared" si="0"/>
        <v>-111</v>
      </c>
      <c r="AH15" s="174">
        <f t="shared" si="0"/>
        <v>-97</v>
      </c>
      <c r="AI15" s="174">
        <f t="shared" si="0"/>
        <v>-39</v>
      </c>
      <c r="AJ15" s="174">
        <f t="shared" si="0"/>
        <v>3</v>
      </c>
      <c r="AK15" s="174">
        <f t="shared" si="0"/>
        <v>-28</v>
      </c>
    </row>
    <row r="16" spans="1:37">
      <c r="A16" s="183" t="s">
        <v>223</v>
      </c>
      <c r="B16" s="176">
        <v>214</v>
      </c>
      <c r="C16" s="176">
        <v>47</v>
      </c>
      <c r="D16" s="176">
        <v>201</v>
      </c>
      <c r="E16" s="176">
        <v>162</v>
      </c>
      <c r="F16" s="176">
        <v>26</v>
      </c>
      <c r="G16" s="176">
        <v>13</v>
      </c>
      <c r="H16" s="176">
        <v>8</v>
      </c>
      <c r="I16" s="176" t="s">
        <v>224</v>
      </c>
      <c r="J16" s="176" t="s">
        <v>224</v>
      </c>
      <c r="K16" s="176" t="s">
        <v>224</v>
      </c>
      <c r="L16" s="176" t="s">
        <v>224</v>
      </c>
      <c r="M16" s="176">
        <v>23</v>
      </c>
      <c r="N16" s="176">
        <v>422</v>
      </c>
      <c r="O16" s="176">
        <v>87</v>
      </c>
      <c r="P16" s="176">
        <v>399</v>
      </c>
      <c r="Q16" s="176">
        <v>328</v>
      </c>
      <c r="R16" s="176">
        <v>53</v>
      </c>
      <c r="S16" s="176">
        <v>18</v>
      </c>
      <c r="T16" s="176">
        <v>15</v>
      </c>
      <c r="U16" s="176" t="s">
        <v>224</v>
      </c>
      <c r="V16" s="176" t="s">
        <v>224</v>
      </c>
      <c r="W16" s="176" t="s">
        <v>224</v>
      </c>
      <c r="X16" s="176" t="s">
        <v>224</v>
      </c>
      <c r="Y16" s="176">
        <v>38</v>
      </c>
      <c r="Z16" s="177">
        <f t="shared" si="0"/>
        <v>208</v>
      </c>
      <c r="AA16" s="177">
        <f t="shared" si="0"/>
        <v>40</v>
      </c>
      <c r="AB16" s="177">
        <f t="shared" si="0"/>
        <v>198</v>
      </c>
      <c r="AC16" s="177">
        <f t="shared" si="0"/>
        <v>166</v>
      </c>
      <c r="AD16" s="177">
        <f t="shared" si="0"/>
        <v>27</v>
      </c>
      <c r="AE16" s="178">
        <f t="shared" si="0"/>
        <v>5</v>
      </c>
      <c r="AF16" s="178">
        <f t="shared" si="0"/>
        <v>7</v>
      </c>
      <c r="AG16" s="184" t="s">
        <v>224</v>
      </c>
      <c r="AH16" s="184" t="s">
        <v>224</v>
      </c>
      <c r="AI16" s="184" t="s">
        <v>224</v>
      </c>
      <c r="AJ16" s="184" t="s">
        <v>224</v>
      </c>
      <c r="AK16" s="178">
        <f t="shared" si="0"/>
        <v>15</v>
      </c>
    </row>
    <row r="17" spans="1:37">
      <c r="A17" s="185" t="s">
        <v>225</v>
      </c>
      <c r="B17" s="171">
        <v>654</v>
      </c>
      <c r="C17" s="171">
        <v>180</v>
      </c>
      <c r="D17" s="171">
        <v>69</v>
      </c>
      <c r="E17" s="171">
        <v>10</v>
      </c>
      <c r="F17" s="171">
        <v>25</v>
      </c>
      <c r="G17" s="171">
        <v>34</v>
      </c>
      <c r="H17" s="171">
        <v>121</v>
      </c>
      <c r="I17" s="171">
        <v>121</v>
      </c>
      <c r="J17" s="171">
        <v>122</v>
      </c>
      <c r="K17" s="171">
        <v>76</v>
      </c>
      <c r="L17" s="171">
        <v>145</v>
      </c>
      <c r="M17" s="171">
        <v>227</v>
      </c>
      <c r="N17" s="171">
        <v>282</v>
      </c>
      <c r="O17" s="171">
        <v>92</v>
      </c>
      <c r="P17" s="171">
        <v>35</v>
      </c>
      <c r="Q17" s="171" t="s">
        <v>224</v>
      </c>
      <c r="R17" s="171">
        <v>14</v>
      </c>
      <c r="S17" s="171">
        <v>16</v>
      </c>
      <c r="T17" s="171">
        <v>61</v>
      </c>
      <c r="U17" s="171">
        <v>50</v>
      </c>
      <c r="V17" s="171">
        <v>50</v>
      </c>
      <c r="W17" s="171">
        <v>28</v>
      </c>
      <c r="X17" s="171">
        <v>57</v>
      </c>
      <c r="Y17" s="171">
        <v>151</v>
      </c>
      <c r="Z17" s="173">
        <f t="shared" si="0"/>
        <v>-372</v>
      </c>
      <c r="AA17" s="173">
        <f t="shared" si="0"/>
        <v>-88</v>
      </c>
      <c r="AB17" s="173">
        <f t="shared" si="0"/>
        <v>-34</v>
      </c>
      <c r="AC17" s="186" t="s">
        <v>224</v>
      </c>
      <c r="AD17" s="173">
        <f t="shared" si="0"/>
        <v>-11</v>
      </c>
      <c r="AE17" s="174">
        <f t="shared" si="0"/>
        <v>-18</v>
      </c>
      <c r="AF17" s="174">
        <f t="shared" si="0"/>
        <v>-60</v>
      </c>
      <c r="AG17" s="174">
        <f t="shared" si="0"/>
        <v>-71</v>
      </c>
      <c r="AH17" s="174">
        <f t="shared" si="0"/>
        <v>-72</v>
      </c>
      <c r="AI17" s="174">
        <f t="shared" si="0"/>
        <v>-48</v>
      </c>
      <c r="AJ17" s="174">
        <f t="shared" si="0"/>
        <v>-88</v>
      </c>
      <c r="AK17" s="174">
        <f t="shared" si="0"/>
        <v>-76</v>
      </c>
    </row>
    <row r="18" spans="1:37">
      <c r="A18" s="175" t="s">
        <v>226</v>
      </c>
      <c r="B18" s="176">
        <v>3038</v>
      </c>
      <c r="C18" s="176">
        <v>983</v>
      </c>
      <c r="D18" s="176">
        <v>1003</v>
      </c>
      <c r="E18" s="176">
        <v>394</v>
      </c>
      <c r="F18" s="176">
        <v>351</v>
      </c>
      <c r="G18" s="176">
        <v>258</v>
      </c>
      <c r="H18" s="176">
        <v>374</v>
      </c>
      <c r="I18" s="176">
        <v>380</v>
      </c>
      <c r="J18" s="176">
        <v>368</v>
      </c>
      <c r="K18" s="176">
        <v>223</v>
      </c>
      <c r="L18" s="176">
        <v>689</v>
      </c>
      <c r="M18" s="176">
        <v>435</v>
      </c>
      <c r="N18" s="176">
        <v>2493</v>
      </c>
      <c r="O18" s="176">
        <v>857</v>
      </c>
      <c r="P18" s="176">
        <v>872</v>
      </c>
      <c r="Q18" s="176">
        <v>341</v>
      </c>
      <c r="R18" s="176">
        <v>321</v>
      </c>
      <c r="S18" s="176">
        <v>209</v>
      </c>
      <c r="T18" s="176">
        <v>327</v>
      </c>
      <c r="U18" s="176">
        <v>285</v>
      </c>
      <c r="V18" s="176">
        <v>277</v>
      </c>
      <c r="W18" s="176">
        <v>170</v>
      </c>
      <c r="X18" s="176">
        <v>562</v>
      </c>
      <c r="Y18" s="176">
        <v>462</v>
      </c>
      <c r="Z18" s="177">
        <f t="shared" si="0"/>
        <v>-545</v>
      </c>
      <c r="AA18" s="177">
        <f t="shared" si="0"/>
        <v>-126</v>
      </c>
      <c r="AB18" s="177">
        <f t="shared" si="0"/>
        <v>-131</v>
      </c>
      <c r="AC18" s="177">
        <f t="shared" si="0"/>
        <v>-53</v>
      </c>
      <c r="AD18" s="177">
        <f t="shared" si="0"/>
        <v>-30</v>
      </c>
      <c r="AE18" s="178">
        <f t="shared" si="0"/>
        <v>-49</v>
      </c>
      <c r="AF18" s="178">
        <f t="shared" si="0"/>
        <v>-47</v>
      </c>
      <c r="AG18" s="178">
        <f t="shared" si="0"/>
        <v>-95</v>
      </c>
      <c r="AH18" s="178">
        <f t="shared" si="0"/>
        <v>-91</v>
      </c>
      <c r="AI18" s="178">
        <f t="shared" si="0"/>
        <v>-53</v>
      </c>
      <c r="AJ18" s="178">
        <f t="shared" si="0"/>
        <v>-127</v>
      </c>
      <c r="AK18" s="178">
        <f t="shared" si="0"/>
        <v>27</v>
      </c>
    </row>
    <row r="19" spans="1:37">
      <c r="A19" s="268" t="s">
        <v>204</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row>
    <row r="20" spans="1:37">
      <c r="A20" s="168" t="s">
        <v>213</v>
      </c>
      <c r="B20" s="187">
        <v>100</v>
      </c>
      <c r="C20" s="188">
        <v>100</v>
      </c>
      <c r="D20" s="186">
        <v>100</v>
      </c>
      <c r="E20" s="186">
        <v>100</v>
      </c>
      <c r="F20" s="186">
        <v>100</v>
      </c>
      <c r="G20" s="186">
        <v>100</v>
      </c>
      <c r="H20" s="186">
        <v>100</v>
      </c>
      <c r="I20" s="186">
        <v>100</v>
      </c>
      <c r="J20" s="186">
        <v>100</v>
      </c>
      <c r="K20" s="186">
        <v>100</v>
      </c>
      <c r="L20" s="186">
        <v>100</v>
      </c>
      <c r="M20" s="189">
        <v>100</v>
      </c>
      <c r="N20" s="187">
        <v>100</v>
      </c>
      <c r="O20" s="188">
        <v>100</v>
      </c>
      <c r="P20" s="186">
        <v>100</v>
      </c>
      <c r="Q20" s="186">
        <v>100</v>
      </c>
      <c r="R20" s="186">
        <v>100</v>
      </c>
      <c r="S20" s="186">
        <v>100</v>
      </c>
      <c r="T20" s="186">
        <v>100</v>
      </c>
      <c r="U20" s="186">
        <v>100</v>
      </c>
      <c r="V20" s="186">
        <v>100</v>
      </c>
      <c r="W20" s="186">
        <v>100</v>
      </c>
      <c r="X20" s="186">
        <v>100</v>
      </c>
      <c r="Y20" s="186">
        <v>100</v>
      </c>
      <c r="Z20" s="173">
        <f t="shared" ref="Z20:AK29" si="2">+N20-B20</f>
        <v>0</v>
      </c>
      <c r="AA20" s="173">
        <f t="shared" si="2"/>
        <v>0</v>
      </c>
      <c r="AB20" s="173">
        <f t="shared" si="2"/>
        <v>0</v>
      </c>
      <c r="AC20" s="173">
        <f t="shared" si="2"/>
        <v>0</v>
      </c>
      <c r="AD20" s="173">
        <f t="shared" si="2"/>
        <v>0</v>
      </c>
      <c r="AE20" s="173">
        <f t="shared" si="2"/>
        <v>0</v>
      </c>
      <c r="AF20" s="173">
        <f t="shared" si="2"/>
        <v>0</v>
      </c>
      <c r="AG20" s="173">
        <f t="shared" si="2"/>
        <v>0</v>
      </c>
      <c r="AH20" s="173">
        <f t="shared" si="2"/>
        <v>0</v>
      </c>
      <c r="AI20" s="173">
        <f t="shared" si="2"/>
        <v>0</v>
      </c>
      <c r="AJ20" s="174">
        <f t="shared" si="2"/>
        <v>0</v>
      </c>
      <c r="AK20" s="174">
        <f t="shared" si="2"/>
        <v>0</v>
      </c>
    </row>
    <row r="21" spans="1:37">
      <c r="A21" s="175" t="s">
        <v>217</v>
      </c>
      <c r="B21" s="190">
        <v>67.3</v>
      </c>
      <c r="C21" s="190">
        <v>54.9</v>
      </c>
      <c r="D21" s="190">
        <v>41.7</v>
      </c>
      <c r="E21" s="190">
        <v>37.4</v>
      </c>
      <c r="F21" s="190">
        <v>40.299999999999997</v>
      </c>
      <c r="G21" s="190">
        <v>48.2</v>
      </c>
      <c r="H21" s="190">
        <v>64.3</v>
      </c>
      <c r="I21" s="190">
        <v>70.599999999999994</v>
      </c>
      <c r="J21" s="190">
        <v>75.3</v>
      </c>
      <c r="K21" s="190">
        <v>77.599999999999994</v>
      </c>
      <c r="L21" s="190">
        <v>72.400000000000006</v>
      </c>
      <c r="M21" s="190">
        <v>85</v>
      </c>
      <c r="N21" s="190">
        <v>74.099999999999994</v>
      </c>
      <c r="O21" s="190">
        <v>64.400000000000006</v>
      </c>
      <c r="P21" s="190">
        <v>55</v>
      </c>
      <c r="Q21" s="190">
        <v>53.3</v>
      </c>
      <c r="R21" s="190">
        <v>51.9</v>
      </c>
      <c r="S21" s="190">
        <v>61.1</v>
      </c>
      <c r="T21" s="190">
        <v>72.099999999999994</v>
      </c>
      <c r="U21" s="190">
        <v>78.3</v>
      </c>
      <c r="V21" s="190">
        <v>82.5</v>
      </c>
      <c r="W21" s="190">
        <v>83.4</v>
      </c>
      <c r="X21" s="190">
        <v>77.099999999999994</v>
      </c>
      <c r="Y21" s="190">
        <v>85.8</v>
      </c>
      <c r="Z21" s="177">
        <f t="shared" si="2"/>
        <v>6.7999999999999972</v>
      </c>
      <c r="AA21" s="177">
        <f t="shared" si="2"/>
        <v>9.5000000000000071</v>
      </c>
      <c r="AB21" s="177">
        <f t="shared" si="2"/>
        <v>13.299999999999997</v>
      </c>
      <c r="AC21" s="177">
        <f t="shared" si="2"/>
        <v>15.899999999999999</v>
      </c>
      <c r="AD21" s="177">
        <f t="shared" si="2"/>
        <v>11.600000000000001</v>
      </c>
      <c r="AE21" s="178">
        <f t="shared" si="2"/>
        <v>12.899999999999999</v>
      </c>
      <c r="AF21" s="178">
        <f t="shared" si="2"/>
        <v>7.7999999999999972</v>
      </c>
      <c r="AG21" s="178">
        <f t="shared" si="2"/>
        <v>7.7000000000000028</v>
      </c>
      <c r="AH21" s="178">
        <f t="shared" si="2"/>
        <v>7.2000000000000028</v>
      </c>
      <c r="AI21" s="178">
        <f t="shared" si="2"/>
        <v>5.8000000000000114</v>
      </c>
      <c r="AJ21" s="178">
        <f t="shared" si="2"/>
        <v>4.6999999999999886</v>
      </c>
      <c r="AK21" s="178">
        <f t="shared" si="2"/>
        <v>0.79999999999999716</v>
      </c>
    </row>
    <row r="22" spans="1:37" ht="24">
      <c r="A22" s="179" t="s">
        <v>218</v>
      </c>
      <c r="B22" s="191">
        <v>65.400000000000006</v>
      </c>
      <c r="C22" s="191">
        <v>53.1</v>
      </c>
      <c r="D22" s="191">
        <v>30.8</v>
      </c>
      <c r="E22" s="191">
        <v>12.3</v>
      </c>
      <c r="F22" s="191">
        <v>36.200000000000003</v>
      </c>
      <c r="G22" s="191">
        <v>45.9</v>
      </c>
      <c r="H22" s="191">
        <v>63.7</v>
      </c>
      <c r="I22" s="191">
        <v>70.400000000000006</v>
      </c>
      <c r="J22" s="191">
        <v>75.3</v>
      </c>
      <c r="K22" s="191">
        <v>77.599999999999994</v>
      </c>
      <c r="L22" s="191">
        <v>72.400000000000006</v>
      </c>
      <c r="M22" s="191">
        <v>84.5</v>
      </c>
      <c r="N22" s="191">
        <v>70.2</v>
      </c>
      <c r="O22" s="191">
        <v>61.2</v>
      </c>
      <c r="P22" s="191">
        <v>35.200000000000003</v>
      </c>
      <c r="Q22" s="191">
        <v>9</v>
      </c>
      <c r="R22" s="191">
        <v>44.3</v>
      </c>
      <c r="S22" s="191">
        <v>57.9</v>
      </c>
      <c r="T22" s="191">
        <v>71</v>
      </c>
      <c r="U22" s="191">
        <v>78</v>
      </c>
      <c r="V22" s="191">
        <v>82.4</v>
      </c>
      <c r="W22" s="191">
        <v>83.4</v>
      </c>
      <c r="X22" s="191">
        <v>77.099999999999994</v>
      </c>
      <c r="Y22" s="191">
        <v>84.9</v>
      </c>
      <c r="Z22" s="173">
        <f t="shared" si="2"/>
        <v>4.7999999999999972</v>
      </c>
      <c r="AA22" s="173">
        <f t="shared" si="2"/>
        <v>8.1000000000000014</v>
      </c>
      <c r="AB22" s="173">
        <f t="shared" si="2"/>
        <v>4.4000000000000021</v>
      </c>
      <c r="AC22" s="173">
        <f t="shared" si="2"/>
        <v>-3.3000000000000007</v>
      </c>
      <c r="AD22" s="173">
        <f t="shared" si="2"/>
        <v>8.0999999999999943</v>
      </c>
      <c r="AE22" s="174">
        <f t="shared" si="2"/>
        <v>12</v>
      </c>
      <c r="AF22" s="174">
        <f t="shared" si="2"/>
        <v>7.2999999999999972</v>
      </c>
      <c r="AG22" s="174">
        <f t="shared" si="2"/>
        <v>7.5999999999999943</v>
      </c>
      <c r="AH22" s="174">
        <f t="shared" si="2"/>
        <v>7.1000000000000085</v>
      </c>
      <c r="AI22" s="174">
        <f t="shared" si="2"/>
        <v>5.8000000000000114</v>
      </c>
      <c r="AJ22" s="174">
        <f t="shared" si="2"/>
        <v>4.6999999999999886</v>
      </c>
      <c r="AK22" s="174">
        <f t="shared" si="2"/>
        <v>0.40000000000000568</v>
      </c>
    </row>
    <row r="23" spans="1:37">
      <c r="A23" s="181" t="s">
        <v>219</v>
      </c>
      <c r="B23" s="190">
        <v>16.3</v>
      </c>
      <c r="C23" s="190">
        <v>9.4</v>
      </c>
      <c r="D23" s="190">
        <v>6.2</v>
      </c>
      <c r="E23" s="190">
        <v>3.3</v>
      </c>
      <c r="F23" s="190">
        <v>7</v>
      </c>
      <c r="G23" s="190">
        <v>8.6</v>
      </c>
      <c r="H23" s="190">
        <v>10.9</v>
      </c>
      <c r="I23" s="190">
        <v>12.3</v>
      </c>
      <c r="J23" s="190">
        <v>15.7</v>
      </c>
      <c r="K23" s="190">
        <v>21.4</v>
      </c>
      <c r="L23" s="190">
        <v>25.4</v>
      </c>
      <c r="M23" s="190">
        <v>52.6</v>
      </c>
      <c r="N23" s="190">
        <v>16.8</v>
      </c>
      <c r="O23" s="190">
        <v>11.5</v>
      </c>
      <c r="P23" s="190">
        <v>7.3</v>
      </c>
      <c r="Q23" s="190">
        <v>2.5</v>
      </c>
      <c r="R23" s="190">
        <v>9.4</v>
      </c>
      <c r="S23" s="190">
        <v>10.8</v>
      </c>
      <c r="T23" s="190">
        <v>12.8</v>
      </c>
      <c r="U23" s="190">
        <v>15.1</v>
      </c>
      <c r="V23" s="190">
        <v>18.600000000000001</v>
      </c>
      <c r="W23" s="190">
        <v>22.6</v>
      </c>
      <c r="X23" s="190">
        <v>23.2</v>
      </c>
      <c r="Y23" s="190">
        <v>54.9</v>
      </c>
      <c r="Z23" s="177">
        <f t="shared" si="2"/>
        <v>0.5</v>
      </c>
      <c r="AA23" s="177">
        <f t="shared" si="2"/>
        <v>2.0999999999999996</v>
      </c>
      <c r="AB23" s="177">
        <f t="shared" si="2"/>
        <v>1.0999999999999996</v>
      </c>
      <c r="AC23" s="177">
        <f t="shared" si="2"/>
        <v>-0.79999999999999982</v>
      </c>
      <c r="AD23" s="177">
        <f t="shared" si="2"/>
        <v>2.4000000000000004</v>
      </c>
      <c r="AE23" s="178">
        <f t="shared" si="2"/>
        <v>2.2000000000000011</v>
      </c>
      <c r="AF23" s="178">
        <f t="shared" si="2"/>
        <v>1.9000000000000004</v>
      </c>
      <c r="AG23" s="178">
        <f t="shared" si="2"/>
        <v>2.7999999999999989</v>
      </c>
      <c r="AH23" s="178">
        <f t="shared" si="2"/>
        <v>2.9000000000000021</v>
      </c>
      <c r="AI23" s="178">
        <f t="shared" si="2"/>
        <v>1.2000000000000028</v>
      </c>
      <c r="AJ23" s="178">
        <f t="shared" si="2"/>
        <v>-2.1999999999999993</v>
      </c>
      <c r="AK23" s="178">
        <f t="shared" si="2"/>
        <v>2.2999999999999972</v>
      </c>
    </row>
    <row r="24" spans="1:37">
      <c r="A24" s="182" t="s">
        <v>220</v>
      </c>
      <c r="B24" s="186">
        <v>6.5</v>
      </c>
      <c r="C24" s="186">
        <v>4.2</v>
      </c>
      <c r="D24" s="186">
        <v>2.4</v>
      </c>
      <c r="E24" s="186">
        <v>1.1000000000000001</v>
      </c>
      <c r="F24" s="186">
        <v>2.8</v>
      </c>
      <c r="G24" s="186">
        <v>3.3</v>
      </c>
      <c r="H24" s="186">
        <v>5.0999999999999996</v>
      </c>
      <c r="I24" s="186">
        <v>5.7</v>
      </c>
      <c r="J24" s="186">
        <v>6.4</v>
      </c>
      <c r="K24" s="186">
        <v>8.5</v>
      </c>
      <c r="L24" s="186">
        <v>9.4</v>
      </c>
      <c r="M24" s="186">
        <v>15</v>
      </c>
      <c r="N24" s="186">
        <v>8.5</v>
      </c>
      <c r="O24" s="186">
        <v>7</v>
      </c>
      <c r="P24" s="186">
        <v>4</v>
      </c>
      <c r="Q24" s="186">
        <v>1</v>
      </c>
      <c r="R24" s="186">
        <v>4.9000000000000004</v>
      </c>
      <c r="S24" s="186">
        <v>6.7</v>
      </c>
      <c r="T24" s="186">
        <v>8.1999999999999993</v>
      </c>
      <c r="U24" s="186">
        <v>8.6</v>
      </c>
      <c r="V24" s="186">
        <v>10</v>
      </c>
      <c r="W24" s="186">
        <v>10.4</v>
      </c>
      <c r="X24" s="186">
        <v>10.1</v>
      </c>
      <c r="Y24" s="186">
        <v>13.2</v>
      </c>
      <c r="Z24" s="173">
        <f t="shared" si="2"/>
        <v>2</v>
      </c>
      <c r="AA24" s="173">
        <f t="shared" si="2"/>
        <v>2.8</v>
      </c>
      <c r="AB24" s="173">
        <f t="shared" si="2"/>
        <v>1.6</v>
      </c>
      <c r="AC24" s="173">
        <f t="shared" si="2"/>
        <v>-0.10000000000000009</v>
      </c>
      <c r="AD24" s="173">
        <f t="shared" si="2"/>
        <v>2.1000000000000005</v>
      </c>
      <c r="AE24" s="174">
        <f t="shared" si="2"/>
        <v>3.4000000000000004</v>
      </c>
      <c r="AF24" s="174">
        <f t="shared" si="2"/>
        <v>3.0999999999999996</v>
      </c>
      <c r="AG24" s="174">
        <f t="shared" si="2"/>
        <v>2.8999999999999995</v>
      </c>
      <c r="AH24" s="174">
        <f t="shared" si="2"/>
        <v>3.5999999999999996</v>
      </c>
      <c r="AI24" s="174">
        <f t="shared" si="2"/>
        <v>1.9000000000000004</v>
      </c>
      <c r="AJ24" s="174">
        <f t="shared" si="2"/>
        <v>0.69999999999999929</v>
      </c>
      <c r="AK24" s="174">
        <f t="shared" si="2"/>
        <v>-1.8000000000000007</v>
      </c>
    </row>
    <row r="25" spans="1:37">
      <c r="A25" s="181" t="s">
        <v>221</v>
      </c>
      <c r="B25" s="190">
        <v>24</v>
      </c>
      <c r="C25" s="190">
        <v>20.5</v>
      </c>
      <c r="D25" s="190">
        <v>10.1</v>
      </c>
      <c r="E25" s="190">
        <v>2.9</v>
      </c>
      <c r="F25" s="190">
        <v>11.9</v>
      </c>
      <c r="G25" s="190">
        <v>16.399999999999999</v>
      </c>
      <c r="H25" s="190">
        <v>26</v>
      </c>
      <c r="I25" s="190">
        <v>27.2</v>
      </c>
      <c r="J25" s="190">
        <v>30.4</v>
      </c>
      <c r="K25" s="190">
        <v>28.7</v>
      </c>
      <c r="L25" s="190">
        <v>23.3</v>
      </c>
      <c r="M25" s="190">
        <v>10.7</v>
      </c>
      <c r="N25" s="190">
        <v>28.5</v>
      </c>
      <c r="O25" s="190">
        <v>27.5</v>
      </c>
      <c r="P25" s="190">
        <v>15.1</v>
      </c>
      <c r="Q25" s="190">
        <v>2.2999999999999998</v>
      </c>
      <c r="R25" s="190">
        <v>19.100000000000001</v>
      </c>
      <c r="S25" s="190">
        <v>26.6</v>
      </c>
      <c r="T25" s="190">
        <v>32</v>
      </c>
      <c r="U25" s="190">
        <v>33.700000000000003</v>
      </c>
      <c r="V25" s="190">
        <v>34.799999999999997</v>
      </c>
      <c r="W25" s="190">
        <v>32.4</v>
      </c>
      <c r="X25" s="190">
        <v>27.8</v>
      </c>
      <c r="Y25" s="190">
        <v>11.1</v>
      </c>
      <c r="Z25" s="177">
        <f t="shared" si="2"/>
        <v>4.5</v>
      </c>
      <c r="AA25" s="177">
        <f t="shared" si="2"/>
        <v>7</v>
      </c>
      <c r="AB25" s="177">
        <f t="shared" si="2"/>
        <v>5</v>
      </c>
      <c r="AC25" s="177">
        <f t="shared" si="2"/>
        <v>-0.60000000000000009</v>
      </c>
      <c r="AD25" s="177">
        <f t="shared" si="2"/>
        <v>7.2000000000000011</v>
      </c>
      <c r="AE25" s="178">
        <f t="shared" si="2"/>
        <v>10.200000000000003</v>
      </c>
      <c r="AF25" s="178">
        <f t="shared" si="2"/>
        <v>6</v>
      </c>
      <c r="AG25" s="178">
        <f t="shared" si="2"/>
        <v>6.5000000000000036</v>
      </c>
      <c r="AH25" s="178">
        <f t="shared" si="2"/>
        <v>4.3999999999999986</v>
      </c>
      <c r="AI25" s="178">
        <f t="shared" si="2"/>
        <v>3.6999999999999993</v>
      </c>
      <c r="AJ25" s="178">
        <f t="shared" si="2"/>
        <v>4.5</v>
      </c>
      <c r="AK25" s="178">
        <f t="shared" si="2"/>
        <v>0.40000000000000036</v>
      </c>
    </row>
    <row r="26" spans="1:37">
      <c r="A26" s="182" t="s">
        <v>222</v>
      </c>
      <c r="B26" s="186">
        <v>18.5</v>
      </c>
      <c r="C26" s="186">
        <v>19.100000000000001</v>
      </c>
      <c r="D26" s="186">
        <v>12.1</v>
      </c>
      <c r="E26" s="186">
        <v>4.9000000000000004</v>
      </c>
      <c r="F26" s="186">
        <v>14.6</v>
      </c>
      <c r="G26" s="186">
        <v>17.600000000000001</v>
      </c>
      <c r="H26" s="186">
        <v>21.7</v>
      </c>
      <c r="I26" s="186">
        <v>25.2</v>
      </c>
      <c r="J26" s="186">
        <v>22.8</v>
      </c>
      <c r="K26" s="186">
        <v>19</v>
      </c>
      <c r="L26" s="186">
        <v>14.3</v>
      </c>
      <c r="M26" s="186">
        <v>6.2</v>
      </c>
      <c r="N26" s="186">
        <v>16.3</v>
      </c>
      <c r="O26" s="186">
        <v>15.2</v>
      </c>
      <c r="P26" s="186">
        <v>8.9</v>
      </c>
      <c r="Q26" s="186">
        <v>3.2</v>
      </c>
      <c r="R26" s="186">
        <v>11</v>
      </c>
      <c r="S26" s="186">
        <v>13.8</v>
      </c>
      <c r="T26" s="186">
        <v>17.899999999999999</v>
      </c>
      <c r="U26" s="186">
        <v>20.6</v>
      </c>
      <c r="V26" s="186">
        <v>19.100000000000001</v>
      </c>
      <c r="W26" s="186">
        <v>17.899999999999999</v>
      </c>
      <c r="X26" s="186">
        <v>16.100000000000001</v>
      </c>
      <c r="Y26" s="186">
        <v>5.7</v>
      </c>
      <c r="Z26" s="173">
        <f t="shared" si="2"/>
        <v>-2.1999999999999993</v>
      </c>
      <c r="AA26" s="173">
        <f t="shared" si="2"/>
        <v>-3.9000000000000021</v>
      </c>
      <c r="AB26" s="173">
        <f t="shared" si="2"/>
        <v>-3.1999999999999993</v>
      </c>
      <c r="AC26" s="173">
        <f t="shared" si="2"/>
        <v>-1.7000000000000002</v>
      </c>
      <c r="AD26" s="173">
        <f t="shared" si="2"/>
        <v>-3.5999999999999996</v>
      </c>
      <c r="AE26" s="174">
        <f t="shared" si="2"/>
        <v>-3.8000000000000007</v>
      </c>
      <c r="AF26" s="174">
        <f t="shared" si="2"/>
        <v>-3.8000000000000007</v>
      </c>
      <c r="AG26" s="174">
        <f t="shared" si="2"/>
        <v>-4.5999999999999979</v>
      </c>
      <c r="AH26" s="174">
        <f t="shared" si="2"/>
        <v>-3.6999999999999993</v>
      </c>
      <c r="AI26" s="174">
        <f t="shared" si="2"/>
        <v>-1.1000000000000014</v>
      </c>
      <c r="AJ26" s="174">
        <f t="shared" si="2"/>
        <v>1.8000000000000007</v>
      </c>
      <c r="AK26" s="174">
        <f t="shared" si="2"/>
        <v>-0.5</v>
      </c>
    </row>
    <row r="27" spans="1:37">
      <c r="A27" s="183" t="s">
        <v>223</v>
      </c>
      <c r="B27" s="190">
        <v>1.9</v>
      </c>
      <c r="C27" s="190">
        <v>1.8</v>
      </c>
      <c r="D27" s="190">
        <v>10.9</v>
      </c>
      <c r="E27" s="190">
        <v>25.1</v>
      </c>
      <c r="F27" s="190">
        <v>4.2</v>
      </c>
      <c r="G27" s="190">
        <v>2.2999999999999998</v>
      </c>
      <c r="H27" s="190">
        <v>0.6</v>
      </c>
      <c r="I27" s="190" t="s">
        <v>224</v>
      </c>
      <c r="J27" s="190" t="s">
        <v>224</v>
      </c>
      <c r="K27" s="190" t="s">
        <v>224</v>
      </c>
      <c r="L27" s="190" t="s">
        <v>224</v>
      </c>
      <c r="M27" s="190">
        <v>0.5</v>
      </c>
      <c r="N27" s="190">
        <v>3.9</v>
      </c>
      <c r="O27" s="190">
        <v>3.3</v>
      </c>
      <c r="P27" s="190">
        <v>19.8</v>
      </c>
      <c r="Q27" s="190">
        <v>44.3</v>
      </c>
      <c r="R27" s="190">
        <v>7.6</v>
      </c>
      <c r="S27" s="190">
        <v>3.2</v>
      </c>
      <c r="T27" s="190">
        <v>1.1000000000000001</v>
      </c>
      <c r="U27" s="190" t="s">
        <v>224</v>
      </c>
      <c r="V27" s="190" t="s">
        <v>224</v>
      </c>
      <c r="W27" s="190" t="s">
        <v>224</v>
      </c>
      <c r="X27" s="190" t="s">
        <v>224</v>
      </c>
      <c r="Y27" s="192">
        <v>0.9</v>
      </c>
      <c r="Z27" s="177">
        <f t="shared" si="2"/>
        <v>2</v>
      </c>
      <c r="AA27" s="177">
        <f t="shared" si="2"/>
        <v>1.4999999999999998</v>
      </c>
      <c r="AB27" s="177">
        <f t="shared" si="2"/>
        <v>8.9</v>
      </c>
      <c r="AC27" s="177">
        <f t="shared" si="2"/>
        <v>19.199999999999996</v>
      </c>
      <c r="AD27" s="177">
        <f t="shared" si="2"/>
        <v>3.3999999999999995</v>
      </c>
      <c r="AE27" s="178">
        <f t="shared" si="2"/>
        <v>0.90000000000000036</v>
      </c>
      <c r="AF27" s="178">
        <f t="shared" si="2"/>
        <v>0.50000000000000011</v>
      </c>
      <c r="AG27" s="184" t="s">
        <v>224</v>
      </c>
      <c r="AH27" s="184" t="s">
        <v>224</v>
      </c>
      <c r="AI27" s="184" t="s">
        <v>224</v>
      </c>
      <c r="AJ27" s="184" t="s">
        <v>224</v>
      </c>
      <c r="AK27" s="178">
        <f t="shared" si="2"/>
        <v>0.4</v>
      </c>
    </row>
    <row r="28" spans="1:37">
      <c r="A28" s="185" t="s">
        <v>225</v>
      </c>
      <c r="B28" s="186">
        <v>5.8</v>
      </c>
      <c r="C28" s="186">
        <v>7</v>
      </c>
      <c r="D28" s="186">
        <v>3.7</v>
      </c>
      <c r="E28" s="186">
        <v>1.5</v>
      </c>
      <c r="F28" s="186">
        <v>4</v>
      </c>
      <c r="G28" s="186">
        <v>6</v>
      </c>
      <c r="H28" s="186">
        <v>8.6999999999999993</v>
      </c>
      <c r="I28" s="186">
        <v>7.1</v>
      </c>
      <c r="J28" s="186">
        <v>6.1</v>
      </c>
      <c r="K28" s="186">
        <v>5.7</v>
      </c>
      <c r="L28" s="186">
        <v>4.8</v>
      </c>
      <c r="M28" s="186">
        <v>5.0999999999999996</v>
      </c>
      <c r="N28" s="186">
        <v>2.6</v>
      </c>
      <c r="O28" s="186">
        <v>3.5</v>
      </c>
      <c r="P28" s="186">
        <v>1.7</v>
      </c>
      <c r="Q28" s="186" t="s">
        <v>224</v>
      </c>
      <c r="R28" s="186">
        <v>2.1</v>
      </c>
      <c r="S28" s="186">
        <v>2.8</v>
      </c>
      <c r="T28" s="186">
        <v>4.4000000000000004</v>
      </c>
      <c r="U28" s="186">
        <v>3.2</v>
      </c>
      <c r="V28" s="186">
        <v>2.7</v>
      </c>
      <c r="W28" s="186">
        <v>2.2999999999999998</v>
      </c>
      <c r="X28" s="186">
        <v>2.1</v>
      </c>
      <c r="Y28" s="193">
        <v>3.5</v>
      </c>
      <c r="Z28" s="173">
        <f t="shared" si="2"/>
        <v>-3.1999999999999997</v>
      </c>
      <c r="AA28" s="173">
        <f t="shared" si="2"/>
        <v>-3.5</v>
      </c>
      <c r="AB28" s="173">
        <f t="shared" si="2"/>
        <v>-2</v>
      </c>
      <c r="AC28" s="186" t="s">
        <v>224</v>
      </c>
      <c r="AD28" s="173">
        <f t="shared" si="2"/>
        <v>-1.9</v>
      </c>
      <c r="AE28" s="174">
        <f t="shared" si="2"/>
        <v>-3.2</v>
      </c>
      <c r="AF28" s="174">
        <f t="shared" si="2"/>
        <v>-4.2999999999999989</v>
      </c>
      <c r="AG28" s="174">
        <f t="shared" si="2"/>
        <v>-3.8999999999999995</v>
      </c>
      <c r="AH28" s="174">
        <f t="shared" si="2"/>
        <v>-3.3999999999999995</v>
      </c>
      <c r="AI28" s="174">
        <f t="shared" si="2"/>
        <v>-3.4000000000000004</v>
      </c>
      <c r="AJ28" s="174">
        <f t="shared" si="2"/>
        <v>-2.6999999999999997</v>
      </c>
      <c r="AK28" s="174">
        <f t="shared" si="2"/>
        <v>-1.5999999999999996</v>
      </c>
    </row>
    <row r="29" spans="1:37">
      <c r="A29" s="175" t="s">
        <v>226</v>
      </c>
      <c r="B29" s="190">
        <v>26.9</v>
      </c>
      <c r="C29" s="190">
        <v>38.1</v>
      </c>
      <c r="D29" s="190">
        <v>54.5</v>
      </c>
      <c r="E29" s="190">
        <v>61.1</v>
      </c>
      <c r="F29" s="190">
        <v>55.7</v>
      </c>
      <c r="G29" s="190">
        <v>45.8</v>
      </c>
      <c r="H29" s="190">
        <v>27</v>
      </c>
      <c r="I29" s="190">
        <v>22.3</v>
      </c>
      <c r="J29" s="190">
        <v>18.5</v>
      </c>
      <c r="K29" s="190">
        <v>16.7</v>
      </c>
      <c r="L29" s="190">
        <v>22.8</v>
      </c>
      <c r="M29" s="190">
        <v>9.8000000000000007</v>
      </c>
      <c r="N29" s="190">
        <v>23.3</v>
      </c>
      <c r="O29" s="190">
        <v>32.1</v>
      </c>
      <c r="P29" s="190">
        <v>43.2</v>
      </c>
      <c r="Q29" s="190">
        <v>46.1</v>
      </c>
      <c r="R29" s="190">
        <v>46.1</v>
      </c>
      <c r="S29" s="190">
        <v>36.1</v>
      </c>
      <c r="T29" s="190">
        <v>23.5</v>
      </c>
      <c r="U29" s="190">
        <v>18.399999999999999</v>
      </c>
      <c r="V29" s="190">
        <v>14.8</v>
      </c>
      <c r="W29" s="190">
        <v>14.2</v>
      </c>
      <c r="X29" s="190">
        <v>20.8</v>
      </c>
      <c r="Y29" s="192">
        <v>10.7</v>
      </c>
      <c r="Z29" s="177">
        <f t="shared" si="2"/>
        <v>-3.5999999999999979</v>
      </c>
      <c r="AA29" s="177">
        <f t="shared" si="2"/>
        <v>-6</v>
      </c>
      <c r="AB29" s="177">
        <f t="shared" si="2"/>
        <v>-11.299999999999997</v>
      </c>
      <c r="AC29" s="177">
        <f t="shared" si="2"/>
        <v>-15</v>
      </c>
      <c r="AD29" s="177">
        <f t="shared" si="2"/>
        <v>-9.6000000000000014</v>
      </c>
      <c r="AE29" s="178">
        <f t="shared" si="2"/>
        <v>-9.6999999999999957</v>
      </c>
      <c r="AF29" s="178">
        <f t="shared" si="2"/>
        <v>-3.5</v>
      </c>
      <c r="AG29" s="178">
        <f t="shared" si="2"/>
        <v>-3.9000000000000021</v>
      </c>
      <c r="AH29" s="178">
        <f t="shared" si="2"/>
        <v>-3.6999999999999993</v>
      </c>
      <c r="AI29" s="178">
        <f t="shared" si="2"/>
        <v>-2.5</v>
      </c>
      <c r="AJ29" s="178">
        <f t="shared" si="2"/>
        <v>-2</v>
      </c>
      <c r="AK29" s="178">
        <f t="shared" si="2"/>
        <v>0.89999999999999858</v>
      </c>
    </row>
    <row r="30" spans="1:37">
      <c r="A30" s="267" t="s">
        <v>199</v>
      </c>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row>
    <row r="31" spans="1:37">
      <c r="A31" s="268" t="s">
        <v>275</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row>
    <row r="32" spans="1:37">
      <c r="A32" s="168" t="s">
        <v>213</v>
      </c>
      <c r="B32" s="169">
        <v>9110</v>
      </c>
      <c r="C32" s="170">
        <v>2093</v>
      </c>
      <c r="D32" s="171">
        <v>1496</v>
      </c>
      <c r="E32" s="171">
        <v>525</v>
      </c>
      <c r="F32" s="171">
        <v>512</v>
      </c>
      <c r="G32" s="171">
        <v>459</v>
      </c>
      <c r="H32" s="171">
        <v>1122</v>
      </c>
      <c r="I32" s="171">
        <v>1408</v>
      </c>
      <c r="J32" s="171">
        <v>1698</v>
      </c>
      <c r="K32" s="171">
        <v>1113</v>
      </c>
      <c r="L32" s="171">
        <v>2273</v>
      </c>
      <c r="M32" s="172">
        <v>3654</v>
      </c>
      <c r="N32" s="169">
        <v>8809</v>
      </c>
      <c r="O32" s="170">
        <v>2113</v>
      </c>
      <c r="P32" s="171">
        <v>1625</v>
      </c>
      <c r="Q32" s="171">
        <v>603</v>
      </c>
      <c r="R32" s="171">
        <v>559</v>
      </c>
      <c r="S32" s="171">
        <v>463</v>
      </c>
      <c r="T32" s="171">
        <v>1090</v>
      </c>
      <c r="U32" s="171">
        <v>1238</v>
      </c>
      <c r="V32" s="171">
        <v>1553</v>
      </c>
      <c r="W32" s="171">
        <v>997</v>
      </c>
      <c r="X32" s="171">
        <v>2305</v>
      </c>
      <c r="Y32" s="171">
        <v>3534</v>
      </c>
      <c r="Z32" s="173">
        <f t="shared" ref="Z32:AK41" si="3">+N32-B32</f>
        <v>-301</v>
      </c>
      <c r="AA32" s="173">
        <f t="shared" si="3"/>
        <v>20</v>
      </c>
      <c r="AB32" s="173">
        <f t="shared" si="3"/>
        <v>129</v>
      </c>
      <c r="AC32" s="173">
        <f t="shared" si="3"/>
        <v>78</v>
      </c>
      <c r="AD32" s="173">
        <f t="shared" si="3"/>
        <v>47</v>
      </c>
      <c r="AE32" s="173">
        <f t="shared" si="3"/>
        <v>4</v>
      </c>
      <c r="AF32" s="173">
        <f t="shared" si="3"/>
        <v>-32</v>
      </c>
      <c r="AG32" s="173">
        <f t="shared" si="3"/>
        <v>-170</v>
      </c>
      <c r="AH32" s="173">
        <f t="shared" si="3"/>
        <v>-145</v>
      </c>
      <c r="AI32" s="173">
        <f t="shared" si="3"/>
        <v>-116</v>
      </c>
      <c r="AJ32" s="174">
        <f t="shared" si="3"/>
        <v>32</v>
      </c>
      <c r="AK32" s="174">
        <f t="shared" si="3"/>
        <v>-120</v>
      </c>
    </row>
    <row r="33" spans="1:37">
      <c r="A33" s="175" t="s">
        <v>217</v>
      </c>
      <c r="B33" s="176">
        <v>6029</v>
      </c>
      <c r="C33" s="176">
        <v>1119</v>
      </c>
      <c r="D33" s="176">
        <v>605</v>
      </c>
      <c r="E33" s="176">
        <v>195</v>
      </c>
      <c r="F33" s="176">
        <v>199</v>
      </c>
      <c r="G33" s="176">
        <v>211</v>
      </c>
      <c r="H33" s="176">
        <v>709</v>
      </c>
      <c r="I33" s="176">
        <v>977</v>
      </c>
      <c r="J33" s="176">
        <v>1280</v>
      </c>
      <c r="K33" s="176">
        <v>862</v>
      </c>
      <c r="L33" s="176">
        <v>1596</v>
      </c>
      <c r="M33" s="176">
        <v>3151</v>
      </c>
      <c r="N33" s="176">
        <v>6454</v>
      </c>
      <c r="O33" s="176">
        <v>1309</v>
      </c>
      <c r="P33" s="176">
        <v>855</v>
      </c>
      <c r="Q33" s="176">
        <v>315</v>
      </c>
      <c r="R33" s="176">
        <v>270</v>
      </c>
      <c r="S33" s="176">
        <v>269</v>
      </c>
      <c r="T33" s="176">
        <v>770</v>
      </c>
      <c r="U33" s="176">
        <v>956</v>
      </c>
      <c r="V33" s="176">
        <v>1273</v>
      </c>
      <c r="W33" s="176">
        <v>827</v>
      </c>
      <c r="X33" s="176">
        <v>1774</v>
      </c>
      <c r="Y33" s="176">
        <v>3047</v>
      </c>
      <c r="Z33" s="177">
        <f t="shared" si="3"/>
        <v>425</v>
      </c>
      <c r="AA33" s="177">
        <f t="shared" si="3"/>
        <v>190</v>
      </c>
      <c r="AB33" s="177">
        <f t="shared" si="3"/>
        <v>250</v>
      </c>
      <c r="AC33" s="177">
        <f t="shared" si="3"/>
        <v>120</v>
      </c>
      <c r="AD33" s="177">
        <f t="shared" si="3"/>
        <v>71</v>
      </c>
      <c r="AE33" s="178">
        <f t="shared" si="3"/>
        <v>58</v>
      </c>
      <c r="AF33" s="178">
        <f t="shared" si="3"/>
        <v>61</v>
      </c>
      <c r="AG33" s="178">
        <f t="shared" si="3"/>
        <v>-21</v>
      </c>
      <c r="AH33" s="178">
        <f t="shared" si="3"/>
        <v>-7</v>
      </c>
      <c r="AI33" s="178">
        <f t="shared" si="3"/>
        <v>-35</v>
      </c>
      <c r="AJ33" s="178">
        <f t="shared" si="3"/>
        <v>178</v>
      </c>
      <c r="AK33" s="178">
        <f t="shared" si="3"/>
        <v>-104</v>
      </c>
    </row>
    <row r="34" spans="1:37" ht="24">
      <c r="A34" s="179" t="s">
        <v>218</v>
      </c>
      <c r="B34" s="180">
        <v>5858</v>
      </c>
      <c r="C34" s="180">
        <v>1079</v>
      </c>
      <c r="D34" s="180">
        <v>444</v>
      </c>
      <c r="E34" s="180">
        <v>68</v>
      </c>
      <c r="F34" s="180">
        <v>177</v>
      </c>
      <c r="G34" s="180">
        <v>199</v>
      </c>
      <c r="H34" s="180">
        <v>702</v>
      </c>
      <c r="I34" s="180">
        <v>975</v>
      </c>
      <c r="J34" s="180">
        <v>1279</v>
      </c>
      <c r="K34" s="180">
        <v>861</v>
      </c>
      <c r="L34" s="180">
        <v>1596</v>
      </c>
      <c r="M34" s="180">
        <v>3135</v>
      </c>
      <c r="N34" s="180">
        <v>6118</v>
      </c>
      <c r="O34" s="180">
        <v>1238</v>
      </c>
      <c r="P34" s="180">
        <v>536</v>
      </c>
      <c r="Q34" s="180">
        <v>57</v>
      </c>
      <c r="R34" s="180">
        <v>227</v>
      </c>
      <c r="S34" s="180">
        <v>253</v>
      </c>
      <c r="T34" s="180">
        <v>758</v>
      </c>
      <c r="U34" s="180">
        <v>952</v>
      </c>
      <c r="V34" s="180">
        <v>1271</v>
      </c>
      <c r="W34" s="180">
        <v>827</v>
      </c>
      <c r="X34" s="180">
        <v>1774</v>
      </c>
      <c r="Y34" s="180">
        <v>3018</v>
      </c>
      <c r="Z34" s="173">
        <f t="shared" si="3"/>
        <v>260</v>
      </c>
      <c r="AA34" s="173">
        <f t="shared" si="3"/>
        <v>159</v>
      </c>
      <c r="AB34" s="173">
        <f t="shared" si="3"/>
        <v>92</v>
      </c>
      <c r="AC34" s="173">
        <f t="shared" si="3"/>
        <v>-11</v>
      </c>
      <c r="AD34" s="173">
        <f t="shared" si="3"/>
        <v>50</v>
      </c>
      <c r="AE34" s="174">
        <f t="shared" si="3"/>
        <v>54</v>
      </c>
      <c r="AF34" s="174">
        <f t="shared" si="3"/>
        <v>56</v>
      </c>
      <c r="AG34" s="174">
        <f t="shared" si="3"/>
        <v>-23</v>
      </c>
      <c r="AH34" s="174">
        <f t="shared" si="3"/>
        <v>-8</v>
      </c>
      <c r="AI34" s="174">
        <f t="shared" si="3"/>
        <v>-34</v>
      </c>
      <c r="AJ34" s="174">
        <f t="shared" si="3"/>
        <v>178</v>
      </c>
      <c r="AK34" s="174">
        <f t="shared" si="3"/>
        <v>-117</v>
      </c>
    </row>
    <row r="35" spans="1:37">
      <c r="A35" s="181" t="s">
        <v>219</v>
      </c>
      <c r="B35" s="176">
        <v>1159</v>
      </c>
      <c r="C35" s="176">
        <v>140</v>
      </c>
      <c r="D35" s="176">
        <v>70</v>
      </c>
      <c r="E35" s="176">
        <v>17</v>
      </c>
      <c r="F35" s="176">
        <v>26</v>
      </c>
      <c r="G35" s="176">
        <v>27</v>
      </c>
      <c r="H35" s="176">
        <v>87</v>
      </c>
      <c r="I35" s="176">
        <v>127</v>
      </c>
      <c r="J35" s="176">
        <v>220</v>
      </c>
      <c r="K35" s="176">
        <v>205</v>
      </c>
      <c r="L35" s="176">
        <v>451</v>
      </c>
      <c r="M35" s="176">
        <v>1958</v>
      </c>
      <c r="N35" s="176">
        <v>1235</v>
      </c>
      <c r="O35" s="176">
        <v>173</v>
      </c>
      <c r="P35" s="176">
        <v>86</v>
      </c>
      <c r="Q35" s="176">
        <v>14</v>
      </c>
      <c r="R35" s="176">
        <v>37</v>
      </c>
      <c r="S35" s="176">
        <v>34</v>
      </c>
      <c r="T35" s="176">
        <v>101</v>
      </c>
      <c r="U35" s="176">
        <v>146</v>
      </c>
      <c r="V35" s="176">
        <v>235</v>
      </c>
      <c r="W35" s="176">
        <v>191</v>
      </c>
      <c r="X35" s="176">
        <v>477</v>
      </c>
      <c r="Y35" s="176">
        <v>1967</v>
      </c>
      <c r="Z35" s="177">
        <f t="shared" si="3"/>
        <v>76</v>
      </c>
      <c r="AA35" s="177">
        <f t="shared" si="3"/>
        <v>33</v>
      </c>
      <c r="AB35" s="177">
        <f t="shared" si="3"/>
        <v>16</v>
      </c>
      <c r="AC35" s="177">
        <f t="shared" si="3"/>
        <v>-3</v>
      </c>
      <c r="AD35" s="177">
        <f t="shared" si="3"/>
        <v>11</v>
      </c>
      <c r="AE35" s="178">
        <f t="shared" si="3"/>
        <v>7</v>
      </c>
      <c r="AF35" s="178">
        <f t="shared" si="3"/>
        <v>14</v>
      </c>
      <c r="AG35" s="178">
        <f t="shared" si="3"/>
        <v>19</v>
      </c>
      <c r="AH35" s="178">
        <f t="shared" si="3"/>
        <v>15</v>
      </c>
      <c r="AI35" s="178">
        <f t="shared" si="3"/>
        <v>-14</v>
      </c>
      <c r="AJ35" s="178">
        <f t="shared" si="3"/>
        <v>26</v>
      </c>
      <c r="AK35" s="178">
        <f t="shared" si="3"/>
        <v>9</v>
      </c>
    </row>
    <row r="36" spans="1:37">
      <c r="A36" s="182" t="s">
        <v>220</v>
      </c>
      <c r="B36" s="171">
        <v>515</v>
      </c>
      <c r="C36" s="171">
        <v>63</v>
      </c>
      <c r="D36" s="171">
        <v>28</v>
      </c>
      <c r="E36" s="171">
        <v>6</v>
      </c>
      <c r="F36" s="171">
        <v>11</v>
      </c>
      <c r="G36" s="171">
        <v>11</v>
      </c>
      <c r="H36" s="171">
        <v>42</v>
      </c>
      <c r="I36" s="171">
        <v>62</v>
      </c>
      <c r="J36" s="171">
        <v>96</v>
      </c>
      <c r="K36" s="171">
        <v>90</v>
      </c>
      <c r="L36" s="171">
        <v>197</v>
      </c>
      <c r="M36" s="171">
        <v>581</v>
      </c>
      <c r="N36" s="171">
        <v>633</v>
      </c>
      <c r="O36" s="171">
        <v>100</v>
      </c>
      <c r="P36" s="171">
        <v>43</v>
      </c>
      <c r="Q36" s="171">
        <v>6</v>
      </c>
      <c r="R36" s="171">
        <v>17</v>
      </c>
      <c r="S36" s="171">
        <v>20</v>
      </c>
      <c r="T36" s="171">
        <v>62</v>
      </c>
      <c r="U36" s="171">
        <v>79</v>
      </c>
      <c r="V36" s="171">
        <v>136</v>
      </c>
      <c r="W36" s="171">
        <v>95</v>
      </c>
      <c r="X36" s="171">
        <v>219</v>
      </c>
      <c r="Y36" s="171">
        <v>470</v>
      </c>
      <c r="Z36" s="173">
        <f t="shared" si="3"/>
        <v>118</v>
      </c>
      <c r="AA36" s="173">
        <f t="shared" si="3"/>
        <v>37</v>
      </c>
      <c r="AB36" s="173">
        <f t="shared" si="3"/>
        <v>15</v>
      </c>
      <c r="AC36" s="173">
        <f t="shared" si="3"/>
        <v>0</v>
      </c>
      <c r="AD36" s="173">
        <f t="shared" si="3"/>
        <v>6</v>
      </c>
      <c r="AE36" s="174">
        <f t="shared" si="3"/>
        <v>9</v>
      </c>
      <c r="AF36" s="174">
        <f t="shared" si="3"/>
        <v>20</v>
      </c>
      <c r="AG36" s="174">
        <f t="shared" si="3"/>
        <v>17</v>
      </c>
      <c r="AH36" s="174">
        <f t="shared" si="3"/>
        <v>40</v>
      </c>
      <c r="AI36" s="174">
        <f t="shared" si="3"/>
        <v>5</v>
      </c>
      <c r="AJ36" s="174">
        <f t="shared" si="3"/>
        <v>22</v>
      </c>
      <c r="AK36" s="174">
        <f t="shared" si="3"/>
        <v>-111</v>
      </c>
    </row>
    <row r="37" spans="1:37">
      <c r="A37" s="181" t="s">
        <v>221</v>
      </c>
      <c r="B37" s="176">
        <v>2233</v>
      </c>
      <c r="C37" s="176">
        <v>411</v>
      </c>
      <c r="D37" s="176">
        <v>137</v>
      </c>
      <c r="E37" s="176">
        <v>16</v>
      </c>
      <c r="F37" s="176">
        <v>55</v>
      </c>
      <c r="G37" s="176">
        <v>67</v>
      </c>
      <c r="H37" s="176">
        <v>290</v>
      </c>
      <c r="I37" s="176">
        <v>383</v>
      </c>
      <c r="J37" s="176">
        <v>531</v>
      </c>
      <c r="K37" s="176">
        <v>330</v>
      </c>
      <c r="L37" s="176">
        <v>563</v>
      </c>
      <c r="M37" s="176">
        <v>371</v>
      </c>
      <c r="N37" s="176">
        <v>2604</v>
      </c>
      <c r="O37" s="176">
        <v>588</v>
      </c>
      <c r="P37" s="176">
        <v>241</v>
      </c>
      <c r="Q37" s="176">
        <v>15</v>
      </c>
      <c r="R37" s="176">
        <v>101</v>
      </c>
      <c r="S37" s="176">
        <v>125</v>
      </c>
      <c r="T37" s="176">
        <v>362</v>
      </c>
      <c r="U37" s="176">
        <v>427</v>
      </c>
      <c r="V37" s="176">
        <v>565</v>
      </c>
      <c r="W37" s="176">
        <v>338</v>
      </c>
      <c r="X37" s="176">
        <v>670</v>
      </c>
      <c r="Y37" s="176">
        <v>377</v>
      </c>
      <c r="Z37" s="177">
        <f t="shared" si="3"/>
        <v>371</v>
      </c>
      <c r="AA37" s="177">
        <f t="shared" si="3"/>
        <v>177</v>
      </c>
      <c r="AB37" s="177">
        <f t="shared" si="3"/>
        <v>104</v>
      </c>
      <c r="AC37" s="177">
        <f t="shared" si="3"/>
        <v>-1</v>
      </c>
      <c r="AD37" s="177">
        <f t="shared" si="3"/>
        <v>46</v>
      </c>
      <c r="AE37" s="178">
        <f t="shared" si="3"/>
        <v>58</v>
      </c>
      <c r="AF37" s="178">
        <f t="shared" si="3"/>
        <v>72</v>
      </c>
      <c r="AG37" s="178">
        <f t="shared" si="3"/>
        <v>44</v>
      </c>
      <c r="AH37" s="178">
        <f t="shared" si="3"/>
        <v>34</v>
      </c>
      <c r="AI37" s="178">
        <f t="shared" si="3"/>
        <v>8</v>
      </c>
      <c r="AJ37" s="178">
        <f t="shared" si="3"/>
        <v>107</v>
      </c>
      <c r="AK37" s="178">
        <f t="shared" si="3"/>
        <v>6</v>
      </c>
    </row>
    <row r="38" spans="1:37">
      <c r="A38" s="182" t="s">
        <v>222</v>
      </c>
      <c r="B38" s="171">
        <v>1950</v>
      </c>
      <c r="C38" s="171">
        <v>464</v>
      </c>
      <c r="D38" s="171">
        <v>208</v>
      </c>
      <c r="E38" s="171">
        <v>29</v>
      </c>
      <c r="F38" s="171">
        <v>86</v>
      </c>
      <c r="G38" s="171">
        <v>94</v>
      </c>
      <c r="H38" s="171">
        <v>284</v>
      </c>
      <c r="I38" s="171">
        <v>402</v>
      </c>
      <c r="J38" s="171">
        <v>432</v>
      </c>
      <c r="K38" s="171">
        <v>237</v>
      </c>
      <c r="L38" s="171">
        <v>385</v>
      </c>
      <c r="M38" s="171">
        <v>224</v>
      </c>
      <c r="N38" s="171">
        <v>1647</v>
      </c>
      <c r="O38" s="171">
        <v>377</v>
      </c>
      <c r="P38" s="171">
        <v>166</v>
      </c>
      <c r="Q38" s="171">
        <v>22</v>
      </c>
      <c r="R38" s="171">
        <v>71</v>
      </c>
      <c r="S38" s="171">
        <v>73</v>
      </c>
      <c r="T38" s="171">
        <v>233</v>
      </c>
      <c r="U38" s="171">
        <v>300</v>
      </c>
      <c r="V38" s="171">
        <v>336</v>
      </c>
      <c r="W38" s="171">
        <v>203</v>
      </c>
      <c r="X38" s="171">
        <v>408</v>
      </c>
      <c r="Y38" s="171">
        <v>204</v>
      </c>
      <c r="Z38" s="173">
        <f t="shared" si="3"/>
        <v>-303</v>
      </c>
      <c r="AA38" s="173">
        <f t="shared" si="3"/>
        <v>-87</v>
      </c>
      <c r="AB38" s="173">
        <f t="shared" si="3"/>
        <v>-42</v>
      </c>
      <c r="AC38" s="173">
        <f t="shared" si="3"/>
        <v>-7</v>
      </c>
      <c r="AD38" s="173">
        <f t="shared" si="3"/>
        <v>-15</v>
      </c>
      <c r="AE38" s="174">
        <f t="shared" si="3"/>
        <v>-21</v>
      </c>
      <c r="AF38" s="174">
        <f t="shared" si="3"/>
        <v>-51</v>
      </c>
      <c r="AG38" s="174">
        <f t="shared" si="3"/>
        <v>-102</v>
      </c>
      <c r="AH38" s="174">
        <f t="shared" si="3"/>
        <v>-96</v>
      </c>
      <c r="AI38" s="174">
        <f t="shared" si="3"/>
        <v>-34</v>
      </c>
      <c r="AJ38" s="174">
        <f t="shared" si="3"/>
        <v>23</v>
      </c>
      <c r="AK38" s="174">
        <f t="shared" si="3"/>
        <v>-20</v>
      </c>
    </row>
    <row r="39" spans="1:37">
      <c r="A39" s="183" t="s">
        <v>223</v>
      </c>
      <c r="B39" s="176">
        <v>172</v>
      </c>
      <c r="C39" s="176">
        <v>40</v>
      </c>
      <c r="D39" s="176">
        <v>161</v>
      </c>
      <c r="E39" s="176">
        <v>127</v>
      </c>
      <c r="F39" s="176">
        <v>22</v>
      </c>
      <c r="G39" s="176">
        <v>12</v>
      </c>
      <c r="H39" s="176">
        <v>6</v>
      </c>
      <c r="I39" s="176" t="s">
        <v>224</v>
      </c>
      <c r="J39" s="176" t="s">
        <v>224</v>
      </c>
      <c r="K39" s="176" t="s">
        <v>224</v>
      </c>
      <c r="L39" s="176" t="s">
        <v>224</v>
      </c>
      <c r="M39" s="176">
        <v>16</v>
      </c>
      <c r="N39" s="176">
        <v>336</v>
      </c>
      <c r="O39" s="176">
        <v>71</v>
      </c>
      <c r="P39" s="176">
        <v>318</v>
      </c>
      <c r="Q39" s="176">
        <v>259</v>
      </c>
      <c r="R39" s="176">
        <v>44</v>
      </c>
      <c r="S39" s="176">
        <v>16</v>
      </c>
      <c r="T39" s="176">
        <v>11</v>
      </c>
      <c r="U39" s="176" t="s">
        <v>224</v>
      </c>
      <c r="V39" s="176" t="s">
        <v>224</v>
      </c>
      <c r="W39" s="176" t="s">
        <v>224</v>
      </c>
      <c r="X39" s="176" t="s">
        <v>224</v>
      </c>
      <c r="Y39" s="176">
        <v>29</v>
      </c>
      <c r="Z39" s="177">
        <f t="shared" si="3"/>
        <v>164</v>
      </c>
      <c r="AA39" s="177">
        <f t="shared" si="3"/>
        <v>31</v>
      </c>
      <c r="AB39" s="177">
        <f t="shared" si="3"/>
        <v>157</v>
      </c>
      <c r="AC39" s="177">
        <f t="shared" si="3"/>
        <v>132</v>
      </c>
      <c r="AD39" s="177">
        <f t="shared" si="3"/>
        <v>22</v>
      </c>
      <c r="AE39" s="178">
        <f t="shared" si="3"/>
        <v>4</v>
      </c>
      <c r="AF39" s="178">
        <f t="shared" si="3"/>
        <v>5</v>
      </c>
      <c r="AG39" s="184" t="s">
        <v>224</v>
      </c>
      <c r="AH39" s="184" t="s">
        <v>224</v>
      </c>
      <c r="AI39" s="184" t="s">
        <v>224</v>
      </c>
      <c r="AJ39" s="184" t="s">
        <v>224</v>
      </c>
      <c r="AK39" s="178">
        <f t="shared" si="3"/>
        <v>13</v>
      </c>
    </row>
    <row r="40" spans="1:37">
      <c r="A40" s="185" t="s">
        <v>225</v>
      </c>
      <c r="B40" s="171">
        <v>411</v>
      </c>
      <c r="C40" s="171">
        <v>112</v>
      </c>
      <c r="D40" s="171">
        <v>38</v>
      </c>
      <c r="E40" s="171">
        <v>6</v>
      </c>
      <c r="F40" s="171">
        <v>13</v>
      </c>
      <c r="G40" s="171">
        <v>19</v>
      </c>
      <c r="H40" s="171">
        <v>80</v>
      </c>
      <c r="I40" s="171">
        <v>82</v>
      </c>
      <c r="J40" s="171">
        <v>83</v>
      </c>
      <c r="K40" s="171">
        <v>48</v>
      </c>
      <c r="L40" s="171">
        <v>80</v>
      </c>
      <c r="M40" s="171">
        <v>154</v>
      </c>
      <c r="N40" s="171">
        <v>194</v>
      </c>
      <c r="O40" s="171">
        <v>61</v>
      </c>
      <c r="P40" s="171">
        <v>22</v>
      </c>
      <c r="Q40" s="171" t="s">
        <v>224</v>
      </c>
      <c r="R40" s="171">
        <v>9</v>
      </c>
      <c r="S40" s="171">
        <v>10</v>
      </c>
      <c r="T40" s="171">
        <v>42</v>
      </c>
      <c r="U40" s="171">
        <v>35</v>
      </c>
      <c r="V40" s="171">
        <v>36</v>
      </c>
      <c r="W40" s="171">
        <v>21</v>
      </c>
      <c r="X40" s="171">
        <v>39</v>
      </c>
      <c r="Y40" s="171">
        <v>113</v>
      </c>
      <c r="Z40" s="173">
        <f t="shared" si="3"/>
        <v>-217</v>
      </c>
      <c r="AA40" s="173">
        <f t="shared" si="3"/>
        <v>-51</v>
      </c>
      <c r="AB40" s="173">
        <f t="shared" si="3"/>
        <v>-16</v>
      </c>
      <c r="AC40" s="186" t="s">
        <v>224</v>
      </c>
      <c r="AD40" s="173">
        <f t="shared" si="3"/>
        <v>-4</v>
      </c>
      <c r="AE40" s="174">
        <f t="shared" si="3"/>
        <v>-9</v>
      </c>
      <c r="AF40" s="174">
        <f t="shared" si="3"/>
        <v>-38</v>
      </c>
      <c r="AG40" s="174">
        <f t="shared" si="3"/>
        <v>-47</v>
      </c>
      <c r="AH40" s="174">
        <f t="shared" si="3"/>
        <v>-47</v>
      </c>
      <c r="AI40" s="174">
        <f t="shared" si="3"/>
        <v>-27</v>
      </c>
      <c r="AJ40" s="174">
        <f t="shared" si="3"/>
        <v>-41</v>
      </c>
      <c r="AK40" s="174">
        <f t="shared" si="3"/>
        <v>-41</v>
      </c>
    </row>
    <row r="41" spans="1:37">
      <c r="A41" s="175" t="s">
        <v>226</v>
      </c>
      <c r="B41" s="176">
        <v>2669</v>
      </c>
      <c r="C41" s="176">
        <v>862</v>
      </c>
      <c r="D41" s="176">
        <v>853</v>
      </c>
      <c r="E41" s="176">
        <v>325</v>
      </c>
      <c r="F41" s="176">
        <v>300</v>
      </c>
      <c r="G41" s="176">
        <v>228</v>
      </c>
      <c r="H41" s="176">
        <v>334</v>
      </c>
      <c r="I41" s="176">
        <v>349</v>
      </c>
      <c r="J41" s="176">
        <v>334</v>
      </c>
      <c r="K41" s="176">
        <v>203</v>
      </c>
      <c r="L41" s="176">
        <v>596</v>
      </c>
      <c r="M41" s="176">
        <v>349</v>
      </c>
      <c r="N41" s="176">
        <v>2160</v>
      </c>
      <c r="O41" s="176">
        <v>743</v>
      </c>
      <c r="P41" s="176">
        <v>749</v>
      </c>
      <c r="Q41" s="176">
        <v>285</v>
      </c>
      <c r="R41" s="176">
        <v>280</v>
      </c>
      <c r="S41" s="176">
        <v>184</v>
      </c>
      <c r="T41" s="176">
        <v>279</v>
      </c>
      <c r="U41" s="176">
        <v>247</v>
      </c>
      <c r="V41" s="176">
        <v>244</v>
      </c>
      <c r="W41" s="176">
        <v>150</v>
      </c>
      <c r="X41" s="176">
        <v>492</v>
      </c>
      <c r="Y41" s="176">
        <v>374</v>
      </c>
      <c r="Z41" s="177">
        <f t="shared" si="3"/>
        <v>-509</v>
      </c>
      <c r="AA41" s="177">
        <f t="shared" si="3"/>
        <v>-119</v>
      </c>
      <c r="AB41" s="177">
        <f t="shared" si="3"/>
        <v>-104</v>
      </c>
      <c r="AC41" s="177">
        <f t="shared" si="3"/>
        <v>-40</v>
      </c>
      <c r="AD41" s="177">
        <f t="shared" si="3"/>
        <v>-20</v>
      </c>
      <c r="AE41" s="178">
        <f t="shared" si="3"/>
        <v>-44</v>
      </c>
      <c r="AF41" s="178">
        <f t="shared" si="3"/>
        <v>-55</v>
      </c>
      <c r="AG41" s="178">
        <f t="shared" si="3"/>
        <v>-102</v>
      </c>
      <c r="AH41" s="178">
        <f t="shared" si="3"/>
        <v>-90</v>
      </c>
      <c r="AI41" s="178">
        <f t="shared" si="3"/>
        <v>-53</v>
      </c>
      <c r="AJ41" s="178">
        <f t="shared" si="3"/>
        <v>-104</v>
      </c>
      <c r="AK41" s="178">
        <f t="shared" si="3"/>
        <v>25</v>
      </c>
    </row>
    <row r="42" spans="1:37">
      <c r="A42" s="268" t="s">
        <v>204</v>
      </c>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row>
    <row r="43" spans="1:37">
      <c r="A43" s="168" t="s">
        <v>213</v>
      </c>
      <c r="B43" s="187">
        <v>100</v>
      </c>
      <c r="C43" s="188">
        <v>100</v>
      </c>
      <c r="D43" s="186">
        <v>100</v>
      </c>
      <c r="E43" s="186">
        <v>100</v>
      </c>
      <c r="F43" s="186">
        <v>100</v>
      </c>
      <c r="G43" s="186">
        <v>100</v>
      </c>
      <c r="H43" s="186">
        <v>100</v>
      </c>
      <c r="I43" s="186">
        <v>100</v>
      </c>
      <c r="J43" s="186">
        <v>100</v>
      </c>
      <c r="K43" s="186">
        <v>100</v>
      </c>
      <c r="L43" s="186">
        <v>100</v>
      </c>
      <c r="M43" s="189">
        <v>100</v>
      </c>
      <c r="N43" s="187">
        <v>100</v>
      </c>
      <c r="O43" s="188">
        <v>100</v>
      </c>
      <c r="P43" s="186">
        <v>100</v>
      </c>
      <c r="Q43" s="186">
        <v>100</v>
      </c>
      <c r="R43" s="186">
        <v>100</v>
      </c>
      <c r="S43" s="186">
        <v>100</v>
      </c>
      <c r="T43" s="186">
        <v>100</v>
      </c>
      <c r="U43" s="186">
        <v>100</v>
      </c>
      <c r="V43" s="186">
        <v>100</v>
      </c>
      <c r="W43" s="186">
        <v>100</v>
      </c>
      <c r="X43" s="186">
        <v>100</v>
      </c>
      <c r="Y43" s="186">
        <v>100</v>
      </c>
      <c r="Z43" s="173">
        <f>+N43-B43</f>
        <v>0</v>
      </c>
      <c r="AA43" s="173">
        <f t="shared" ref="AA43:AK52" si="4">+O43-C43</f>
        <v>0</v>
      </c>
      <c r="AB43" s="173">
        <f t="shared" si="4"/>
        <v>0</v>
      </c>
      <c r="AC43" s="173">
        <f t="shared" si="4"/>
        <v>0</v>
      </c>
      <c r="AD43" s="173">
        <f t="shared" si="4"/>
        <v>0</v>
      </c>
      <c r="AE43" s="173">
        <f t="shared" si="4"/>
        <v>0</v>
      </c>
      <c r="AF43" s="173">
        <f t="shared" si="4"/>
        <v>0</v>
      </c>
      <c r="AG43" s="173">
        <f t="shared" si="4"/>
        <v>0</v>
      </c>
      <c r="AH43" s="173">
        <f t="shared" si="4"/>
        <v>0</v>
      </c>
      <c r="AI43" s="173">
        <f t="shared" si="4"/>
        <v>0</v>
      </c>
      <c r="AJ43" s="174">
        <f t="shared" si="4"/>
        <v>0</v>
      </c>
      <c r="AK43" s="174">
        <f t="shared" si="4"/>
        <v>0</v>
      </c>
    </row>
    <row r="44" spans="1:37">
      <c r="A44" s="175" t="s">
        <v>217</v>
      </c>
      <c r="B44" s="190">
        <v>66.2</v>
      </c>
      <c r="C44" s="190">
        <v>53.5</v>
      </c>
      <c r="D44" s="190">
        <v>40.5</v>
      </c>
      <c r="E44" s="190">
        <v>37.1</v>
      </c>
      <c r="F44" s="190">
        <v>38.9</v>
      </c>
      <c r="G44" s="190">
        <v>46</v>
      </c>
      <c r="H44" s="190">
        <v>63.1</v>
      </c>
      <c r="I44" s="190">
        <v>69.400000000000006</v>
      </c>
      <c r="J44" s="190">
        <v>75.400000000000006</v>
      </c>
      <c r="K44" s="190">
        <v>77.400000000000006</v>
      </c>
      <c r="L44" s="190">
        <v>70.2</v>
      </c>
      <c r="M44" s="190">
        <v>86.2</v>
      </c>
      <c r="N44" s="190">
        <v>73.3</v>
      </c>
      <c r="O44" s="190">
        <v>62</v>
      </c>
      <c r="P44" s="190">
        <v>52.6</v>
      </c>
      <c r="Q44" s="190">
        <v>52.3</v>
      </c>
      <c r="R44" s="190">
        <v>48.4</v>
      </c>
      <c r="S44" s="190">
        <v>58</v>
      </c>
      <c r="T44" s="190">
        <v>70.599999999999994</v>
      </c>
      <c r="U44" s="190">
        <v>77.2</v>
      </c>
      <c r="V44" s="190">
        <v>82</v>
      </c>
      <c r="W44" s="190">
        <v>82.9</v>
      </c>
      <c r="X44" s="190">
        <v>77</v>
      </c>
      <c r="Y44" s="190">
        <v>86.2</v>
      </c>
      <c r="Z44" s="177">
        <f t="shared" ref="Z44:Z52" si="5">+N44-B44</f>
        <v>7.0999999999999943</v>
      </c>
      <c r="AA44" s="177">
        <f t="shared" si="4"/>
        <v>8.5</v>
      </c>
      <c r="AB44" s="177">
        <f t="shared" si="4"/>
        <v>12.100000000000001</v>
      </c>
      <c r="AC44" s="177">
        <f t="shared" si="4"/>
        <v>15.199999999999996</v>
      </c>
      <c r="AD44" s="177">
        <f t="shared" si="4"/>
        <v>9.5</v>
      </c>
      <c r="AE44" s="178">
        <f t="shared" si="4"/>
        <v>12</v>
      </c>
      <c r="AF44" s="178">
        <f t="shared" si="4"/>
        <v>7.4999999999999929</v>
      </c>
      <c r="AG44" s="178">
        <f t="shared" si="4"/>
        <v>7.7999999999999972</v>
      </c>
      <c r="AH44" s="178">
        <f t="shared" si="4"/>
        <v>6.5999999999999943</v>
      </c>
      <c r="AI44" s="178">
        <f t="shared" si="4"/>
        <v>5.5</v>
      </c>
      <c r="AJ44" s="178">
        <f t="shared" si="4"/>
        <v>6.7999999999999972</v>
      </c>
      <c r="AK44" s="178">
        <f t="shared" si="4"/>
        <v>0</v>
      </c>
    </row>
    <row r="45" spans="1:37" ht="24">
      <c r="A45" s="179" t="s">
        <v>218</v>
      </c>
      <c r="B45" s="191">
        <v>64.3</v>
      </c>
      <c r="C45" s="191">
        <v>51.5</v>
      </c>
      <c r="D45" s="191">
        <v>29.7</v>
      </c>
      <c r="E45" s="191">
        <v>12.9</v>
      </c>
      <c r="F45" s="191">
        <v>34.700000000000003</v>
      </c>
      <c r="G45" s="191">
        <v>43.4</v>
      </c>
      <c r="H45" s="191">
        <v>62.6</v>
      </c>
      <c r="I45" s="191">
        <v>69.2</v>
      </c>
      <c r="J45" s="191">
        <v>75.400000000000006</v>
      </c>
      <c r="K45" s="191">
        <v>77.400000000000006</v>
      </c>
      <c r="L45" s="191">
        <v>70.2</v>
      </c>
      <c r="M45" s="191">
        <v>85.8</v>
      </c>
      <c r="N45" s="191">
        <v>69.5</v>
      </c>
      <c r="O45" s="191">
        <v>58.6</v>
      </c>
      <c r="P45" s="191">
        <v>33</v>
      </c>
      <c r="Q45" s="191">
        <v>9.4</v>
      </c>
      <c r="R45" s="191">
        <v>40.5</v>
      </c>
      <c r="S45" s="191">
        <v>54.6</v>
      </c>
      <c r="T45" s="191">
        <v>69.5</v>
      </c>
      <c r="U45" s="191">
        <v>76.900000000000006</v>
      </c>
      <c r="V45" s="191">
        <v>81.900000000000006</v>
      </c>
      <c r="W45" s="191">
        <v>82.9</v>
      </c>
      <c r="X45" s="191">
        <v>77</v>
      </c>
      <c r="Y45" s="191">
        <v>85.4</v>
      </c>
      <c r="Z45" s="173">
        <f t="shared" si="5"/>
        <v>5.2000000000000028</v>
      </c>
      <c r="AA45" s="173">
        <f t="shared" si="4"/>
        <v>7.1000000000000014</v>
      </c>
      <c r="AB45" s="173">
        <f t="shared" si="4"/>
        <v>3.3000000000000007</v>
      </c>
      <c r="AC45" s="173">
        <f t="shared" si="4"/>
        <v>-3.5</v>
      </c>
      <c r="AD45" s="173">
        <f t="shared" si="4"/>
        <v>5.7999999999999972</v>
      </c>
      <c r="AE45" s="174">
        <f t="shared" si="4"/>
        <v>11.200000000000003</v>
      </c>
      <c r="AF45" s="174">
        <f t="shared" si="4"/>
        <v>6.8999999999999986</v>
      </c>
      <c r="AG45" s="174">
        <f t="shared" si="4"/>
        <v>7.7000000000000028</v>
      </c>
      <c r="AH45" s="174">
        <f t="shared" si="4"/>
        <v>6.5</v>
      </c>
      <c r="AI45" s="174">
        <f t="shared" si="4"/>
        <v>5.5</v>
      </c>
      <c r="AJ45" s="174">
        <f t="shared" si="4"/>
        <v>6.7999999999999972</v>
      </c>
      <c r="AK45" s="174">
        <f t="shared" si="4"/>
        <v>-0.39999999999999147</v>
      </c>
    </row>
    <row r="46" spans="1:37">
      <c r="A46" s="181" t="s">
        <v>219</v>
      </c>
      <c r="B46" s="190">
        <v>12.7</v>
      </c>
      <c r="C46" s="190">
        <v>6.7</v>
      </c>
      <c r="D46" s="190">
        <v>4.7</v>
      </c>
      <c r="E46" s="190">
        <v>3.2</v>
      </c>
      <c r="F46" s="190">
        <v>5.0999999999999996</v>
      </c>
      <c r="G46" s="190">
        <v>5.9</v>
      </c>
      <c r="H46" s="190">
        <v>7.7</v>
      </c>
      <c r="I46" s="190">
        <v>9</v>
      </c>
      <c r="J46" s="190">
        <v>12.9</v>
      </c>
      <c r="K46" s="190">
        <v>18.399999999999999</v>
      </c>
      <c r="L46" s="190">
        <v>19.8</v>
      </c>
      <c r="M46" s="190">
        <v>53.6</v>
      </c>
      <c r="N46" s="190">
        <v>14</v>
      </c>
      <c r="O46" s="190">
        <v>8.1999999999999993</v>
      </c>
      <c r="P46" s="190">
        <v>5.3</v>
      </c>
      <c r="Q46" s="190">
        <v>2.2999999999999998</v>
      </c>
      <c r="R46" s="190">
        <v>6.7</v>
      </c>
      <c r="S46" s="190">
        <v>7.4</v>
      </c>
      <c r="T46" s="190">
        <v>9.3000000000000007</v>
      </c>
      <c r="U46" s="190">
        <v>11.8</v>
      </c>
      <c r="V46" s="190">
        <v>15.1</v>
      </c>
      <c r="W46" s="190">
        <v>19.100000000000001</v>
      </c>
      <c r="X46" s="190">
        <v>20.7</v>
      </c>
      <c r="Y46" s="190">
        <v>55.6</v>
      </c>
      <c r="Z46" s="177">
        <f t="shared" si="5"/>
        <v>1.3000000000000007</v>
      </c>
      <c r="AA46" s="177">
        <f t="shared" si="4"/>
        <v>1.4999999999999991</v>
      </c>
      <c r="AB46" s="177">
        <f t="shared" si="4"/>
        <v>0.59999999999999964</v>
      </c>
      <c r="AC46" s="177">
        <f t="shared" si="4"/>
        <v>-0.90000000000000036</v>
      </c>
      <c r="AD46" s="177">
        <f t="shared" si="4"/>
        <v>1.6000000000000005</v>
      </c>
      <c r="AE46" s="178">
        <f t="shared" si="4"/>
        <v>1.5</v>
      </c>
      <c r="AF46" s="178">
        <f t="shared" si="4"/>
        <v>1.6000000000000005</v>
      </c>
      <c r="AG46" s="178">
        <f t="shared" si="4"/>
        <v>2.8000000000000007</v>
      </c>
      <c r="AH46" s="178">
        <f t="shared" si="4"/>
        <v>2.1999999999999993</v>
      </c>
      <c r="AI46" s="178">
        <f t="shared" si="4"/>
        <v>0.70000000000000284</v>
      </c>
      <c r="AJ46" s="178">
        <f t="shared" si="4"/>
        <v>0.89999999999999858</v>
      </c>
      <c r="AK46" s="178">
        <f t="shared" si="4"/>
        <v>2</v>
      </c>
    </row>
    <row r="47" spans="1:37">
      <c r="A47" s="182" t="s">
        <v>220</v>
      </c>
      <c r="B47" s="186">
        <v>5.7</v>
      </c>
      <c r="C47" s="186">
        <v>3</v>
      </c>
      <c r="D47" s="186">
        <v>1.9</v>
      </c>
      <c r="E47" s="186">
        <v>1.2</v>
      </c>
      <c r="F47" s="186">
        <v>2.1</v>
      </c>
      <c r="G47" s="186">
        <v>2.5</v>
      </c>
      <c r="H47" s="186">
        <v>3.7</v>
      </c>
      <c r="I47" s="186">
        <v>4.4000000000000004</v>
      </c>
      <c r="J47" s="186">
        <v>5.7</v>
      </c>
      <c r="K47" s="186">
        <v>8.1</v>
      </c>
      <c r="L47" s="186">
        <v>8.6999999999999993</v>
      </c>
      <c r="M47" s="186">
        <v>15.9</v>
      </c>
      <c r="N47" s="186">
        <v>7.2</v>
      </c>
      <c r="O47" s="186">
        <v>4.7</v>
      </c>
      <c r="P47" s="186">
        <v>2.6</v>
      </c>
      <c r="Q47" s="186">
        <v>0.9</v>
      </c>
      <c r="R47" s="186">
        <v>3.1</v>
      </c>
      <c r="S47" s="186">
        <v>4.4000000000000004</v>
      </c>
      <c r="T47" s="186">
        <v>5.7</v>
      </c>
      <c r="U47" s="186">
        <v>6.4</v>
      </c>
      <c r="V47" s="186">
        <v>8.6999999999999993</v>
      </c>
      <c r="W47" s="186">
        <v>9.5</v>
      </c>
      <c r="X47" s="186">
        <v>9.5</v>
      </c>
      <c r="Y47" s="186">
        <v>13.3</v>
      </c>
      <c r="Z47" s="173">
        <f t="shared" si="5"/>
        <v>1.5</v>
      </c>
      <c r="AA47" s="173">
        <f t="shared" si="4"/>
        <v>1.7000000000000002</v>
      </c>
      <c r="AB47" s="173">
        <f t="shared" si="4"/>
        <v>0.70000000000000018</v>
      </c>
      <c r="AC47" s="173">
        <f t="shared" si="4"/>
        <v>-0.29999999999999993</v>
      </c>
      <c r="AD47" s="173">
        <f t="shared" si="4"/>
        <v>1</v>
      </c>
      <c r="AE47" s="174">
        <f t="shared" si="4"/>
        <v>1.9000000000000004</v>
      </c>
      <c r="AF47" s="174">
        <f t="shared" si="4"/>
        <v>2</v>
      </c>
      <c r="AG47" s="174">
        <f t="shared" si="4"/>
        <v>2</v>
      </c>
      <c r="AH47" s="174">
        <f t="shared" si="4"/>
        <v>2.9999999999999991</v>
      </c>
      <c r="AI47" s="174">
        <f t="shared" si="4"/>
        <v>1.4000000000000004</v>
      </c>
      <c r="AJ47" s="174">
        <f t="shared" si="4"/>
        <v>0.80000000000000071</v>
      </c>
      <c r="AK47" s="174">
        <f t="shared" si="4"/>
        <v>-2.5999999999999996</v>
      </c>
    </row>
    <row r="48" spans="1:37">
      <c r="A48" s="181" t="s">
        <v>221</v>
      </c>
      <c r="B48" s="190">
        <v>24.5</v>
      </c>
      <c r="C48" s="190">
        <v>19.600000000000001</v>
      </c>
      <c r="D48" s="190">
        <v>9.1999999999999993</v>
      </c>
      <c r="E48" s="190">
        <v>3</v>
      </c>
      <c r="F48" s="190">
        <v>10.7</v>
      </c>
      <c r="G48" s="190">
        <v>14.6</v>
      </c>
      <c r="H48" s="190">
        <v>25.8</v>
      </c>
      <c r="I48" s="190">
        <v>27.2</v>
      </c>
      <c r="J48" s="190">
        <v>31.3</v>
      </c>
      <c r="K48" s="190">
        <v>29.6</v>
      </c>
      <c r="L48" s="190">
        <v>24.8</v>
      </c>
      <c r="M48" s="190">
        <v>10.1</v>
      </c>
      <c r="N48" s="190">
        <v>29.6</v>
      </c>
      <c r="O48" s="190">
        <v>27.8</v>
      </c>
      <c r="P48" s="190">
        <v>14.9</v>
      </c>
      <c r="Q48" s="190">
        <v>2.6</v>
      </c>
      <c r="R48" s="190">
        <v>18.100000000000001</v>
      </c>
      <c r="S48" s="190">
        <v>27</v>
      </c>
      <c r="T48" s="190">
        <v>33.200000000000003</v>
      </c>
      <c r="U48" s="190">
        <v>34.5</v>
      </c>
      <c r="V48" s="190">
        <v>36.4</v>
      </c>
      <c r="W48" s="190">
        <v>33.9</v>
      </c>
      <c r="X48" s="190">
        <v>29.1</v>
      </c>
      <c r="Y48" s="190">
        <v>10.7</v>
      </c>
      <c r="Z48" s="177">
        <f t="shared" si="5"/>
        <v>5.1000000000000014</v>
      </c>
      <c r="AA48" s="177">
        <f t="shared" si="4"/>
        <v>8.1999999999999993</v>
      </c>
      <c r="AB48" s="177">
        <f t="shared" si="4"/>
        <v>5.7000000000000011</v>
      </c>
      <c r="AC48" s="177">
        <f t="shared" si="4"/>
        <v>-0.39999999999999991</v>
      </c>
      <c r="AD48" s="177">
        <f t="shared" si="4"/>
        <v>7.4000000000000021</v>
      </c>
      <c r="AE48" s="178">
        <f t="shared" si="4"/>
        <v>12.4</v>
      </c>
      <c r="AF48" s="178">
        <f t="shared" si="4"/>
        <v>7.4000000000000021</v>
      </c>
      <c r="AG48" s="178">
        <f t="shared" si="4"/>
        <v>7.3000000000000007</v>
      </c>
      <c r="AH48" s="178">
        <f t="shared" si="4"/>
        <v>5.0999999999999979</v>
      </c>
      <c r="AI48" s="178">
        <f t="shared" si="4"/>
        <v>4.2999999999999972</v>
      </c>
      <c r="AJ48" s="178">
        <f t="shared" si="4"/>
        <v>4.3000000000000007</v>
      </c>
      <c r="AK48" s="178">
        <f t="shared" si="4"/>
        <v>0.59999999999999964</v>
      </c>
    </row>
    <row r="49" spans="1:37">
      <c r="A49" s="182" t="s">
        <v>222</v>
      </c>
      <c r="B49" s="186">
        <v>21.4</v>
      </c>
      <c r="C49" s="186">
        <v>22.2</v>
      </c>
      <c r="D49" s="186">
        <v>13.9</v>
      </c>
      <c r="E49" s="186">
        <v>5.5</v>
      </c>
      <c r="F49" s="186">
        <v>16.8</v>
      </c>
      <c r="G49" s="186">
        <v>20.399999999999999</v>
      </c>
      <c r="H49" s="186">
        <v>25.3</v>
      </c>
      <c r="I49" s="186">
        <v>28.6</v>
      </c>
      <c r="J49" s="186">
        <v>25.5</v>
      </c>
      <c r="K49" s="186">
        <v>21.3</v>
      </c>
      <c r="L49" s="186">
        <v>17</v>
      </c>
      <c r="M49" s="186">
        <v>6.1</v>
      </c>
      <c r="N49" s="186">
        <v>18.7</v>
      </c>
      <c r="O49" s="186">
        <v>17.8</v>
      </c>
      <c r="P49" s="186">
        <v>10.199999999999999</v>
      </c>
      <c r="Q49" s="186">
        <v>3.7</v>
      </c>
      <c r="R49" s="186">
        <v>12.6</v>
      </c>
      <c r="S49" s="186">
        <v>15.9</v>
      </c>
      <c r="T49" s="186">
        <v>21.4</v>
      </c>
      <c r="U49" s="186">
        <v>24.2</v>
      </c>
      <c r="V49" s="186">
        <v>21.7</v>
      </c>
      <c r="W49" s="186">
        <v>20.399999999999999</v>
      </c>
      <c r="X49" s="186">
        <v>17.7</v>
      </c>
      <c r="Y49" s="186">
        <v>5.8</v>
      </c>
      <c r="Z49" s="173">
        <f t="shared" si="5"/>
        <v>-2.6999999999999993</v>
      </c>
      <c r="AA49" s="173">
        <f t="shared" si="4"/>
        <v>-4.3999999999999986</v>
      </c>
      <c r="AB49" s="173">
        <f t="shared" si="4"/>
        <v>-3.7000000000000011</v>
      </c>
      <c r="AC49" s="173">
        <f t="shared" si="4"/>
        <v>-1.7999999999999998</v>
      </c>
      <c r="AD49" s="173">
        <f t="shared" si="4"/>
        <v>-4.2000000000000011</v>
      </c>
      <c r="AE49" s="174">
        <f t="shared" si="4"/>
        <v>-4.4999999999999982</v>
      </c>
      <c r="AF49" s="174">
        <f t="shared" si="4"/>
        <v>-3.9000000000000021</v>
      </c>
      <c r="AG49" s="174">
        <f t="shared" si="4"/>
        <v>-4.4000000000000021</v>
      </c>
      <c r="AH49" s="174">
        <f t="shared" si="4"/>
        <v>-3.8000000000000007</v>
      </c>
      <c r="AI49" s="174">
        <f t="shared" si="4"/>
        <v>-0.90000000000000213</v>
      </c>
      <c r="AJ49" s="174">
        <f t="shared" si="4"/>
        <v>0.69999999999999929</v>
      </c>
      <c r="AK49" s="174">
        <f t="shared" si="4"/>
        <v>-0.29999999999999982</v>
      </c>
    </row>
    <row r="50" spans="1:37">
      <c r="A50" s="183" t="s">
        <v>223</v>
      </c>
      <c r="B50" s="190">
        <v>1.9</v>
      </c>
      <c r="C50" s="190">
        <v>1.9</v>
      </c>
      <c r="D50" s="190">
        <v>10.8</v>
      </c>
      <c r="E50" s="190">
        <v>24.2</v>
      </c>
      <c r="F50" s="190">
        <v>4.3</v>
      </c>
      <c r="G50" s="190">
        <v>2.7</v>
      </c>
      <c r="H50" s="190">
        <v>0.6</v>
      </c>
      <c r="I50" s="190" t="s">
        <v>224</v>
      </c>
      <c r="J50" s="190" t="s">
        <v>224</v>
      </c>
      <c r="K50" s="190" t="s">
        <v>224</v>
      </c>
      <c r="L50" s="190" t="s">
        <v>224</v>
      </c>
      <c r="M50" s="190">
        <v>0.4</v>
      </c>
      <c r="N50" s="190">
        <v>3.8</v>
      </c>
      <c r="O50" s="190">
        <v>3.4</v>
      </c>
      <c r="P50" s="190">
        <v>19.600000000000001</v>
      </c>
      <c r="Q50" s="190">
        <v>42.9</v>
      </c>
      <c r="R50" s="190">
        <v>7.8</v>
      </c>
      <c r="S50" s="190">
        <v>3.4</v>
      </c>
      <c r="T50" s="190">
        <v>1</v>
      </c>
      <c r="U50" s="190" t="s">
        <v>224</v>
      </c>
      <c r="V50" s="190" t="s">
        <v>224</v>
      </c>
      <c r="W50" s="190" t="s">
        <v>224</v>
      </c>
      <c r="X50" s="190" t="s">
        <v>224</v>
      </c>
      <c r="Y50" s="192">
        <v>0.8</v>
      </c>
      <c r="Z50" s="177">
        <f t="shared" si="5"/>
        <v>1.9</v>
      </c>
      <c r="AA50" s="177">
        <f t="shared" si="4"/>
        <v>1.5</v>
      </c>
      <c r="AB50" s="177">
        <f t="shared" si="4"/>
        <v>8.8000000000000007</v>
      </c>
      <c r="AC50" s="177">
        <f t="shared" si="4"/>
        <v>18.7</v>
      </c>
      <c r="AD50" s="177">
        <f t="shared" si="4"/>
        <v>3.5</v>
      </c>
      <c r="AE50" s="178">
        <f t="shared" si="4"/>
        <v>0.69999999999999973</v>
      </c>
      <c r="AF50" s="178">
        <f t="shared" si="4"/>
        <v>0.4</v>
      </c>
      <c r="AG50" s="184" t="s">
        <v>224</v>
      </c>
      <c r="AH50" s="184" t="s">
        <v>224</v>
      </c>
      <c r="AI50" s="184" t="s">
        <v>224</v>
      </c>
      <c r="AJ50" s="184" t="s">
        <v>224</v>
      </c>
      <c r="AK50" s="178">
        <f t="shared" si="4"/>
        <v>0.4</v>
      </c>
    </row>
    <row r="51" spans="1:37">
      <c r="A51" s="185" t="s">
        <v>225</v>
      </c>
      <c r="B51" s="186">
        <v>4.5</v>
      </c>
      <c r="C51" s="186">
        <v>5.4</v>
      </c>
      <c r="D51" s="186">
        <v>2.5</v>
      </c>
      <c r="E51" s="186">
        <v>1.1000000000000001</v>
      </c>
      <c r="F51" s="186">
        <v>2.5</v>
      </c>
      <c r="G51" s="186">
        <v>4.2</v>
      </c>
      <c r="H51" s="186">
        <v>7.1</v>
      </c>
      <c r="I51" s="186">
        <v>5.8</v>
      </c>
      <c r="J51" s="186">
        <v>4.9000000000000004</v>
      </c>
      <c r="K51" s="186">
        <v>4.3</v>
      </c>
      <c r="L51" s="186">
        <v>3.5</v>
      </c>
      <c r="M51" s="186">
        <v>4.2</v>
      </c>
      <c r="N51" s="186">
        <v>2.2000000000000002</v>
      </c>
      <c r="O51" s="186">
        <v>2.9</v>
      </c>
      <c r="P51" s="186">
        <v>1.3</v>
      </c>
      <c r="Q51" s="186" t="s">
        <v>224</v>
      </c>
      <c r="R51" s="186">
        <v>1.6</v>
      </c>
      <c r="S51" s="186">
        <v>2.2000000000000002</v>
      </c>
      <c r="T51" s="186">
        <v>3.8</v>
      </c>
      <c r="U51" s="186">
        <v>2.8</v>
      </c>
      <c r="V51" s="186">
        <v>2.2999999999999998</v>
      </c>
      <c r="W51" s="186">
        <v>2.1</v>
      </c>
      <c r="X51" s="186">
        <v>1.7</v>
      </c>
      <c r="Y51" s="193">
        <v>3.2</v>
      </c>
      <c r="Z51" s="173">
        <f t="shared" si="5"/>
        <v>-2.2999999999999998</v>
      </c>
      <c r="AA51" s="173">
        <f t="shared" si="4"/>
        <v>-2.5000000000000004</v>
      </c>
      <c r="AB51" s="173">
        <f t="shared" si="4"/>
        <v>-1.2</v>
      </c>
      <c r="AC51" s="186" t="s">
        <v>224</v>
      </c>
      <c r="AD51" s="173">
        <f t="shared" si="4"/>
        <v>-0.89999999999999991</v>
      </c>
      <c r="AE51" s="174">
        <f t="shared" si="4"/>
        <v>-2</v>
      </c>
      <c r="AF51" s="174">
        <f t="shared" si="4"/>
        <v>-3.3</v>
      </c>
      <c r="AG51" s="174">
        <f t="shared" si="4"/>
        <v>-3</v>
      </c>
      <c r="AH51" s="174">
        <f t="shared" si="4"/>
        <v>-2.6000000000000005</v>
      </c>
      <c r="AI51" s="174">
        <f t="shared" si="4"/>
        <v>-2.1999999999999997</v>
      </c>
      <c r="AJ51" s="174">
        <f t="shared" si="4"/>
        <v>-1.8</v>
      </c>
      <c r="AK51" s="174">
        <f t="shared" si="4"/>
        <v>-1</v>
      </c>
    </row>
    <row r="52" spans="1:37">
      <c r="A52" s="175" t="s">
        <v>226</v>
      </c>
      <c r="B52" s="190">
        <v>29.3</v>
      </c>
      <c r="C52" s="190">
        <v>41.2</v>
      </c>
      <c r="D52" s="190">
        <v>57</v>
      </c>
      <c r="E52" s="190">
        <v>61.8</v>
      </c>
      <c r="F52" s="190">
        <v>58.6</v>
      </c>
      <c r="G52" s="190">
        <v>49.7</v>
      </c>
      <c r="H52" s="190">
        <v>29.7</v>
      </c>
      <c r="I52" s="190">
        <v>24.8</v>
      </c>
      <c r="J52" s="190">
        <v>19.7</v>
      </c>
      <c r="K52" s="190">
        <v>18.2</v>
      </c>
      <c r="L52" s="190">
        <v>26.2</v>
      </c>
      <c r="M52" s="190">
        <v>9.5</v>
      </c>
      <c r="N52" s="190">
        <v>24.5</v>
      </c>
      <c r="O52" s="190">
        <v>35.200000000000003</v>
      </c>
      <c r="P52" s="190">
        <v>46.1</v>
      </c>
      <c r="Q52" s="190">
        <v>47.3</v>
      </c>
      <c r="R52" s="190">
        <v>50</v>
      </c>
      <c r="S52" s="190">
        <v>39.700000000000003</v>
      </c>
      <c r="T52" s="190">
        <v>25.6</v>
      </c>
      <c r="U52" s="190">
        <v>20</v>
      </c>
      <c r="V52" s="190">
        <v>15.7</v>
      </c>
      <c r="W52" s="190">
        <v>15</v>
      </c>
      <c r="X52" s="190">
        <v>21.3</v>
      </c>
      <c r="Y52" s="192">
        <v>10.6</v>
      </c>
      <c r="Z52" s="177">
        <f t="shared" si="5"/>
        <v>-4.8000000000000007</v>
      </c>
      <c r="AA52" s="177">
        <f t="shared" si="4"/>
        <v>-6</v>
      </c>
      <c r="AB52" s="177">
        <f t="shared" si="4"/>
        <v>-10.899999999999999</v>
      </c>
      <c r="AC52" s="177">
        <f t="shared" si="4"/>
        <v>-14.5</v>
      </c>
      <c r="AD52" s="177">
        <f t="shared" si="4"/>
        <v>-8.6000000000000014</v>
      </c>
      <c r="AE52" s="178">
        <f t="shared" si="4"/>
        <v>-10</v>
      </c>
      <c r="AF52" s="178">
        <f t="shared" si="4"/>
        <v>-4.0999999999999979</v>
      </c>
      <c r="AG52" s="178">
        <f t="shared" si="4"/>
        <v>-4.8000000000000007</v>
      </c>
      <c r="AH52" s="178">
        <f t="shared" si="4"/>
        <v>-4</v>
      </c>
      <c r="AI52" s="178">
        <f t="shared" si="4"/>
        <v>-3.1999999999999993</v>
      </c>
      <c r="AJ52" s="178">
        <f t="shared" si="4"/>
        <v>-4.8999999999999986</v>
      </c>
      <c r="AK52" s="178">
        <f t="shared" si="4"/>
        <v>1.0999999999999996</v>
      </c>
    </row>
    <row r="53" spans="1:37">
      <c r="A53" s="267" t="s">
        <v>200</v>
      </c>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1:37">
      <c r="A54" s="268" t="s">
        <v>275</v>
      </c>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row>
    <row r="55" spans="1:37">
      <c r="A55" s="168" t="s">
        <v>213</v>
      </c>
      <c r="B55" s="169">
        <v>2162</v>
      </c>
      <c r="C55" s="170">
        <v>490</v>
      </c>
      <c r="D55" s="171">
        <v>343</v>
      </c>
      <c r="E55" s="171">
        <v>120</v>
      </c>
      <c r="F55" s="171">
        <v>119</v>
      </c>
      <c r="G55" s="171">
        <v>104</v>
      </c>
      <c r="H55" s="171">
        <v>267</v>
      </c>
      <c r="I55" s="171">
        <v>293</v>
      </c>
      <c r="J55" s="171">
        <v>291</v>
      </c>
      <c r="K55" s="171">
        <v>222</v>
      </c>
      <c r="L55" s="171">
        <v>747</v>
      </c>
      <c r="M55" s="172">
        <v>770</v>
      </c>
      <c r="N55" s="169">
        <v>1915</v>
      </c>
      <c r="O55" s="170">
        <v>556</v>
      </c>
      <c r="P55" s="171">
        <v>392</v>
      </c>
      <c r="Q55" s="171">
        <v>138</v>
      </c>
      <c r="R55" s="171">
        <v>138</v>
      </c>
      <c r="S55" s="171">
        <v>116</v>
      </c>
      <c r="T55" s="171">
        <v>301</v>
      </c>
      <c r="U55" s="171">
        <v>308</v>
      </c>
      <c r="V55" s="171">
        <v>317</v>
      </c>
      <c r="W55" s="171">
        <v>197</v>
      </c>
      <c r="X55" s="171">
        <v>399</v>
      </c>
      <c r="Y55" s="171">
        <v>765</v>
      </c>
      <c r="Z55" s="173">
        <f t="shared" ref="Z55:AK64" si="6">+N55-B55</f>
        <v>-247</v>
      </c>
      <c r="AA55" s="173">
        <f t="shared" si="6"/>
        <v>66</v>
      </c>
      <c r="AB55" s="173">
        <f t="shared" si="6"/>
        <v>49</v>
      </c>
      <c r="AC55" s="173">
        <f t="shared" si="6"/>
        <v>18</v>
      </c>
      <c r="AD55" s="173">
        <f t="shared" si="6"/>
        <v>19</v>
      </c>
      <c r="AE55" s="173">
        <f t="shared" si="6"/>
        <v>12</v>
      </c>
      <c r="AF55" s="173">
        <f t="shared" si="6"/>
        <v>34</v>
      </c>
      <c r="AG55" s="173">
        <f t="shared" si="6"/>
        <v>15</v>
      </c>
      <c r="AH55" s="173">
        <f t="shared" si="6"/>
        <v>26</v>
      </c>
      <c r="AI55" s="173">
        <f t="shared" si="6"/>
        <v>-25</v>
      </c>
      <c r="AJ55" s="174">
        <f t="shared" si="6"/>
        <v>-348</v>
      </c>
      <c r="AK55" s="174">
        <f t="shared" si="6"/>
        <v>-5</v>
      </c>
    </row>
    <row r="56" spans="1:37">
      <c r="A56" s="175" t="s">
        <v>217</v>
      </c>
      <c r="B56" s="176">
        <v>1551</v>
      </c>
      <c r="C56" s="176">
        <v>300</v>
      </c>
      <c r="D56" s="176">
        <v>162</v>
      </c>
      <c r="E56" s="176">
        <v>47</v>
      </c>
      <c r="F56" s="176">
        <v>55</v>
      </c>
      <c r="G56" s="176">
        <v>60</v>
      </c>
      <c r="H56" s="176">
        <v>184</v>
      </c>
      <c r="I56" s="176">
        <v>223</v>
      </c>
      <c r="J56" s="176">
        <v>218</v>
      </c>
      <c r="K56" s="176">
        <v>174</v>
      </c>
      <c r="L56" s="176">
        <v>589</v>
      </c>
      <c r="M56" s="176">
        <v>611</v>
      </c>
      <c r="N56" s="176">
        <v>1495</v>
      </c>
      <c r="O56" s="176">
        <v>410</v>
      </c>
      <c r="P56" s="176">
        <v>256</v>
      </c>
      <c r="Q56" s="176">
        <v>79</v>
      </c>
      <c r="R56" s="176">
        <v>92</v>
      </c>
      <c r="S56" s="176">
        <v>85</v>
      </c>
      <c r="T56" s="176">
        <v>234</v>
      </c>
      <c r="U56" s="176">
        <v>255</v>
      </c>
      <c r="V56" s="176">
        <v>270</v>
      </c>
      <c r="W56" s="176">
        <v>169</v>
      </c>
      <c r="X56" s="176">
        <v>311</v>
      </c>
      <c r="Y56" s="176">
        <v>639</v>
      </c>
      <c r="Z56" s="177">
        <f t="shared" si="6"/>
        <v>-56</v>
      </c>
      <c r="AA56" s="177">
        <f t="shared" si="6"/>
        <v>110</v>
      </c>
      <c r="AB56" s="177">
        <f t="shared" si="6"/>
        <v>94</v>
      </c>
      <c r="AC56" s="177">
        <f t="shared" si="6"/>
        <v>32</v>
      </c>
      <c r="AD56" s="177">
        <f t="shared" si="6"/>
        <v>37</v>
      </c>
      <c r="AE56" s="178">
        <f t="shared" si="6"/>
        <v>25</v>
      </c>
      <c r="AF56" s="178">
        <f t="shared" si="6"/>
        <v>50</v>
      </c>
      <c r="AG56" s="178">
        <f t="shared" si="6"/>
        <v>32</v>
      </c>
      <c r="AH56" s="178">
        <f t="shared" si="6"/>
        <v>52</v>
      </c>
      <c r="AI56" s="178">
        <f t="shared" si="6"/>
        <v>-5</v>
      </c>
      <c r="AJ56" s="178">
        <f t="shared" si="6"/>
        <v>-278</v>
      </c>
      <c r="AK56" s="178">
        <f t="shared" si="6"/>
        <v>28</v>
      </c>
    </row>
    <row r="57" spans="1:37" ht="24">
      <c r="A57" s="179" t="s">
        <v>218</v>
      </c>
      <c r="B57" s="180">
        <v>1509</v>
      </c>
      <c r="C57" s="180">
        <v>293</v>
      </c>
      <c r="D57" s="180">
        <v>122</v>
      </c>
      <c r="E57" s="180">
        <v>12</v>
      </c>
      <c r="F57" s="180">
        <v>51</v>
      </c>
      <c r="G57" s="180">
        <v>60</v>
      </c>
      <c r="H57" s="180">
        <v>183</v>
      </c>
      <c r="I57" s="180">
        <v>223</v>
      </c>
      <c r="J57" s="180">
        <v>218</v>
      </c>
      <c r="K57" s="180">
        <v>174</v>
      </c>
      <c r="L57" s="180">
        <v>589</v>
      </c>
      <c r="M57" s="180">
        <v>605</v>
      </c>
      <c r="N57" s="180">
        <v>1408</v>
      </c>
      <c r="O57" s="180">
        <v>395</v>
      </c>
      <c r="P57" s="180">
        <v>175</v>
      </c>
      <c r="Q57" s="180">
        <v>10</v>
      </c>
      <c r="R57" s="180">
        <v>82</v>
      </c>
      <c r="S57" s="180">
        <v>83</v>
      </c>
      <c r="T57" s="180">
        <v>230</v>
      </c>
      <c r="U57" s="180">
        <v>255</v>
      </c>
      <c r="V57" s="180">
        <v>269</v>
      </c>
      <c r="W57" s="180">
        <v>169</v>
      </c>
      <c r="X57" s="180">
        <v>311</v>
      </c>
      <c r="Y57" s="180">
        <v>631</v>
      </c>
      <c r="Z57" s="173">
        <f t="shared" si="6"/>
        <v>-101</v>
      </c>
      <c r="AA57" s="173">
        <f t="shared" si="6"/>
        <v>102</v>
      </c>
      <c r="AB57" s="173">
        <f t="shared" si="6"/>
        <v>53</v>
      </c>
      <c r="AC57" s="173">
        <f t="shared" si="6"/>
        <v>-2</v>
      </c>
      <c r="AD57" s="173">
        <f t="shared" si="6"/>
        <v>31</v>
      </c>
      <c r="AE57" s="174">
        <f t="shared" si="6"/>
        <v>23</v>
      </c>
      <c r="AF57" s="174">
        <f t="shared" si="6"/>
        <v>47</v>
      </c>
      <c r="AG57" s="174">
        <f t="shared" si="6"/>
        <v>32</v>
      </c>
      <c r="AH57" s="174">
        <f t="shared" si="6"/>
        <v>51</v>
      </c>
      <c r="AI57" s="174">
        <f t="shared" si="6"/>
        <v>-5</v>
      </c>
      <c r="AJ57" s="174">
        <f t="shared" si="6"/>
        <v>-278</v>
      </c>
      <c r="AK57" s="174">
        <f t="shared" si="6"/>
        <v>26</v>
      </c>
    </row>
    <row r="58" spans="1:37">
      <c r="A58" s="181" t="s">
        <v>219</v>
      </c>
      <c r="B58" s="176">
        <v>679</v>
      </c>
      <c r="C58" s="176">
        <v>103</v>
      </c>
      <c r="D58" s="176">
        <v>44</v>
      </c>
      <c r="E58" s="176" t="s">
        <v>224</v>
      </c>
      <c r="F58" s="176">
        <v>18</v>
      </c>
      <c r="G58" s="176">
        <v>21</v>
      </c>
      <c r="H58" s="176">
        <v>64</v>
      </c>
      <c r="I58" s="176">
        <v>82</v>
      </c>
      <c r="J58" s="176">
        <v>93</v>
      </c>
      <c r="K58" s="176">
        <v>81</v>
      </c>
      <c r="L58" s="176">
        <v>315</v>
      </c>
      <c r="M58" s="176">
        <v>371</v>
      </c>
      <c r="N58" s="176">
        <v>567</v>
      </c>
      <c r="O58" s="176">
        <v>133</v>
      </c>
      <c r="P58" s="176">
        <v>61</v>
      </c>
      <c r="Q58" s="176" t="s">
        <v>224</v>
      </c>
      <c r="R58" s="176">
        <v>28</v>
      </c>
      <c r="S58" s="176">
        <v>28</v>
      </c>
      <c r="T58" s="176">
        <v>77</v>
      </c>
      <c r="U58" s="176">
        <v>88</v>
      </c>
      <c r="V58" s="176">
        <v>112</v>
      </c>
      <c r="W58" s="176">
        <v>79</v>
      </c>
      <c r="X58" s="176">
        <v>149</v>
      </c>
      <c r="Y58" s="176">
        <v>392</v>
      </c>
      <c r="Z58" s="177">
        <f t="shared" si="6"/>
        <v>-112</v>
      </c>
      <c r="AA58" s="177">
        <f t="shared" si="6"/>
        <v>30</v>
      </c>
      <c r="AB58" s="177">
        <f t="shared" si="6"/>
        <v>17</v>
      </c>
      <c r="AC58" s="184" t="s">
        <v>224</v>
      </c>
      <c r="AD58" s="177">
        <f t="shared" si="6"/>
        <v>10</v>
      </c>
      <c r="AE58" s="178">
        <f t="shared" si="6"/>
        <v>7</v>
      </c>
      <c r="AF58" s="178">
        <f t="shared" si="6"/>
        <v>13</v>
      </c>
      <c r="AG58" s="178">
        <f t="shared" si="6"/>
        <v>6</v>
      </c>
      <c r="AH58" s="178">
        <f t="shared" si="6"/>
        <v>19</v>
      </c>
      <c r="AI58" s="178">
        <f t="shared" si="6"/>
        <v>-2</v>
      </c>
      <c r="AJ58" s="178">
        <f t="shared" si="6"/>
        <v>-166</v>
      </c>
      <c r="AK58" s="178">
        <f t="shared" si="6"/>
        <v>21</v>
      </c>
    </row>
    <row r="59" spans="1:37">
      <c r="A59" s="182" t="s">
        <v>220</v>
      </c>
      <c r="B59" s="171">
        <v>223</v>
      </c>
      <c r="C59" s="171">
        <v>44</v>
      </c>
      <c r="D59" s="171">
        <v>15</v>
      </c>
      <c r="E59" s="171" t="s">
        <v>224</v>
      </c>
      <c r="F59" s="171">
        <v>7</v>
      </c>
      <c r="G59" s="171">
        <v>7</v>
      </c>
      <c r="H59" s="171">
        <v>30</v>
      </c>
      <c r="I59" s="171">
        <v>34</v>
      </c>
      <c r="J59" s="171">
        <v>32</v>
      </c>
      <c r="K59" s="171">
        <v>23</v>
      </c>
      <c r="L59" s="171">
        <v>88</v>
      </c>
      <c r="M59" s="171">
        <v>81</v>
      </c>
      <c r="N59" s="171">
        <v>279</v>
      </c>
      <c r="O59" s="171">
        <v>88</v>
      </c>
      <c r="P59" s="171">
        <v>37</v>
      </c>
      <c r="Q59" s="171" t="s">
        <v>224</v>
      </c>
      <c r="R59" s="171">
        <v>17</v>
      </c>
      <c r="S59" s="171">
        <v>19</v>
      </c>
      <c r="T59" s="171">
        <v>53</v>
      </c>
      <c r="U59" s="171">
        <v>54</v>
      </c>
      <c r="V59" s="171">
        <v>51</v>
      </c>
      <c r="W59" s="171">
        <v>30</v>
      </c>
      <c r="X59" s="171">
        <v>54</v>
      </c>
      <c r="Y59" s="171">
        <v>96</v>
      </c>
      <c r="Z59" s="173">
        <f t="shared" si="6"/>
        <v>56</v>
      </c>
      <c r="AA59" s="173">
        <f t="shared" si="6"/>
        <v>44</v>
      </c>
      <c r="AB59" s="173">
        <f t="shared" si="6"/>
        <v>22</v>
      </c>
      <c r="AC59" s="186" t="s">
        <v>224</v>
      </c>
      <c r="AD59" s="173">
        <f t="shared" si="6"/>
        <v>10</v>
      </c>
      <c r="AE59" s="174">
        <f t="shared" si="6"/>
        <v>12</v>
      </c>
      <c r="AF59" s="174">
        <f t="shared" si="6"/>
        <v>23</v>
      </c>
      <c r="AG59" s="174">
        <f t="shared" si="6"/>
        <v>20</v>
      </c>
      <c r="AH59" s="174">
        <f t="shared" si="6"/>
        <v>19</v>
      </c>
      <c r="AI59" s="174">
        <f t="shared" si="6"/>
        <v>7</v>
      </c>
      <c r="AJ59" s="174">
        <f t="shared" si="6"/>
        <v>-34</v>
      </c>
      <c r="AK59" s="174">
        <f t="shared" si="6"/>
        <v>15</v>
      </c>
    </row>
    <row r="60" spans="1:37">
      <c r="A60" s="181" t="s">
        <v>221</v>
      </c>
      <c r="B60" s="176">
        <v>468</v>
      </c>
      <c r="C60" s="176">
        <v>118</v>
      </c>
      <c r="D60" s="176">
        <v>49</v>
      </c>
      <c r="E60" s="176" t="s">
        <v>224</v>
      </c>
      <c r="F60" s="176">
        <v>21</v>
      </c>
      <c r="G60" s="176">
        <v>25</v>
      </c>
      <c r="H60" s="176">
        <v>72</v>
      </c>
      <c r="I60" s="176">
        <v>81</v>
      </c>
      <c r="J60" s="176">
        <v>73</v>
      </c>
      <c r="K60" s="176">
        <v>53</v>
      </c>
      <c r="L60" s="176">
        <v>140</v>
      </c>
      <c r="M60" s="176">
        <v>102</v>
      </c>
      <c r="N60" s="176">
        <v>457</v>
      </c>
      <c r="O60" s="176">
        <v>145</v>
      </c>
      <c r="P60" s="176">
        <v>63</v>
      </c>
      <c r="Q60" s="176" t="s">
        <v>224</v>
      </c>
      <c r="R60" s="176">
        <v>32</v>
      </c>
      <c r="S60" s="176">
        <v>29</v>
      </c>
      <c r="T60" s="176">
        <v>84</v>
      </c>
      <c r="U60" s="176">
        <v>94</v>
      </c>
      <c r="V60" s="176">
        <v>85</v>
      </c>
      <c r="W60" s="176">
        <v>49</v>
      </c>
      <c r="X60" s="176">
        <v>82</v>
      </c>
      <c r="Y60" s="176">
        <v>100</v>
      </c>
      <c r="Z60" s="177">
        <f t="shared" si="6"/>
        <v>-11</v>
      </c>
      <c r="AA60" s="177">
        <f t="shared" si="6"/>
        <v>27</v>
      </c>
      <c r="AB60" s="177">
        <f t="shared" si="6"/>
        <v>14</v>
      </c>
      <c r="AC60" s="184" t="s">
        <v>224</v>
      </c>
      <c r="AD60" s="177">
        <f t="shared" si="6"/>
        <v>11</v>
      </c>
      <c r="AE60" s="178">
        <f t="shared" si="6"/>
        <v>4</v>
      </c>
      <c r="AF60" s="178">
        <f t="shared" si="6"/>
        <v>12</v>
      </c>
      <c r="AG60" s="178">
        <f t="shared" si="6"/>
        <v>13</v>
      </c>
      <c r="AH60" s="178">
        <f t="shared" si="6"/>
        <v>12</v>
      </c>
      <c r="AI60" s="178">
        <f t="shared" si="6"/>
        <v>-4</v>
      </c>
      <c r="AJ60" s="178">
        <f t="shared" si="6"/>
        <v>-58</v>
      </c>
      <c r="AK60" s="178">
        <f t="shared" si="6"/>
        <v>-2</v>
      </c>
    </row>
    <row r="61" spans="1:37">
      <c r="A61" s="182" t="s">
        <v>222</v>
      </c>
      <c r="B61" s="171">
        <v>140</v>
      </c>
      <c r="C61" s="171">
        <v>29</v>
      </c>
      <c r="D61" s="171">
        <v>14</v>
      </c>
      <c r="E61" s="171" t="s">
        <v>224</v>
      </c>
      <c r="F61" s="171">
        <v>6</v>
      </c>
      <c r="G61" s="171">
        <v>6</v>
      </c>
      <c r="H61" s="171">
        <v>17</v>
      </c>
      <c r="I61" s="171">
        <v>26</v>
      </c>
      <c r="J61" s="171">
        <v>20</v>
      </c>
      <c r="K61" s="171">
        <v>16</v>
      </c>
      <c r="L61" s="171">
        <v>46</v>
      </c>
      <c r="M61" s="171">
        <v>50</v>
      </c>
      <c r="N61" s="171">
        <v>105</v>
      </c>
      <c r="O61" s="171">
        <v>28</v>
      </c>
      <c r="P61" s="171">
        <v>14</v>
      </c>
      <c r="Q61" s="171" t="s">
        <v>224</v>
      </c>
      <c r="R61" s="171">
        <v>6</v>
      </c>
      <c r="S61" s="171">
        <v>6</v>
      </c>
      <c r="T61" s="171">
        <v>16</v>
      </c>
      <c r="U61" s="171">
        <v>18</v>
      </c>
      <c r="V61" s="171">
        <v>20</v>
      </c>
      <c r="W61" s="171">
        <v>11</v>
      </c>
      <c r="X61" s="171">
        <v>26</v>
      </c>
      <c r="Y61" s="171">
        <v>43</v>
      </c>
      <c r="Z61" s="173">
        <f t="shared" si="6"/>
        <v>-35</v>
      </c>
      <c r="AA61" s="173">
        <f t="shared" si="6"/>
        <v>-1</v>
      </c>
      <c r="AB61" s="173">
        <f t="shared" si="6"/>
        <v>0</v>
      </c>
      <c r="AC61" s="186" t="s">
        <v>224</v>
      </c>
      <c r="AD61" s="173">
        <f t="shared" si="6"/>
        <v>0</v>
      </c>
      <c r="AE61" s="174">
        <f t="shared" si="6"/>
        <v>0</v>
      </c>
      <c r="AF61" s="174">
        <f t="shared" si="6"/>
        <v>-1</v>
      </c>
      <c r="AG61" s="174">
        <f t="shared" si="6"/>
        <v>-8</v>
      </c>
      <c r="AH61" s="174">
        <f t="shared" si="6"/>
        <v>0</v>
      </c>
      <c r="AI61" s="174">
        <f t="shared" si="6"/>
        <v>-5</v>
      </c>
      <c r="AJ61" s="174">
        <f t="shared" si="6"/>
        <v>-20</v>
      </c>
      <c r="AK61" s="174">
        <f t="shared" si="6"/>
        <v>-7</v>
      </c>
    </row>
    <row r="62" spans="1:37">
      <c r="A62" s="183" t="s">
        <v>223</v>
      </c>
      <c r="B62" s="176">
        <v>42</v>
      </c>
      <c r="C62" s="176">
        <v>7</v>
      </c>
      <c r="D62" s="176">
        <v>40</v>
      </c>
      <c r="E62" s="176">
        <v>35</v>
      </c>
      <c r="F62" s="176" t="s">
        <v>224</v>
      </c>
      <c r="G62" s="176" t="s">
        <v>224</v>
      </c>
      <c r="H62" s="176" t="s">
        <v>224</v>
      </c>
      <c r="I62" s="176" t="s">
        <v>224</v>
      </c>
      <c r="J62" s="176" t="s">
        <v>224</v>
      </c>
      <c r="K62" s="176" t="s">
        <v>224</v>
      </c>
      <c r="L62" s="176" t="s">
        <v>227</v>
      </c>
      <c r="M62" s="176">
        <v>6</v>
      </c>
      <c r="N62" s="176">
        <v>87</v>
      </c>
      <c r="O62" s="176">
        <v>16</v>
      </c>
      <c r="P62" s="176">
        <v>81</v>
      </c>
      <c r="Q62" s="176">
        <v>69</v>
      </c>
      <c r="R62" s="176">
        <v>9</v>
      </c>
      <c r="S62" s="176" t="s">
        <v>224</v>
      </c>
      <c r="T62" s="176" t="s">
        <v>224</v>
      </c>
      <c r="U62" s="176" t="s">
        <v>224</v>
      </c>
      <c r="V62" s="176" t="s">
        <v>224</v>
      </c>
      <c r="W62" s="176" t="s">
        <v>224</v>
      </c>
      <c r="X62" s="176" t="s">
        <v>227</v>
      </c>
      <c r="Y62" s="176">
        <v>8</v>
      </c>
      <c r="Z62" s="177">
        <f t="shared" si="6"/>
        <v>45</v>
      </c>
      <c r="AA62" s="177">
        <f t="shared" si="6"/>
        <v>9</v>
      </c>
      <c r="AB62" s="177">
        <f t="shared" si="6"/>
        <v>41</v>
      </c>
      <c r="AC62" s="177">
        <f t="shared" si="6"/>
        <v>34</v>
      </c>
      <c r="AD62" s="184" t="s">
        <v>224</v>
      </c>
      <c r="AE62" s="184" t="s">
        <v>224</v>
      </c>
      <c r="AF62" s="184" t="s">
        <v>224</v>
      </c>
      <c r="AG62" s="184" t="s">
        <v>224</v>
      </c>
      <c r="AH62" s="184" t="s">
        <v>224</v>
      </c>
      <c r="AI62" s="184" t="s">
        <v>224</v>
      </c>
      <c r="AJ62" s="184" t="s">
        <v>224</v>
      </c>
      <c r="AK62" s="178">
        <f t="shared" si="6"/>
        <v>2</v>
      </c>
    </row>
    <row r="63" spans="1:37">
      <c r="A63" s="185" t="s">
        <v>225</v>
      </c>
      <c r="B63" s="171">
        <v>243</v>
      </c>
      <c r="C63" s="171">
        <v>68</v>
      </c>
      <c r="D63" s="171">
        <v>31</v>
      </c>
      <c r="E63" s="171" t="s">
        <v>224</v>
      </c>
      <c r="F63" s="171">
        <v>12</v>
      </c>
      <c r="G63" s="171">
        <v>14</v>
      </c>
      <c r="H63" s="171">
        <v>41</v>
      </c>
      <c r="I63" s="171">
        <v>39</v>
      </c>
      <c r="J63" s="171">
        <v>39</v>
      </c>
      <c r="K63" s="171">
        <v>28</v>
      </c>
      <c r="L63" s="171">
        <v>65</v>
      </c>
      <c r="M63" s="171">
        <v>72</v>
      </c>
      <c r="N63" s="171">
        <v>88</v>
      </c>
      <c r="O63" s="171">
        <v>31</v>
      </c>
      <c r="P63" s="171">
        <v>14</v>
      </c>
      <c r="Q63" s="171" t="s">
        <v>224</v>
      </c>
      <c r="R63" s="171">
        <v>5</v>
      </c>
      <c r="S63" s="171">
        <v>6</v>
      </c>
      <c r="T63" s="171">
        <v>20</v>
      </c>
      <c r="U63" s="171">
        <v>15</v>
      </c>
      <c r="V63" s="171">
        <v>14</v>
      </c>
      <c r="W63" s="171">
        <v>7</v>
      </c>
      <c r="X63" s="171">
        <v>18</v>
      </c>
      <c r="Y63" s="171">
        <v>38</v>
      </c>
      <c r="Z63" s="173">
        <f t="shared" si="6"/>
        <v>-155</v>
      </c>
      <c r="AA63" s="173">
        <f t="shared" si="6"/>
        <v>-37</v>
      </c>
      <c r="AB63" s="173">
        <f t="shared" si="6"/>
        <v>-17</v>
      </c>
      <c r="AC63" s="186" t="s">
        <v>224</v>
      </c>
      <c r="AD63" s="173">
        <f t="shared" si="6"/>
        <v>-7</v>
      </c>
      <c r="AE63" s="174">
        <f t="shared" si="6"/>
        <v>-8</v>
      </c>
      <c r="AF63" s="174">
        <f t="shared" si="6"/>
        <v>-21</v>
      </c>
      <c r="AG63" s="174">
        <f t="shared" si="6"/>
        <v>-24</v>
      </c>
      <c r="AH63" s="174">
        <f t="shared" si="6"/>
        <v>-25</v>
      </c>
      <c r="AI63" s="174">
        <f t="shared" si="6"/>
        <v>-21</v>
      </c>
      <c r="AJ63" s="174">
        <f t="shared" si="6"/>
        <v>-47</v>
      </c>
      <c r="AK63" s="174">
        <f t="shared" si="6"/>
        <v>-34</v>
      </c>
    </row>
    <row r="64" spans="1:37">
      <c r="A64" s="175" t="s">
        <v>226</v>
      </c>
      <c r="B64" s="176">
        <v>368</v>
      </c>
      <c r="C64" s="176">
        <v>122</v>
      </c>
      <c r="D64" s="176">
        <v>150</v>
      </c>
      <c r="E64" s="176">
        <v>69</v>
      </c>
      <c r="F64" s="176">
        <v>51</v>
      </c>
      <c r="G64" s="176">
        <v>29</v>
      </c>
      <c r="H64" s="176">
        <v>41</v>
      </c>
      <c r="I64" s="176">
        <v>30</v>
      </c>
      <c r="J64" s="176">
        <v>34</v>
      </c>
      <c r="K64" s="176">
        <v>20</v>
      </c>
      <c r="L64" s="176">
        <v>93</v>
      </c>
      <c r="M64" s="176">
        <v>86</v>
      </c>
      <c r="N64" s="176">
        <v>333</v>
      </c>
      <c r="O64" s="176">
        <v>115</v>
      </c>
      <c r="P64" s="176">
        <v>123</v>
      </c>
      <c r="Q64" s="176">
        <v>56</v>
      </c>
      <c r="R64" s="176">
        <v>42</v>
      </c>
      <c r="S64" s="176">
        <v>25</v>
      </c>
      <c r="T64" s="176">
        <v>48</v>
      </c>
      <c r="U64" s="176">
        <v>38</v>
      </c>
      <c r="V64" s="176">
        <v>33</v>
      </c>
      <c r="W64" s="176">
        <v>20</v>
      </c>
      <c r="X64" s="176">
        <v>70</v>
      </c>
      <c r="Y64" s="176">
        <v>88</v>
      </c>
      <c r="Z64" s="177">
        <f t="shared" si="6"/>
        <v>-35</v>
      </c>
      <c r="AA64" s="177">
        <f t="shared" si="6"/>
        <v>-7</v>
      </c>
      <c r="AB64" s="177">
        <f t="shared" si="6"/>
        <v>-27</v>
      </c>
      <c r="AC64" s="177">
        <f t="shared" si="6"/>
        <v>-13</v>
      </c>
      <c r="AD64" s="177">
        <f t="shared" si="6"/>
        <v>-9</v>
      </c>
      <c r="AE64" s="178">
        <f t="shared" si="6"/>
        <v>-4</v>
      </c>
      <c r="AF64" s="178">
        <f t="shared" si="6"/>
        <v>7</v>
      </c>
      <c r="AG64" s="178">
        <f t="shared" si="6"/>
        <v>8</v>
      </c>
      <c r="AH64" s="178">
        <f t="shared" si="6"/>
        <v>-1</v>
      </c>
      <c r="AI64" s="178">
        <f t="shared" si="6"/>
        <v>0</v>
      </c>
      <c r="AJ64" s="178">
        <f t="shared" si="6"/>
        <v>-23</v>
      </c>
      <c r="AK64" s="178">
        <f t="shared" si="6"/>
        <v>2</v>
      </c>
    </row>
    <row r="65" spans="1:37">
      <c r="A65" s="268" t="s">
        <v>204</v>
      </c>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row>
    <row r="66" spans="1:37">
      <c r="A66" s="168" t="s">
        <v>213</v>
      </c>
      <c r="B66" s="187">
        <v>100</v>
      </c>
      <c r="C66" s="188">
        <v>100</v>
      </c>
      <c r="D66" s="186">
        <v>100</v>
      </c>
      <c r="E66" s="186">
        <v>100</v>
      </c>
      <c r="F66" s="186">
        <v>100</v>
      </c>
      <c r="G66" s="186">
        <v>100</v>
      </c>
      <c r="H66" s="186">
        <v>100</v>
      </c>
      <c r="I66" s="186">
        <v>100</v>
      </c>
      <c r="J66" s="186">
        <v>100</v>
      </c>
      <c r="K66" s="186">
        <v>100</v>
      </c>
      <c r="L66" s="186">
        <v>100</v>
      </c>
      <c r="M66" s="189">
        <v>100</v>
      </c>
      <c r="N66" s="187">
        <v>100</v>
      </c>
      <c r="O66" s="188">
        <v>100</v>
      </c>
      <c r="P66" s="186">
        <v>100</v>
      </c>
      <c r="Q66" s="186">
        <v>100</v>
      </c>
      <c r="R66" s="186">
        <v>100</v>
      </c>
      <c r="S66" s="186">
        <v>100</v>
      </c>
      <c r="T66" s="186">
        <v>100</v>
      </c>
      <c r="U66" s="186">
        <v>100</v>
      </c>
      <c r="V66" s="186">
        <v>100</v>
      </c>
      <c r="W66" s="186">
        <v>100</v>
      </c>
      <c r="X66" s="186">
        <v>100</v>
      </c>
      <c r="Y66" s="186">
        <v>100</v>
      </c>
      <c r="Z66" s="173">
        <f>+N66-B66</f>
        <v>0</v>
      </c>
      <c r="AA66" s="173">
        <f t="shared" ref="AA66:AK75" si="7">+O66-C66</f>
        <v>0</v>
      </c>
      <c r="AB66" s="173">
        <f t="shared" si="7"/>
        <v>0</v>
      </c>
      <c r="AC66" s="173">
        <f t="shared" si="7"/>
        <v>0</v>
      </c>
      <c r="AD66" s="173">
        <f t="shared" si="7"/>
        <v>0</v>
      </c>
      <c r="AE66" s="173">
        <f t="shared" si="7"/>
        <v>0</v>
      </c>
      <c r="AF66" s="173">
        <f t="shared" si="7"/>
        <v>0</v>
      </c>
      <c r="AG66" s="173">
        <f t="shared" si="7"/>
        <v>0</v>
      </c>
      <c r="AH66" s="173">
        <f t="shared" si="7"/>
        <v>0</v>
      </c>
      <c r="AI66" s="173">
        <f t="shared" si="7"/>
        <v>0</v>
      </c>
      <c r="AJ66" s="174">
        <f t="shared" si="7"/>
        <v>0</v>
      </c>
      <c r="AK66" s="174">
        <f t="shared" si="7"/>
        <v>0</v>
      </c>
    </row>
    <row r="67" spans="1:37">
      <c r="A67" s="175" t="s">
        <v>217</v>
      </c>
      <c r="B67" s="190">
        <v>71.7</v>
      </c>
      <c r="C67" s="190">
        <v>61.2</v>
      </c>
      <c r="D67" s="190">
        <v>47.2</v>
      </c>
      <c r="E67" s="190">
        <v>38.9</v>
      </c>
      <c r="F67" s="190">
        <v>46.4</v>
      </c>
      <c r="G67" s="190">
        <v>57.7</v>
      </c>
      <c r="H67" s="190">
        <v>69.2</v>
      </c>
      <c r="I67" s="190">
        <v>76.400000000000006</v>
      </c>
      <c r="J67" s="190">
        <v>74.900000000000006</v>
      </c>
      <c r="K67" s="190">
        <v>78.599999999999994</v>
      </c>
      <c r="L67" s="190">
        <v>78.900000000000006</v>
      </c>
      <c r="M67" s="190">
        <v>79.400000000000006</v>
      </c>
      <c r="N67" s="190">
        <v>78.099999999999994</v>
      </c>
      <c r="O67" s="190">
        <v>73.8</v>
      </c>
      <c r="P67" s="190">
        <v>65.2</v>
      </c>
      <c r="Q67" s="190">
        <v>57.5</v>
      </c>
      <c r="R67" s="190">
        <v>66.099999999999994</v>
      </c>
      <c r="S67" s="190">
        <v>73.3</v>
      </c>
      <c r="T67" s="190">
        <v>77.5</v>
      </c>
      <c r="U67" s="190">
        <v>82.8</v>
      </c>
      <c r="V67" s="190">
        <v>85.1</v>
      </c>
      <c r="W67" s="190">
        <v>86.1</v>
      </c>
      <c r="X67" s="190">
        <v>77.900000000000006</v>
      </c>
      <c r="Y67" s="190">
        <v>83.6</v>
      </c>
      <c r="Z67" s="177">
        <f t="shared" ref="Z67:AJ75" si="8">+N67-B67</f>
        <v>6.3999999999999915</v>
      </c>
      <c r="AA67" s="177">
        <f t="shared" si="7"/>
        <v>12.599999999999994</v>
      </c>
      <c r="AB67" s="177">
        <f t="shared" si="7"/>
        <v>18</v>
      </c>
      <c r="AC67" s="177">
        <f t="shared" si="7"/>
        <v>18.600000000000001</v>
      </c>
      <c r="AD67" s="177">
        <f t="shared" si="7"/>
        <v>19.699999999999996</v>
      </c>
      <c r="AE67" s="178">
        <f t="shared" si="7"/>
        <v>15.599999999999994</v>
      </c>
      <c r="AF67" s="178">
        <f t="shared" si="7"/>
        <v>8.2999999999999972</v>
      </c>
      <c r="AG67" s="178">
        <f t="shared" si="7"/>
        <v>6.3999999999999915</v>
      </c>
      <c r="AH67" s="178">
        <f t="shared" si="7"/>
        <v>10.199999999999989</v>
      </c>
      <c r="AI67" s="178">
        <f t="shared" si="7"/>
        <v>7.5</v>
      </c>
      <c r="AJ67" s="178">
        <f t="shared" si="7"/>
        <v>-1</v>
      </c>
      <c r="AK67" s="178">
        <f t="shared" si="7"/>
        <v>4.1999999999999886</v>
      </c>
    </row>
    <row r="68" spans="1:37" ht="24">
      <c r="A68" s="179" t="s">
        <v>218</v>
      </c>
      <c r="B68" s="191">
        <v>69.8</v>
      </c>
      <c r="C68" s="191">
        <v>59.9</v>
      </c>
      <c r="D68" s="191">
        <v>35.700000000000003</v>
      </c>
      <c r="E68" s="191">
        <v>10</v>
      </c>
      <c r="F68" s="191">
        <v>42.7</v>
      </c>
      <c r="G68" s="191">
        <v>57.2</v>
      </c>
      <c r="H68" s="191">
        <v>68.5</v>
      </c>
      <c r="I68" s="191">
        <v>76.2</v>
      </c>
      <c r="J68" s="191">
        <v>74.8</v>
      </c>
      <c r="K68" s="191">
        <v>78.400000000000006</v>
      </c>
      <c r="L68" s="191">
        <v>78.900000000000006</v>
      </c>
      <c r="M68" s="191">
        <v>78.599999999999994</v>
      </c>
      <c r="N68" s="191">
        <v>73.5</v>
      </c>
      <c r="O68" s="191">
        <v>71</v>
      </c>
      <c r="P68" s="191">
        <v>44.6</v>
      </c>
      <c r="Q68" s="191">
        <v>7.1</v>
      </c>
      <c r="R68" s="191">
        <v>59.4</v>
      </c>
      <c r="S68" s="191">
        <v>71.2</v>
      </c>
      <c r="T68" s="191">
        <v>76.2</v>
      </c>
      <c r="U68" s="191">
        <v>82.5</v>
      </c>
      <c r="V68" s="191">
        <v>84.9</v>
      </c>
      <c r="W68" s="191">
        <v>86</v>
      </c>
      <c r="X68" s="191">
        <v>77.900000000000006</v>
      </c>
      <c r="Y68" s="191">
        <v>82.5</v>
      </c>
      <c r="Z68" s="173">
        <f t="shared" si="8"/>
        <v>3.7000000000000028</v>
      </c>
      <c r="AA68" s="173">
        <f t="shared" si="8"/>
        <v>11.100000000000001</v>
      </c>
      <c r="AB68" s="173">
        <f t="shared" si="8"/>
        <v>8.8999999999999986</v>
      </c>
      <c r="AC68" s="173">
        <f t="shared" si="8"/>
        <v>-2.9000000000000004</v>
      </c>
      <c r="AD68" s="173">
        <f t="shared" si="8"/>
        <v>16.699999999999996</v>
      </c>
      <c r="AE68" s="174">
        <f t="shared" si="8"/>
        <v>14</v>
      </c>
      <c r="AF68" s="174">
        <f t="shared" si="8"/>
        <v>7.7000000000000028</v>
      </c>
      <c r="AG68" s="174">
        <f t="shared" si="8"/>
        <v>6.2999999999999972</v>
      </c>
      <c r="AH68" s="174">
        <f t="shared" si="8"/>
        <v>10.100000000000009</v>
      </c>
      <c r="AI68" s="174">
        <f t="shared" si="8"/>
        <v>7.5999999999999943</v>
      </c>
      <c r="AJ68" s="174">
        <f t="shared" si="8"/>
        <v>-1</v>
      </c>
      <c r="AK68" s="174">
        <f t="shared" si="7"/>
        <v>3.9000000000000057</v>
      </c>
    </row>
    <row r="69" spans="1:37" ht="13.7" customHeight="1">
      <c r="A69" s="181" t="s">
        <v>219</v>
      </c>
      <c r="B69" s="190">
        <v>31.4</v>
      </c>
      <c r="C69" s="190">
        <v>21</v>
      </c>
      <c r="D69" s="190">
        <v>12.7</v>
      </c>
      <c r="E69" s="190" t="s">
        <v>224</v>
      </c>
      <c r="F69" s="190">
        <v>14.9</v>
      </c>
      <c r="G69" s="190">
        <v>20.2</v>
      </c>
      <c r="H69" s="190">
        <v>24</v>
      </c>
      <c r="I69" s="190">
        <v>28.1</v>
      </c>
      <c r="J69" s="190">
        <v>31.8</v>
      </c>
      <c r="K69" s="190">
        <v>36.6</v>
      </c>
      <c r="L69" s="190">
        <v>42.2</v>
      </c>
      <c r="M69" s="190">
        <v>48.2</v>
      </c>
      <c r="N69" s="190">
        <v>29.6</v>
      </c>
      <c r="O69" s="190">
        <v>24</v>
      </c>
      <c r="P69" s="190">
        <v>15.5</v>
      </c>
      <c r="Q69" s="190" t="s">
        <v>224</v>
      </c>
      <c r="R69" s="190">
        <v>20.100000000000001</v>
      </c>
      <c r="S69" s="190">
        <v>24.4</v>
      </c>
      <c r="T69" s="190">
        <v>25.6</v>
      </c>
      <c r="U69" s="190">
        <v>28.5</v>
      </c>
      <c r="V69" s="190">
        <v>35.5</v>
      </c>
      <c r="W69" s="190">
        <v>40.299999999999997</v>
      </c>
      <c r="X69" s="190">
        <v>37.4</v>
      </c>
      <c r="Y69" s="190">
        <v>51.2</v>
      </c>
      <c r="Z69" s="177">
        <f t="shared" si="8"/>
        <v>-1.7999999999999972</v>
      </c>
      <c r="AA69" s="177">
        <f t="shared" si="8"/>
        <v>3</v>
      </c>
      <c r="AB69" s="177">
        <f t="shared" si="8"/>
        <v>2.8000000000000007</v>
      </c>
      <c r="AC69" s="184" t="s">
        <v>224</v>
      </c>
      <c r="AD69" s="177">
        <f t="shared" si="8"/>
        <v>5.2000000000000011</v>
      </c>
      <c r="AE69" s="178">
        <f t="shared" si="8"/>
        <v>4.1999999999999993</v>
      </c>
      <c r="AF69" s="178">
        <f t="shared" si="8"/>
        <v>1.6000000000000014</v>
      </c>
      <c r="AG69" s="178">
        <f t="shared" si="8"/>
        <v>0.39999999999999858</v>
      </c>
      <c r="AH69" s="178">
        <f t="shared" si="8"/>
        <v>3.6999999999999993</v>
      </c>
      <c r="AI69" s="178">
        <f t="shared" si="8"/>
        <v>3.6999999999999957</v>
      </c>
      <c r="AJ69" s="178">
        <f t="shared" si="8"/>
        <v>-4.8000000000000043</v>
      </c>
      <c r="AK69" s="178">
        <f t="shared" si="7"/>
        <v>3</v>
      </c>
    </row>
    <row r="70" spans="1:37" ht="13.7" customHeight="1">
      <c r="A70" s="182" t="s">
        <v>220</v>
      </c>
      <c r="B70" s="186">
        <v>10.3</v>
      </c>
      <c r="C70" s="186">
        <v>9</v>
      </c>
      <c r="D70" s="186">
        <v>4.5</v>
      </c>
      <c r="E70" s="186" t="s">
        <v>224</v>
      </c>
      <c r="F70" s="186">
        <v>5.8</v>
      </c>
      <c r="G70" s="186">
        <v>7.2</v>
      </c>
      <c r="H70" s="186">
        <v>11.2</v>
      </c>
      <c r="I70" s="186">
        <v>11.7</v>
      </c>
      <c r="J70" s="186">
        <v>10.9</v>
      </c>
      <c r="K70" s="186">
        <v>10.5</v>
      </c>
      <c r="L70" s="186">
        <v>11.8</v>
      </c>
      <c r="M70" s="186">
        <v>10.6</v>
      </c>
      <c r="N70" s="186">
        <v>14.6</v>
      </c>
      <c r="O70" s="186">
        <v>15.8</v>
      </c>
      <c r="P70" s="186">
        <v>9.5</v>
      </c>
      <c r="Q70" s="186" t="s">
        <v>224</v>
      </c>
      <c r="R70" s="186">
        <v>12.1</v>
      </c>
      <c r="S70" s="186">
        <v>16.100000000000001</v>
      </c>
      <c r="T70" s="186">
        <v>17.5</v>
      </c>
      <c r="U70" s="186">
        <v>17.600000000000001</v>
      </c>
      <c r="V70" s="186">
        <v>16.2</v>
      </c>
      <c r="W70" s="186">
        <v>15.3</v>
      </c>
      <c r="X70" s="186">
        <v>13.4</v>
      </c>
      <c r="Y70" s="186">
        <v>12.6</v>
      </c>
      <c r="Z70" s="173">
        <f t="shared" si="8"/>
        <v>4.2999999999999989</v>
      </c>
      <c r="AA70" s="173">
        <f t="shared" si="8"/>
        <v>6.8000000000000007</v>
      </c>
      <c r="AB70" s="173">
        <f t="shared" si="8"/>
        <v>5</v>
      </c>
      <c r="AC70" s="186" t="s">
        <v>224</v>
      </c>
      <c r="AD70" s="173">
        <f t="shared" si="8"/>
        <v>6.3</v>
      </c>
      <c r="AE70" s="174">
        <f t="shared" si="8"/>
        <v>8.9000000000000021</v>
      </c>
      <c r="AF70" s="174">
        <f t="shared" si="8"/>
        <v>6.3000000000000007</v>
      </c>
      <c r="AG70" s="174">
        <f t="shared" si="8"/>
        <v>5.9000000000000021</v>
      </c>
      <c r="AH70" s="174">
        <f t="shared" si="8"/>
        <v>5.2999999999999989</v>
      </c>
      <c r="AI70" s="174">
        <f t="shared" si="8"/>
        <v>4.8000000000000007</v>
      </c>
      <c r="AJ70" s="174">
        <f t="shared" si="8"/>
        <v>1.5999999999999996</v>
      </c>
      <c r="AK70" s="174">
        <f t="shared" si="7"/>
        <v>2</v>
      </c>
    </row>
    <row r="71" spans="1:37" ht="13.7" customHeight="1">
      <c r="A71" s="181" t="s">
        <v>221</v>
      </c>
      <c r="B71" s="190">
        <v>21.6</v>
      </c>
      <c r="C71" s="190">
        <v>24</v>
      </c>
      <c r="D71" s="190">
        <v>14.3</v>
      </c>
      <c r="E71" s="190" t="s">
        <v>224</v>
      </c>
      <c r="F71" s="190">
        <v>17.2</v>
      </c>
      <c r="G71" s="190">
        <v>24.3</v>
      </c>
      <c r="H71" s="190">
        <v>26.9</v>
      </c>
      <c r="I71" s="190">
        <v>27.5</v>
      </c>
      <c r="J71" s="190">
        <v>25.1</v>
      </c>
      <c r="K71" s="190">
        <v>24.1</v>
      </c>
      <c r="L71" s="190">
        <v>18.7</v>
      </c>
      <c r="M71" s="190">
        <v>13.3</v>
      </c>
      <c r="N71" s="190">
        <v>23.9</v>
      </c>
      <c r="O71" s="190">
        <v>26.1</v>
      </c>
      <c r="P71" s="190">
        <v>16.100000000000001</v>
      </c>
      <c r="Q71" s="190" t="s">
        <v>224</v>
      </c>
      <c r="R71" s="190">
        <v>22.9</v>
      </c>
      <c r="S71" s="190">
        <v>25.3</v>
      </c>
      <c r="T71" s="190">
        <v>27.9</v>
      </c>
      <c r="U71" s="190">
        <v>30.4</v>
      </c>
      <c r="V71" s="190">
        <v>26.8</v>
      </c>
      <c r="W71" s="190">
        <v>24.8</v>
      </c>
      <c r="X71" s="190">
        <v>20.6</v>
      </c>
      <c r="Y71" s="190">
        <v>13.1</v>
      </c>
      <c r="Z71" s="177">
        <f t="shared" si="8"/>
        <v>2.2999999999999972</v>
      </c>
      <c r="AA71" s="177">
        <f t="shared" si="8"/>
        <v>2.1000000000000014</v>
      </c>
      <c r="AB71" s="177">
        <f t="shared" si="8"/>
        <v>1.8000000000000007</v>
      </c>
      <c r="AC71" s="184" t="s">
        <v>224</v>
      </c>
      <c r="AD71" s="177">
        <f t="shared" si="8"/>
        <v>5.6999999999999993</v>
      </c>
      <c r="AE71" s="178">
        <f t="shared" si="8"/>
        <v>1</v>
      </c>
      <c r="AF71" s="178">
        <f t="shared" si="8"/>
        <v>1</v>
      </c>
      <c r="AG71" s="178">
        <f t="shared" si="8"/>
        <v>2.8999999999999986</v>
      </c>
      <c r="AH71" s="178">
        <f t="shared" si="8"/>
        <v>1.6999999999999993</v>
      </c>
      <c r="AI71" s="178">
        <f t="shared" si="8"/>
        <v>0.69999999999999929</v>
      </c>
      <c r="AJ71" s="178">
        <f t="shared" si="8"/>
        <v>1.9000000000000021</v>
      </c>
      <c r="AK71" s="178">
        <f t="shared" si="7"/>
        <v>-0.20000000000000107</v>
      </c>
    </row>
    <row r="72" spans="1:37" ht="13.7" customHeight="1">
      <c r="A72" s="182" t="s">
        <v>222</v>
      </c>
      <c r="B72" s="186">
        <v>6.5</v>
      </c>
      <c r="C72" s="186">
        <v>5.9</v>
      </c>
      <c r="D72" s="186">
        <v>4.2</v>
      </c>
      <c r="E72" s="186" t="s">
        <v>224</v>
      </c>
      <c r="F72" s="186">
        <v>4.9000000000000004</v>
      </c>
      <c r="G72" s="186">
        <v>5.5</v>
      </c>
      <c r="H72" s="186">
        <v>6.5</v>
      </c>
      <c r="I72" s="186">
        <v>8.9</v>
      </c>
      <c r="J72" s="186">
        <v>7</v>
      </c>
      <c r="K72" s="186">
        <v>7.3</v>
      </c>
      <c r="L72" s="186">
        <v>6.1</v>
      </c>
      <c r="M72" s="186">
        <v>6.6</v>
      </c>
      <c r="N72" s="186">
        <v>5.5</v>
      </c>
      <c r="O72" s="186">
        <v>5.0999999999999996</v>
      </c>
      <c r="P72" s="186">
        <v>3.5</v>
      </c>
      <c r="Q72" s="186" t="s">
        <v>224</v>
      </c>
      <c r="R72" s="186">
        <v>4.3</v>
      </c>
      <c r="S72" s="186">
        <v>5.4</v>
      </c>
      <c r="T72" s="186">
        <v>5.3</v>
      </c>
      <c r="U72" s="186">
        <v>5.9</v>
      </c>
      <c r="V72" s="186">
        <v>6.4</v>
      </c>
      <c r="W72" s="186">
        <v>5.5</v>
      </c>
      <c r="X72" s="186">
        <v>6.5</v>
      </c>
      <c r="Y72" s="186">
        <v>5.6</v>
      </c>
      <c r="Z72" s="173">
        <f t="shared" si="8"/>
        <v>-1</v>
      </c>
      <c r="AA72" s="173">
        <f t="shared" si="8"/>
        <v>-0.80000000000000071</v>
      </c>
      <c r="AB72" s="173">
        <f t="shared" si="8"/>
        <v>-0.70000000000000018</v>
      </c>
      <c r="AC72" s="186" t="s">
        <v>224</v>
      </c>
      <c r="AD72" s="173">
        <f t="shared" si="8"/>
        <v>-0.60000000000000053</v>
      </c>
      <c r="AE72" s="174">
        <f t="shared" si="8"/>
        <v>-9.9999999999999645E-2</v>
      </c>
      <c r="AF72" s="174">
        <f t="shared" si="8"/>
        <v>-1.2000000000000002</v>
      </c>
      <c r="AG72" s="174">
        <f t="shared" si="8"/>
        <v>-3</v>
      </c>
      <c r="AH72" s="174">
        <f t="shared" si="8"/>
        <v>-0.59999999999999964</v>
      </c>
      <c r="AI72" s="174">
        <f t="shared" si="8"/>
        <v>-1.7999999999999998</v>
      </c>
      <c r="AJ72" s="174">
        <f t="shared" si="8"/>
        <v>0.40000000000000036</v>
      </c>
      <c r="AK72" s="174">
        <f t="shared" si="7"/>
        <v>-1</v>
      </c>
    </row>
    <row r="73" spans="1:37" ht="13.7" customHeight="1">
      <c r="A73" s="183" t="s">
        <v>229</v>
      </c>
      <c r="B73" s="190">
        <v>2</v>
      </c>
      <c r="C73" s="190">
        <v>1.3</v>
      </c>
      <c r="D73" s="190">
        <v>11.6</v>
      </c>
      <c r="E73" s="190">
        <v>29</v>
      </c>
      <c r="F73" s="190" t="s">
        <v>224</v>
      </c>
      <c r="G73" s="190" t="s">
        <v>224</v>
      </c>
      <c r="H73" s="190" t="s">
        <v>224</v>
      </c>
      <c r="I73" s="190" t="s">
        <v>224</v>
      </c>
      <c r="J73" s="190" t="s">
        <v>224</v>
      </c>
      <c r="K73" s="190" t="s">
        <v>224</v>
      </c>
      <c r="L73" s="190" t="s">
        <v>227</v>
      </c>
      <c r="M73" s="190">
        <v>0.8</v>
      </c>
      <c r="N73" s="190">
        <v>4.5</v>
      </c>
      <c r="O73" s="190">
        <v>2.8</v>
      </c>
      <c r="P73" s="190">
        <v>20.7</v>
      </c>
      <c r="Q73" s="190">
        <v>50.4</v>
      </c>
      <c r="R73" s="190">
        <v>6.7</v>
      </c>
      <c r="S73" s="190" t="s">
        <v>224</v>
      </c>
      <c r="T73" s="190" t="s">
        <v>224</v>
      </c>
      <c r="U73" s="190" t="s">
        <v>224</v>
      </c>
      <c r="V73" s="190" t="s">
        <v>224</v>
      </c>
      <c r="W73" s="190" t="s">
        <v>224</v>
      </c>
      <c r="X73" s="190" t="s">
        <v>227</v>
      </c>
      <c r="Y73" s="192">
        <v>1.1000000000000001</v>
      </c>
      <c r="Z73" s="177">
        <f t="shared" si="8"/>
        <v>2.5</v>
      </c>
      <c r="AA73" s="177">
        <f t="shared" si="8"/>
        <v>1.4999999999999998</v>
      </c>
      <c r="AB73" s="177">
        <f t="shared" si="8"/>
        <v>9.1</v>
      </c>
      <c r="AC73" s="177">
        <f t="shared" si="8"/>
        <v>21.4</v>
      </c>
      <c r="AD73" s="184" t="s">
        <v>224</v>
      </c>
      <c r="AE73" s="184" t="s">
        <v>224</v>
      </c>
      <c r="AF73" s="184" t="s">
        <v>224</v>
      </c>
      <c r="AG73" s="184" t="s">
        <v>224</v>
      </c>
      <c r="AH73" s="184" t="s">
        <v>224</v>
      </c>
      <c r="AI73" s="184" t="s">
        <v>224</v>
      </c>
      <c r="AJ73" s="184" t="s">
        <v>224</v>
      </c>
      <c r="AK73" s="178">
        <f t="shared" si="7"/>
        <v>0.30000000000000004</v>
      </c>
    </row>
    <row r="74" spans="1:37" ht="13.7" customHeight="1">
      <c r="A74" s="185" t="s">
        <v>225</v>
      </c>
      <c r="B74" s="186">
        <v>11.2</v>
      </c>
      <c r="C74" s="186">
        <v>13.9</v>
      </c>
      <c r="D74" s="186">
        <v>9</v>
      </c>
      <c r="E74" s="186" t="s">
        <v>224</v>
      </c>
      <c r="F74" s="186">
        <v>10.4</v>
      </c>
      <c r="G74" s="186">
        <v>13.9</v>
      </c>
      <c r="H74" s="186">
        <v>15.5</v>
      </c>
      <c r="I74" s="186">
        <v>13.3</v>
      </c>
      <c r="J74" s="186">
        <v>13.4</v>
      </c>
      <c r="K74" s="186">
        <v>12.5</v>
      </c>
      <c r="L74" s="186">
        <v>8.6999999999999993</v>
      </c>
      <c r="M74" s="186">
        <v>9.4</v>
      </c>
      <c r="N74" s="186">
        <v>4.5999999999999996</v>
      </c>
      <c r="O74" s="186">
        <v>5.6</v>
      </c>
      <c r="P74" s="186">
        <v>3.4</v>
      </c>
      <c r="Q74" s="186" t="s">
        <v>224</v>
      </c>
      <c r="R74" s="186">
        <v>3.9</v>
      </c>
      <c r="S74" s="186">
        <v>5.2</v>
      </c>
      <c r="T74" s="186">
        <v>6.5</v>
      </c>
      <c r="U74" s="186">
        <v>4.9000000000000004</v>
      </c>
      <c r="V74" s="186">
        <v>4.5</v>
      </c>
      <c r="W74" s="186">
        <v>3.6</v>
      </c>
      <c r="X74" s="186">
        <v>4.5</v>
      </c>
      <c r="Y74" s="193">
        <v>4.9000000000000004</v>
      </c>
      <c r="Z74" s="173">
        <f t="shared" si="8"/>
        <v>-6.6</v>
      </c>
      <c r="AA74" s="173">
        <f t="shared" si="8"/>
        <v>-8.3000000000000007</v>
      </c>
      <c r="AB74" s="173">
        <f t="shared" si="8"/>
        <v>-5.6</v>
      </c>
      <c r="AC74" s="186" t="s">
        <v>224</v>
      </c>
      <c r="AD74" s="173">
        <f t="shared" si="8"/>
        <v>-6.5</v>
      </c>
      <c r="AE74" s="174">
        <f t="shared" si="8"/>
        <v>-8.6999999999999993</v>
      </c>
      <c r="AF74" s="174">
        <f t="shared" si="8"/>
        <v>-9</v>
      </c>
      <c r="AG74" s="174">
        <f t="shared" si="8"/>
        <v>-8.4</v>
      </c>
      <c r="AH74" s="174">
        <f t="shared" si="8"/>
        <v>-8.9</v>
      </c>
      <c r="AI74" s="174">
        <f t="shared" si="8"/>
        <v>-8.9</v>
      </c>
      <c r="AJ74" s="174">
        <f t="shared" si="8"/>
        <v>-4.1999999999999993</v>
      </c>
      <c r="AK74" s="174">
        <f t="shared" si="7"/>
        <v>-4.5</v>
      </c>
    </row>
    <row r="75" spans="1:37" ht="13.7" customHeight="1">
      <c r="A75" s="194" t="s">
        <v>226</v>
      </c>
      <c r="B75" s="195">
        <v>17</v>
      </c>
      <c r="C75" s="195">
        <v>24.9</v>
      </c>
      <c r="D75" s="195">
        <v>43.8</v>
      </c>
      <c r="E75" s="195">
        <v>57.7</v>
      </c>
      <c r="F75" s="195">
        <v>43.2</v>
      </c>
      <c r="G75" s="195">
        <v>28.4</v>
      </c>
      <c r="H75" s="195">
        <v>15.3</v>
      </c>
      <c r="I75" s="195">
        <v>10.3</v>
      </c>
      <c r="J75" s="195">
        <v>11.7</v>
      </c>
      <c r="K75" s="195">
        <v>8.9</v>
      </c>
      <c r="L75" s="195">
        <v>12.4</v>
      </c>
      <c r="M75" s="195">
        <v>11.2</v>
      </c>
      <c r="N75" s="195">
        <v>17.399999999999999</v>
      </c>
      <c r="O75" s="195">
        <v>20.6</v>
      </c>
      <c r="P75" s="195">
        <v>31.3</v>
      </c>
      <c r="Q75" s="195">
        <v>40.9</v>
      </c>
      <c r="R75" s="195">
        <v>30</v>
      </c>
      <c r="S75" s="195">
        <v>21.5</v>
      </c>
      <c r="T75" s="195">
        <v>16</v>
      </c>
      <c r="U75" s="195">
        <v>12.3</v>
      </c>
      <c r="V75" s="195">
        <v>10.5</v>
      </c>
      <c r="W75" s="195">
        <v>10.3</v>
      </c>
      <c r="X75" s="195">
        <v>17.600000000000001</v>
      </c>
      <c r="Y75" s="196">
        <v>11.5</v>
      </c>
      <c r="Z75" s="197">
        <f t="shared" si="8"/>
        <v>0.39999999999999858</v>
      </c>
      <c r="AA75" s="197">
        <f t="shared" si="8"/>
        <v>-4.2999999999999972</v>
      </c>
      <c r="AB75" s="197">
        <f t="shared" si="8"/>
        <v>-12.499999999999996</v>
      </c>
      <c r="AC75" s="197">
        <f t="shared" si="8"/>
        <v>-16.800000000000004</v>
      </c>
      <c r="AD75" s="197">
        <f t="shared" si="8"/>
        <v>-13.200000000000003</v>
      </c>
      <c r="AE75" s="198">
        <f t="shared" si="8"/>
        <v>-6.8999999999999986</v>
      </c>
      <c r="AF75" s="198">
        <f t="shared" si="8"/>
        <v>0.69999999999999929</v>
      </c>
      <c r="AG75" s="198">
        <f t="shared" si="8"/>
        <v>2</v>
      </c>
      <c r="AH75" s="198">
        <f t="shared" si="8"/>
        <v>-1.1999999999999993</v>
      </c>
      <c r="AI75" s="198">
        <f t="shared" si="8"/>
        <v>1.4000000000000004</v>
      </c>
      <c r="AJ75" s="198">
        <f t="shared" si="8"/>
        <v>5.2000000000000011</v>
      </c>
      <c r="AK75" s="198">
        <f t="shared" si="7"/>
        <v>0.30000000000000071</v>
      </c>
    </row>
    <row r="76" spans="1:37">
      <c r="A76" s="199" t="s">
        <v>228</v>
      </c>
      <c r="B76" s="199"/>
      <c r="C76" s="199"/>
      <c r="D76" s="136"/>
      <c r="E76" s="136"/>
      <c r="F76" s="136"/>
      <c r="G76" s="136"/>
      <c r="H76" s="136"/>
      <c r="I76" s="136"/>
      <c r="J76" s="136"/>
      <c r="K76" s="136"/>
      <c r="L76" s="136"/>
      <c r="M76" s="136"/>
      <c r="N76" s="199"/>
      <c r="O76" s="136"/>
      <c r="P76" s="136"/>
      <c r="Q76" s="136"/>
      <c r="R76" s="136"/>
      <c r="S76" s="136"/>
      <c r="T76" s="136"/>
      <c r="U76" s="136"/>
      <c r="V76" s="136"/>
      <c r="W76" s="136"/>
      <c r="X76" s="136"/>
      <c r="Y76" s="136"/>
      <c r="Z76" s="199"/>
      <c r="AA76" s="136"/>
      <c r="AB76" s="136"/>
      <c r="AC76" s="136"/>
      <c r="AD76" s="136"/>
      <c r="AE76" s="136"/>
      <c r="AF76" s="136"/>
      <c r="AG76" s="136"/>
      <c r="AH76" s="136"/>
      <c r="AI76" s="136"/>
      <c r="AJ76" s="136"/>
      <c r="AK76" s="166"/>
    </row>
    <row r="77" spans="1:37">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66"/>
    </row>
  </sheetData>
  <mergeCells count="45">
    <mergeCell ref="N3:Y3"/>
    <mergeCell ref="Z3:AK3"/>
    <mergeCell ref="B4:B6"/>
    <mergeCell ref="C4:L4"/>
    <mergeCell ref="M4:M6"/>
    <mergeCell ref="N4:N6"/>
    <mergeCell ref="O4:X4"/>
    <mergeCell ref="AA4:AJ4"/>
    <mergeCell ref="AK4:AK6"/>
    <mergeCell ref="C5:C6"/>
    <mergeCell ref="D5:G5"/>
    <mergeCell ref="H5:H6"/>
    <mergeCell ref="I5:I6"/>
    <mergeCell ref="A54:AK54"/>
    <mergeCell ref="Y4:Y6"/>
    <mergeCell ref="Z4:Z6"/>
    <mergeCell ref="A65:AK65"/>
    <mergeCell ref="AH5:AH6"/>
    <mergeCell ref="AI5:AI6"/>
    <mergeCell ref="AJ5:AJ6"/>
    <mergeCell ref="A7:AK7"/>
    <mergeCell ref="A8:AK8"/>
    <mergeCell ref="A19:AK19"/>
    <mergeCell ref="W5:W6"/>
    <mergeCell ref="X5:X6"/>
    <mergeCell ref="AA5:AA6"/>
    <mergeCell ref="AB5:AE5"/>
    <mergeCell ref="AF5:AF6"/>
    <mergeCell ref="AG5:AG6"/>
    <mergeCell ref="A1:AK1"/>
    <mergeCell ref="A30:AK30"/>
    <mergeCell ref="A31:AK31"/>
    <mergeCell ref="A42:AK42"/>
    <mergeCell ref="A53:AK53"/>
    <mergeCell ref="L5:L6"/>
    <mergeCell ref="J5:J6"/>
    <mergeCell ref="K5:K6"/>
    <mergeCell ref="T5:T6"/>
    <mergeCell ref="U5:U6"/>
    <mergeCell ref="V5:V6"/>
    <mergeCell ref="O5:O6"/>
    <mergeCell ref="P5:S5"/>
    <mergeCell ref="A2:AJ2"/>
    <mergeCell ref="A3:A6"/>
    <mergeCell ref="B3:M3"/>
  </mergeCells>
  <hyperlinks>
    <hyperlink ref="A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0"/>
  <sheetViews>
    <sheetView showGridLines="0" zoomScaleNormal="100" zoomScaleSheetLayoutView="100" workbookViewId="0">
      <selection sqref="A1:F1"/>
    </sheetView>
  </sheetViews>
  <sheetFormatPr baseColWidth="10" defaultColWidth="11.42578125" defaultRowHeight="12.75" customHeight="1"/>
  <cols>
    <col min="1" max="1" width="23.140625" customWidth="1"/>
    <col min="2" max="2" width="15" customWidth="1"/>
    <col min="3" max="3" width="12" style="8" customWidth="1"/>
    <col min="4" max="4" width="15.42578125" customWidth="1"/>
    <col min="5" max="5" width="12" customWidth="1"/>
    <col min="6" max="6" width="15.85546875" customWidth="1"/>
    <col min="7" max="7" width="11.42578125" style="4"/>
    <col min="8" max="16384" width="11.42578125" style="2"/>
  </cols>
  <sheetData>
    <row r="1" spans="1:11" s="211" customFormat="1" ht="24" customHeight="1">
      <c r="A1" s="296" t="s">
        <v>264</v>
      </c>
      <c r="B1" s="296"/>
      <c r="C1" s="296"/>
      <c r="D1" s="296"/>
      <c r="E1" s="296"/>
      <c r="F1" s="296"/>
      <c r="G1" s="210"/>
    </row>
    <row r="2" spans="1:11" ht="42" customHeight="1">
      <c r="A2" s="298" t="s">
        <v>257</v>
      </c>
      <c r="B2" s="298"/>
      <c r="C2" s="298"/>
      <c r="D2" s="298"/>
      <c r="E2" s="298"/>
      <c r="F2" s="298"/>
    </row>
    <row r="3" spans="1:11" ht="12.75" customHeight="1">
      <c r="A3" s="303" t="s">
        <v>41</v>
      </c>
      <c r="B3" s="294" t="s">
        <v>16</v>
      </c>
      <c r="C3" s="299" t="s">
        <v>177</v>
      </c>
      <c r="D3" s="300"/>
      <c r="E3" s="299" t="s">
        <v>0</v>
      </c>
      <c r="F3" s="300"/>
    </row>
    <row r="4" spans="1:11" ht="12.75" customHeight="1">
      <c r="A4" s="304"/>
      <c r="B4" s="295"/>
      <c r="C4" s="306" t="s">
        <v>279</v>
      </c>
      <c r="D4" s="307"/>
      <c r="E4" s="307"/>
      <c r="F4" s="307"/>
    </row>
    <row r="5" spans="1:11" ht="12.75" customHeight="1">
      <c r="A5" s="305"/>
      <c r="B5" s="244" t="s">
        <v>203</v>
      </c>
      <c r="C5" s="308" t="s">
        <v>278</v>
      </c>
      <c r="D5" s="309"/>
      <c r="E5" s="309"/>
      <c r="F5" s="309"/>
    </row>
    <row r="6" spans="1:11" ht="12.75" customHeight="1">
      <c r="A6" s="20" t="s">
        <v>15</v>
      </c>
      <c r="B6" s="241">
        <v>155</v>
      </c>
      <c r="C6" s="21">
        <v>47.816000000000003</v>
      </c>
      <c r="D6" s="235">
        <v>0.77200000000000002</v>
      </c>
      <c r="E6" s="21">
        <v>48.234000000000002</v>
      </c>
      <c r="F6" s="238">
        <v>0.78100000000000003</v>
      </c>
    </row>
    <row r="7" spans="1:11" ht="12.75" customHeight="1">
      <c r="A7" s="1" t="s">
        <v>17</v>
      </c>
      <c r="B7" s="242">
        <v>3688</v>
      </c>
      <c r="C7" s="7">
        <v>49.850999999999999</v>
      </c>
      <c r="D7" s="236">
        <v>0.158</v>
      </c>
      <c r="E7" s="7">
        <v>50.11</v>
      </c>
      <c r="F7" s="239">
        <v>0.16</v>
      </c>
    </row>
    <row r="8" spans="1:11" ht="12.75" customHeight="1">
      <c r="A8" s="3" t="s">
        <v>18</v>
      </c>
      <c r="B8" s="243">
        <v>874</v>
      </c>
      <c r="C8" s="22">
        <v>49.853000000000002</v>
      </c>
      <c r="D8" s="237">
        <v>0.29199999999999998</v>
      </c>
      <c r="E8" s="22">
        <v>49.98</v>
      </c>
      <c r="F8" s="240">
        <v>0.29599999999999999</v>
      </c>
    </row>
    <row r="9" spans="1:11" ht="25.5" customHeight="1">
      <c r="A9" s="302" t="s">
        <v>180</v>
      </c>
      <c r="B9" s="302"/>
      <c r="C9" s="302"/>
      <c r="D9" s="302"/>
      <c r="E9" s="302"/>
      <c r="F9" s="302"/>
    </row>
    <row r="10" spans="1:11" ht="12.75" customHeight="1">
      <c r="A10" s="293" t="s">
        <v>156</v>
      </c>
      <c r="B10" s="293"/>
      <c r="C10" s="293"/>
      <c r="D10" s="293"/>
      <c r="E10" s="293"/>
      <c r="F10" s="293"/>
    </row>
    <row r="11" spans="1:11" s="76" customFormat="1" ht="25.5" customHeight="1">
      <c r="A11" s="293" t="s">
        <v>176</v>
      </c>
      <c r="B11" s="293"/>
      <c r="C11" s="293"/>
      <c r="D11" s="293"/>
      <c r="E11" s="293"/>
      <c r="F11" s="293"/>
      <c r="G11" s="41"/>
    </row>
    <row r="12" spans="1:11" s="76" customFormat="1" ht="38.25" customHeight="1">
      <c r="A12" s="293" t="s">
        <v>178</v>
      </c>
      <c r="B12" s="293"/>
      <c r="C12" s="293"/>
      <c r="D12" s="293"/>
      <c r="E12" s="293"/>
      <c r="F12" s="293"/>
      <c r="G12" s="41"/>
    </row>
    <row r="13" spans="1:11" s="76" customFormat="1" ht="38.25" customHeight="1">
      <c r="A13" s="293" t="s">
        <v>179</v>
      </c>
      <c r="B13" s="293"/>
      <c r="C13" s="293"/>
      <c r="D13" s="293"/>
      <c r="E13" s="293"/>
      <c r="F13" s="293"/>
      <c r="G13" s="41"/>
    </row>
    <row r="14" spans="1:11" ht="12.75" customHeight="1">
      <c r="A14" s="301" t="s">
        <v>139</v>
      </c>
      <c r="B14" s="301"/>
      <c r="C14" s="301"/>
      <c r="D14" s="301"/>
      <c r="E14" s="301"/>
      <c r="F14" s="301"/>
    </row>
    <row r="15" spans="1:11" ht="12.75" customHeight="1">
      <c r="A15" s="293" t="s">
        <v>181</v>
      </c>
      <c r="B15" s="293"/>
      <c r="C15" s="293"/>
      <c r="D15" s="293"/>
      <c r="E15" s="293"/>
      <c r="F15" s="293"/>
    </row>
    <row r="16" spans="1:11" ht="15" customHeight="1">
      <c r="A16" s="297"/>
      <c r="B16" s="297"/>
      <c r="C16" s="297"/>
      <c r="D16" s="297"/>
      <c r="E16" s="297"/>
      <c r="F16" s="297"/>
      <c r="G16" s="297"/>
      <c r="H16" s="297"/>
      <c r="I16" s="297"/>
      <c r="J16" s="297"/>
      <c r="K16" s="297"/>
    </row>
    <row r="17" spans="1:6" ht="12.75" customHeight="1">
      <c r="A17" s="293"/>
      <c r="B17" s="293"/>
      <c r="C17" s="293"/>
      <c r="D17" s="293"/>
      <c r="E17" s="293"/>
      <c r="F17" s="293"/>
    </row>
    <row r="18" spans="1:6" ht="12.75" customHeight="1">
      <c r="A18" s="2"/>
      <c r="B18" s="2"/>
      <c r="C18" s="9"/>
      <c r="D18" s="2"/>
      <c r="E18" s="2"/>
      <c r="F18" s="2"/>
    </row>
    <row r="19" spans="1:6" ht="12.75" customHeight="1">
      <c r="A19" s="76"/>
      <c r="B19" s="2"/>
      <c r="C19" s="9"/>
      <c r="D19" s="2"/>
      <c r="E19" s="2"/>
      <c r="F19" s="2"/>
    </row>
    <row r="20" spans="1:6" ht="12.75" customHeight="1">
      <c r="A20" s="2"/>
      <c r="B20" s="2"/>
      <c r="C20" s="9"/>
      <c r="D20" s="2"/>
      <c r="E20" s="2"/>
      <c r="F20" s="2"/>
    </row>
  </sheetData>
  <mergeCells count="17">
    <mergeCell ref="A12:F12"/>
    <mergeCell ref="A11:F11"/>
    <mergeCell ref="B3:B4"/>
    <mergeCell ref="A1:F1"/>
    <mergeCell ref="A17:F17"/>
    <mergeCell ref="A16:K16"/>
    <mergeCell ref="A2:F2"/>
    <mergeCell ref="C3:D3"/>
    <mergeCell ref="E3:F3"/>
    <mergeCell ref="A15:F15"/>
    <mergeCell ref="A10:F10"/>
    <mergeCell ref="A14:F14"/>
    <mergeCell ref="A9:F9"/>
    <mergeCell ref="A3:A5"/>
    <mergeCell ref="C4:F4"/>
    <mergeCell ref="C5:F5"/>
    <mergeCell ref="A13:F13"/>
  </mergeCells>
  <hyperlinks>
    <hyperlink ref="A1" location="Inhalt!A1" display="zurück zum Inhalt"/>
  </hyperlinks>
  <pageMargins left="0.7" right="0.7" top="0.78740157499999996" bottom="0.78740157499999996" header="0.3" footer="0.3"/>
  <pageSetup paperSize="9" orientation="portrait" horizontalDpi="1200" verticalDpi="1200" r:id="rId1"/>
  <headerFooter>
    <oddHeader>&amp;R&amp;K0070C0H3 - Tabellenanhang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V43"/>
  <sheetViews>
    <sheetView showGridLines="0" zoomScaleNormal="100" workbookViewId="0">
      <selection activeCell="A8" sqref="A8:E8"/>
    </sheetView>
  </sheetViews>
  <sheetFormatPr baseColWidth="10" defaultRowHeight="15"/>
  <cols>
    <col min="1" max="1" width="43.28515625" customWidth="1"/>
    <col min="3" max="3" width="11.42578125" customWidth="1"/>
    <col min="7" max="7" width="11.42578125" customWidth="1"/>
  </cols>
  <sheetData>
    <row r="1" spans="1:5" s="209" customFormat="1" ht="24" customHeight="1">
      <c r="A1" s="310" t="s">
        <v>264</v>
      </c>
      <c r="B1" s="310"/>
      <c r="C1" s="310"/>
      <c r="D1" s="310"/>
      <c r="E1" s="310"/>
    </row>
    <row r="2" spans="1:5" ht="25.5" customHeight="1">
      <c r="A2" s="321" t="s">
        <v>258</v>
      </c>
      <c r="B2" s="322"/>
      <c r="C2" s="322"/>
      <c r="D2" s="322"/>
      <c r="E2" s="323"/>
    </row>
    <row r="3" spans="1:5" ht="12.75" customHeight="1">
      <c r="A3" s="324" t="s">
        <v>20</v>
      </c>
      <c r="B3" s="327" t="s">
        <v>0</v>
      </c>
      <c r="C3" s="328"/>
      <c r="D3" s="328"/>
      <c r="E3" s="328"/>
    </row>
    <row r="4" spans="1:5" ht="12.75" customHeight="1">
      <c r="A4" s="325"/>
      <c r="B4" s="329" t="s">
        <v>19</v>
      </c>
      <c r="C4" s="330"/>
      <c r="D4" s="331" t="s">
        <v>1</v>
      </c>
      <c r="E4" s="332"/>
    </row>
    <row r="5" spans="1:5" ht="12.75" customHeight="1">
      <c r="A5" s="326"/>
      <c r="B5" s="333" t="s">
        <v>40</v>
      </c>
      <c r="C5" s="334"/>
      <c r="D5" s="334"/>
      <c r="E5" s="334"/>
    </row>
    <row r="6" spans="1:5" ht="12.75" customHeight="1">
      <c r="A6" s="312" t="s">
        <v>25</v>
      </c>
      <c r="B6" s="312"/>
      <c r="C6" s="312"/>
      <c r="D6" s="313"/>
      <c r="E6" s="313"/>
    </row>
    <row r="7" spans="1:5" ht="12.75" customHeight="1">
      <c r="A7" s="5" t="s">
        <v>6</v>
      </c>
      <c r="B7" s="29" t="s">
        <v>32</v>
      </c>
      <c r="C7" s="26">
        <v>4.4999999999999998E-2</v>
      </c>
      <c r="D7" s="29">
        <v>-0.02</v>
      </c>
      <c r="E7" s="26">
        <v>0.08</v>
      </c>
    </row>
    <row r="8" spans="1:5" ht="12.75" customHeight="1">
      <c r="A8" s="312" t="s">
        <v>24</v>
      </c>
      <c r="B8" s="312"/>
      <c r="C8" s="312"/>
      <c r="D8" s="313"/>
      <c r="E8" s="313"/>
    </row>
    <row r="9" spans="1:5" ht="12.75" customHeight="1">
      <c r="A9" s="5" t="s">
        <v>7</v>
      </c>
      <c r="B9" s="29" t="s">
        <v>151</v>
      </c>
      <c r="C9" s="26">
        <v>5.8999999999999997E-2</v>
      </c>
      <c r="D9" s="29">
        <v>-0.13</v>
      </c>
      <c r="E9" s="26">
        <v>9.1999999999999998E-2</v>
      </c>
    </row>
    <row r="10" spans="1:5" ht="12.75" customHeight="1">
      <c r="A10" s="16" t="s">
        <v>9</v>
      </c>
      <c r="B10" s="91"/>
      <c r="C10" s="19"/>
      <c r="D10" s="34"/>
      <c r="E10" s="17"/>
    </row>
    <row r="11" spans="1:5" ht="12.75" customHeight="1">
      <c r="A11" s="27" t="s">
        <v>21</v>
      </c>
      <c r="B11" s="29" t="s">
        <v>150</v>
      </c>
      <c r="C11" s="26">
        <v>4.8000000000000001E-2</v>
      </c>
      <c r="D11" s="29">
        <v>-7.0000000000000007E-2</v>
      </c>
      <c r="E11" s="26">
        <v>7.2999999999999995E-2</v>
      </c>
    </row>
    <row r="12" spans="1:5" ht="12.75" customHeight="1">
      <c r="A12" s="16" t="s">
        <v>8</v>
      </c>
      <c r="B12" s="30" t="s">
        <v>39</v>
      </c>
      <c r="C12" s="17">
        <v>6.9000000000000006E-2</v>
      </c>
      <c r="D12" s="30">
        <v>-0.01</v>
      </c>
      <c r="E12" s="17">
        <v>0.10100000000000001</v>
      </c>
    </row>
    <row r="13" spans="1:5" ht="12.75" customHeight="1">
      <c r="A13" s="312" t="s">
        <v>26</v>
      </c>
      <c r="B13" s="312"/>
      <c r="C13" s="312"/>
      <c r="D13" s="312"/>
      <c r="E13" s="312"/>
    </row>
    <row r="14" spans="1:5" ht="12.75" customHeight="1">
      <c r="A14" s="5" t="s">
        <v>10</v>
      </c>
      <c r="B14" s="92"/>
      <c r="C14" s="25"/>
      <c r="D14" s="28"/>
      <c r="E14" s="26"/>
    </row>
    <row r="15" spans="1:5" ht="12.75" customHeight="1">
      <c r="A15" s="18" t="s">
        <v>22</v>
      </c>
      <c r="B15" s="30" t="s">
        <v>33</v>
      </c>
      <c r="C15" s="19">
        <v>5.0999999999999997E-2</v>
      </c>
      <c r="D15" s="32" t="s">
        <v>36</v>
      </c>
      <c r="E15" s="17">
        <v>7.8E-2</v>
      </c>
    </row>
    <row r="16" spans="1:5" ht="12.75" customHeight="1">
      <c r="A16" s="65" t="s">
        <v>11</v>
      </c>
      <c r="B16" s="93"/>
      <c r="C16" s="25"/>
      <c r="D16" s="94"/>
      <c r="E16" s="26"/>
    </row>
    <row r="17" spans="1:5" ht="12.75" customHeight="1">
      <c r="A17" s="18" t="s">
        <v>23</v>
      </c>
      <c r="B17" s="30" t="s">
        <v>30</v>
      </c>
      <c r="C17" s="19">
        <v>5.5E-2</v>
      </c>
      <c r="D17" s="32">
        <v>-0.06</v>
      </c>
      <c r="E17" s="17">
        <v>7.8E-2</v>
      </c>
    </row>
    <row r="18" spans="1:5" ht="12.75" customHeight="1">
      <c r="A18" s="5" t="s">
        <v>118</v>
      </c>
      <c r="B18" s="29" t="s">
        <v>34</v>
      </c>
      <c r="C18" s="25">
        <v>5.2999999999999999E-2</v>
      </c>
      <c r="D18" s="33">
        <v>-0.05</v>
      </c>
      <c r="E18" s="26">
        <v>9.7000000000000003E-2</v>
      </c>
    </row>
    <row r="19" spans="1:5" ht="12.75" customHeight="1">
      <c r="A19" s="16" t="s">
        <v>119</v>
      </c>
      <c r="B19" s="30">
        <v>-0.05</v>
      </c>
      <c r="C19" s="19">
        <v>6.6000000000000003E-2</v>
      </c>
      <c r="D19" s="32" t="s">
        <v>248</v>
      </c>
      <c r="E19" s="17">
        <v>8.5999999999999993E-2</v>
      </c>
    </row>
    <row r="20" spans="1:5" ht="12.75" customHeight="1">
      <c r="A20" s="5" t="s">
        <v>13</v>
      </c>
      <c r="B20" s="29" t="s">
        <v>35</v>
      </c>
      <c r="C20" s="23">
        <v>6.4000000000000001E-2</v>
      </c>
      <c r="D20" s="31" t="s">
        <v>36</v>
      </c>
      <c r="E20" s="24">
        <v>0.10199999999999999</v>
      </c>
    </row>
    <row r="21" spans="1:5" ht="12.75" customHeight="1">
      <c r="A21" s="312" t="s">
        <v>27</v>
      </c>
      <c r="B21" s="312"/>
      <c r="C21" s="312"/>
      <c r="D21" s="313"/>
      <c r="E21" s="313"/>
    </row>
    <row r="22" spans="1:5" ht="12.75" customHeight="1">
      <c r="A22" s="5" t="s">
        <v>137</v>
      </c>
      <c r="B22" s="29" t="s">
        <v>31</v>
      </c>
      <c r="C22" s="25">
        <v>5.8000000000000003E-2</v>
      </c>
      <c r="D22" s="33" t="s">
        <v>37</v>
      </c>
      <c r="E22" s="26">
        <v>7.0000000000000007E-2</v>
      </c>
    </row>
    <row r="23" spans="1:5" ht="12.75" customHeight="1">
      <c r="A23" s="16" t="s">
        <v>138</v>
      </c>
      <c r="B23" s="30" t="s">
        <v>31</v>
      </c>
      <c r="C23" s="19">
        <v>5.0999999999999997E-2</v>
      </c>
      <c r="D23" s="32" t="s">
        <v>35</v>
      </c>
      <c r="E23" s="17">
        <v>7.6999999999999999E-2</v>
      </c>
    </row>
    <row r="24" spans="1:5" ht="12.75" customHeight="1">
      <c r="A24" s="5" t="s">
        <v>12</v>
      </c>
      <c r="B24" s="29" t="s">
        <v>250</v>
      </c>
      <c r="C24" s="23">
        <v>5.8999999999999997E-2</v>
      </c>
      <c r="D24" s="31" t="s">
        <v>38</v>
      </c>
      <c r="E24" s="24">
        <v>0.08</v>
      </c>
    </row>
    <row r="25" spans="1:5" ht="12.75" customHeight="1">
      <c r="A25" s="312" t="s">
        <v>28</v>
      </c>
      <c r="B25" s="312"/>
      <c r="C25" s="312"/>
      <c r="D25" s="313"/>
      <c r="E25" s="313"/>
    </row>
    <row r="26" spans="1:5" ht="12.75" customHeight="1">
      <c r="A26" s="5" t="s">
        <v>4</v>
      </c>
      <c r="B26" s="29">
        <v>-0.11</v>
      </c>
      <c r="C26" s="26">
        <v>6.3E-2</v>
      </c>
      <c r="D26" s="62" t="s">
        <v>14</v>
      </c>
      <c r="E26" s="26">
        <v>7.3999999999999996E-2</v>
      </c>
    </row>
    <row r="27" spans="1:5" ht="16.5" customHeight="1">
      <c r="A27" s="95" t="s">
        <v>2</v>
      </c>
      <c r="B27" s="316" t="s">
        <v>5</v>
      </c>
      <c r="C27" s="317"/>
      <c r="D27" s="318" t="s">
        <v>3</v>
      </c>
      <c r="E27" s="319"/>
    </row>
    <row r="28" spans="1:5" ht="25.5" customHeight="1">
      <c r="A28" s="315" t="s">
        <v>184</v>
      </c>
      <c r="B28" s="315"/>
      <c r="C28" s="315"/>
      <c r="D28" s="315"/>
      <c r="E28" s="315"/>
    </row>
    <row r="29" spans="1:5" s="11" customFormat="1" ht="25.5" customHeight="1">
      <c r="A29" s="320" t="s">
        <v>117</v>
      </c>
      <c r="B29" s="320"/>
      <c r="C29" s="320"/>
      <c r="D29" s="320"/>
      <c r="E29" s="320"/>
    </row>
    <row r="30" spans="1:5" s="11" customFormat="1" ht="51" customHeight="1">
      <c r="A30" s="320" t="s">
        <v>163</v>
      </c>
      <c r="B30" s="320"/>
      <c r="C30" s="320"/>
      <c r="D30" s="320"/>
      <c r="E30" s="320"/>
    </row>
    <row r="31" spans="1:5" s="11" customFormat="1" ht="25.5" customHeight="1">
      <c r="A31" s="320" t="s">
        <v>161</v>
      </c>
      <c r="B31" s="320"/>
      <c r="C31" s="320"/>
      <c r="D31" s="320"/>
      <c r="E31" s="320"/>
    </row>
    <row r="32" spans="1:5" s="11" customFormat="1" ht="25.5" customHeight="1">
      <c r="A32" s="320" t="s">
        <v>162</v>
      </c>
      <c r="B32" s="320"/>
      <c r="C32" s="320"/>
      <c r="D32" s="320"/>
      <c r="E32" s="320"/>
    </row>
    <row r="33" spans="1:22" s="11" customFormat="1" ht="38.25" customHeight="1">
      <c r="A33" s="320" t="s">
        <v>166</v>
      </c>
      <c r="B33" s="320"/>
      <c r="C33" s="320"/>
      <c r="D33" s="320"/>
      <c r="E33" s="320"/>
    </row>
    <row r="34" spans="1:22" ht="12.75" customHeight="1">
      <c r="A34" s="314" t="s">
        <v>140</v>
      </c>
      <c r="B34" s="314"/>
      <c r="C34" s="314"/>
      <c r="D34" s="314"/>
      <c r="E34" s="314"/>
      <c r="F34" s="6"/>
      <c r="G34" s="6"/>
      <c r="H34" s="6"/>
      <c r="I34" s="6"/>
      <c r="J34" s="6"/>
      <c r="K34" s="6"/>
      <c r="L34" s="6"/>
      <c r="M34" s="6"/>
      <c r="N34" s="6"/>
      <c r="O34" s="6"/>
      <c r="P34" s="6"/>
      <c r="Q34" s="6"/>
      <c r="R34" s="6"/>
      <c r="S34" s="6"/>
      <c r="T34" s="6"/>
      <c r="U34" s="6"/>
      <c r="V34" s="6"/>
    </row>
    <row r="35" spans="1:22" ht="12.75" customHeight="1">
      <c r="A35" s="293" t="s">
        <v>173</v>
      </c>
      <c r="B35" s="293"/>
      <c r="C35" s="293"/>
      <c r="D35" s="293"/>
      <c r="E35" s="293"/>
    </row>
    <row r="36" spans="1:22" ht="33" customHeight="1">
      <c r="A36" s="311"/>
      <c r="B36" s="311"/>
      <c r="C36" s="311"/>
      <c r="D36" s="311"/>
      <c r="E36" s="311"/>
    </row>
    <row r="37" spans="1:22" ht="15" customHeight="1">
      <c r="A37" s="12"/>
      <c r="B37" s="12"/>
      <c r="C37" s="12"/>
      <c r="D37" s="12"/>
      <c r="E37" s="12"/>
      <c r="F37" s="12"/>
    </row>
    <row r="38" spans="1:22">
      <c r="A38" s="12"/>
      <c r="B38" s="12"/>
      <c r="C38" s="12"/>
      <c r="D38" s="12"/>
      <c r="E38" s="12"/>
      <c r="F38" s="12"/>
    </row>
    <row r="39" spans="1:22">
      <c r="A39" s="13"/>
      <c r="B39" s="14"/>
      <c r="C39" s="10"/>
      <c r="D39" s="15"/>
      <c r="E39" s="10"/>
      <c r="F39" s="12"/>
    </row>
    <row r="40" spans="1:22">
      <c r="A40" s="12"/>
      <c r="B40" s="12"/>
      <c r="C40" s="12"/>
      <c r="D40" s="12"/>
      <c r="E40" s="12"/>
      <c r="F40" s="12"/>
    </row>
    <row r="41" spans="1:22">
      <c r="A41" s="12"/>
      <c r="B41" s="12"/>
      <c r="C41" s="12"/>
      <c r="D41" s="12"/>
      <c r="E41" s="12"/>
      <c r="F41" s="12"/>
    </row>
    <row r="42" spans="1:22">
      <c r="A42" s="12"/>
      <c r="B42" s="12"/>
      <c r="C42" s="12"/>
      <c r="D42" s="12"/>
      <c r="E42" s="12"/>
      <c r="F42" s="12"/>
    </row>
    <row r="43" spans="1:22">
      <c r="A43" s="12"/>
      <c r="B43" s="12"/>
      <c r="C43" s="12"/>
      <c r="D43" s="12"/>
      <c r="E43" s="12"/>
      <c r="F43" s="12"/>
    </row>
  </sheetData>
  <mergeCells count="23">
    <mergeCell ref="A13:E13"/>
    <mergeCell ref="A2:E2"/>
    <mergeCell ref="A3:A5"/>
    <mergeCell ref="B3:E3"/>
    <mergeCell ref="B4:C4"/>
    <mergeCell ref="D4:E4"/>
    <mergeCell ref="B5:E5"/>
    <mergeCell ref="A1:E1"/>
    <mergeCell ref="A36:E36"/>
    <mergeCell ref="A21:E21"/>
    <mergeCell ref="A25:E25"/>
    <mergeCell ref="A34:E34"/>
    <mergeCell ref="A28:E28"/>
    <mergeCell ref="A35:E35"/>
    <mergeCell ref="B27:C27"/>
    <mergeCell ref="D27:E27"/>
    <mergeCell ref="A29:E29"/>
    <mergeCell ref="A30:E30"/>
    <mergeCell ref="A31:E31"/>
    <mergeCell ref="A32:E32"/>
    <mergeCell ref="A33:E33"/>
    <mergeCell ref="A8:E8"/>
    <mergeCell ref="A6:E6"/>
  </mergeCells>
  <hyperlinks>
    <hyperlink ref="A1" location="Inhalt!A1" display="zurück zum Inhalt"/>
  </hyperlinks>
  <pageMargins left="0.7" right="0.7" top="0.78740157499999996" bottom="0.78740157499999996" header="0.3" footer="0.3"/>
  <pageSetup paperSize="9" orientation="portrait" r:id="rId1"/>
  <ignoredErrors>
    <ignoredError sqref="B15 B17 B20 B22:B23 D15 D20 D23:D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45"/>
  <sheetViews>
    <sheetView showGridLines="0" zoomScaleNormal="100" workbookViewId="0">
      <selection sqref="A1:I1"/>
    </sheetView>
  </sheetViews>
  <sheetFormatPr baseColWidth="10" defaultRowHeight="15"/>
  <cols>
    <col min="1" max="1" width="35.85546875" customWidth="1"/>
    <col min="2" max="2" width="13.28515625" customWidth="1"/>
    <col min="3" max="3" width="15.140625" customWidth="1"/>
    <col min="4" max="4" width="13.28515625" customWidth="1"/>
    <col min="5" max="5" width="15" customWidth="1"/>
    <col min="7" max="7" width="15.85546875" customWidth="1"/>
    <col min="9" max="9" width="16.5703125" customWidth="1"/>
  </cols>
  <sheetData>
    <row r="1" spans="1:10" s="209" customFormat="1" ht="24" customHeight="1">
      <c r="A1" s="335" t="s">
        <v>264</v>
      </c>
      <c r="B1" s="335"/>
      <c r="C1" s="335"/>
      <c r="D1" s="335"/>
      <c r="E1" s="335"/>
      <c r="F1" s="335"/>
      <c r="G1" s="335"/>
      <c r="H1" s="335"/>
      <c r="I1" s="335"/>
    </row>
    <row r="2" spans="1:10" ht="25.5" customHeight="1">
      <c r="A2" s="336" t="s">
        <v>260</v>
      </c>
      <c r="B2" s="336"/>
      <c r="C2" s="336"/>
      <c r="D2" s="336"/>
      <c r="E2" s="336"/>
      <c r="F2" s="336"/>
      <c r="G2" s="336"/>
      <c r="H2" s="336"/>
      <c r="I2" s="336"/>
    </row>
    <row r="3" spans="1:10" ht="12.75" customHeight="1">
      <c r="A3" s="324" t="s">
        <v>62</v>
      </c>
      <c r="B3" s="327" t="s">
        <v>182</v>
      </c>
      <c r="C3" s="328"/>
      <c r="D3" s="328"/>
      <c r="E3" s="328"/>
      <c r="F3" s="327" t="s">
        <v>183</v>
      </c>
      <c r="G3" s="328"/>
      <c r="H3" s="328"/>
      <c r="I3" s="328"/>
      <c r="J3" s="12"/>
    </row>
    <row r="4" spans="1:10" ht="12.75" customHeight="1">
      <c r="A4" s="325"/>
      <c r="B4" s="346" t="s">
        <v>121</v>
      </c>
      <c r="C4" s="347"/>
      <c r="D4" s="346" t="s">
        <v>1</v>
      </c>
      <c r="E4" s="348"/>
      <c r="F4" s="346" t="s">
        <v>42</v>
      </c>
      <c r="G4" s="347"/>
      <c r="H4" s="346" t="s">
        <v>1</v>
      </c>
      <c r="I4" s="348"/>
      <c r="J4" s="12"/>
    </row>
    <row r="5" spans="1:10" ht="12.75" customHeight="1">
      <c r="A5" s="326"/>
      <c r="B5" s="340" t="s">
        <v>40</v>
      </c>
      <c r="C5" s="341"/>
      <c r="D5" s="340" t="s">
        <v>40</v>
      </c>
      <c r="E5" s="341"/>
      <c r="F5" s="340" t="s">
        <v>40</v>
      </c>
      <c r="G5" s="341"/>
      <c r="H5" s="340" t="s">
        <v>40</v>
      </c>
      <c r="I5" s="349"/>
      <c r="J5" s="12"/>
    </row>
    <row r="6" spans="1:10" s="40" customFormat="1" ht="13.7" customHeight="1">
      <c r="A6" s="78"/>
      <c r="B6" s="337" t="s">
        <v>24</v>
      </c>
      <c r="C6" s="337"/>
      <c r="D6" s="337"/>
      <c r="E6" s="337"/>
      <c r="F6" s="344" t="s">
        <v>24</v>
      </c>
      <c r="G6" s="344"/>
      <c r="H6" s="344"/>
      <c r="I6" s="344"/>
      <c r="J6" s="12"/>
    </row>
    <row r="7" spans="1:10" ht="13.7" customHeight="1">
      <c r="A7" s="43" t="s">
        <v>63</v>
      </c>
      <c r="B7" s="44"/>
      <c r="C7" s="50"/>
      <c r="D7" s="97"/>
      <c r="E7" s="50"/>
      <c r="F7" s="29"/>
      <c r="G7" s="50"/>
      <c r="H7" s="96"/>
      <c r="I7" s="50"/>
      <c r="J7" s="12"/>
    </row>
    <row r="8" spans="1:10" s="40" customFormat="1" ht="13.7" customHeight="1">
      <c r="A8" s="18" t="s">
        <v>21</v>
      </c>
      <c r="B8" s="98" t="s">
        <v>85</v>
      </c>
      <c r="C8" s="48" t="s">
        <v>74</v>
      </c>
      <c r="D8" s="98" t="s">
        <v>254</v>
      </c>
      <c r="E8" s="48" t="s">
        <v>81</v>
      </c>
      <c r="F8" s="61" t="s">
        <v>67</v>
      </c>
      <c r="G8" s="51" t="s">
        <v>71</v>
      </c>
      <c r="H8" s="98" t="s">
        <v>43</v>
      </c>
      <c r="I8" s="48" t="s">
        <v>73</v>
      </c>
      <c r="J8" s="12"/>
    </row>
    <row r="9" spans="1:10" ht="13.7" customHeight="1">
      <c r="A9" s="43" t="s">
        <v>45</v>
      </c>
      <c r="B9" s="130" t="s">
        <v>46</v>
      </c>
      <c r="C9" s="133" t="s">
        <v>75</v>
      </c>
      <c r="D9" s="134" t="s">
        <v>95</v>
      </c>
      <c r="E9" s="133" t="s">
        <v>81</v>
      </c>
      <c r="F9" s="60" t="s">
        <v>70</v>
      </c>
      <c r="G9" s="46" t="s">
        <v>72</v>
      </c>
      <c r="H9" s="62" t="s">
        <v>35</v>
      </c>
      <c r="I9" s="38" t="s">
        <v>72</v>
      </c>
      <c r="J9" s="12"/>
    </row>
    <row r="10" spans="1:10" s="40" customFormat="1" ht="13.7" customHeight="1">
      <c r="A10" s="78"/>
      <c r="B10" s="337" t="s">
        <v>26</v>
      </c>
      <c r="C10" s="337"/>
      <c r="D10" s="337"/>
      <c r="E10" s="337"/>
      <c r="F10" s="344" t="s">
        <v>26</v>
      </c>
      <c r="G10" s="344"/>
      <c r="H10" s="344"/>
      <c r="I10" s="344"/>
      <c r="J10" s="12"/>
    </row>
    <row r="11" spans="1:10" ht="13.7" customHeight="1">
      <c r="A11" s="43" t="s">
        <v>59</v>
      </c>
      <c r="B11" s="44"/>
      <c r="C11" s="46"/>
      <c r="D11" s="45"/>
      <c r="E11" s="50"/>
      <c r="F11" s="44"/>
      <c r="G11" s="39"/>
      <c r="H11" s="37"/>
      <c r="I11" s="50"/>
      <c r="J11" s="12"/>
    </row>
    <row r="12" spans="1:10" ht="13.7" customHeight="1">
      <c r="A12" s="18" t="s">
        <v>47</v>
      </c>
      <c r="B12" s="59" t="s">
        <v>87</v>
      </c>
      <c r="C12" s="58" t="s">
        <v>80</v>
      </c>
      <c r="D12" s="32" t="s">
        <v>29</v>
      </c>
      <c r="E12" s="48" t="s">
        <v>81</v>
      </c>
      <c r="F12" s="30" t="s">
        <v>66</v>
      </c>
      <c r="G12" s="47" t="s">
        <v>73</v>
      </c>
      <c r="H12" s="125" t="s">
        <v>35</v>
      </c>
      <c r="I12" s="48" t="s">
        <v>72</v>
      </c>
      <c r="J12" s="12"/>
    </row>
    <row r="13" spans="1:10" ht="13.7" customHeight="1">
      <c r="A13" s="52" t="s">
        <v>48</v>
      </c>
      <c r="B13" s="63" t="s">
        <v>92</v>
      </c>
      <c r="C13" s="57" t="s">
        <v>81</v>
      </c>
      <c r="D13" s="33" t="s">
        <v>87</v>
      </c>
      <c r="E13" s="38" t="s">
        <v>75</v>
      </c>
      <c r="F13" s="29" t="s">
        <v>89</v>
      </c>
      <c r="G13" s="46" t="s">
        <v>74</v>
      </c>
      <c r="H13" s="29" t="s">
        <v>31</v>
      </c>
      <c r="I13" s="38" t="s">
        <v>75</v>
      </c>
      <c r="J13" s="12"/>
    </row>
    <row r="14" spans="1:10" ht="13.7" customHeight="1">
      <c r="A14" s="18" t="s">
        <v>49</v>
      </c>
      <c r="B14" s="64" t="s">
        <v>93</v>
      </c>
      <c r="C14" s="58" t="s">
        <v>80</v>
      </c>
      <c r="D14" s="32" t="s">
        <v>85</v>
      </c>
      <c r="E14" s="48" t="s">
        <v>84</v>
      </c>
      <c r="F14" s="30" t="s">
        <v>249</v>
      </c>
      <c r="G14" s="47" t="s">
        <v>71</v>
      </c>
      <c r="H14" s="125" t="s">
        <v>50</v>
      </c>
      <c r="I14" s="48" t="s">
        <v>76</v>
      </c>
      <c r="J14" s="12"/>
    </row>
    <row r="15" spans="1:10" ht="13.7" customHeight="1">
      <c r="A15" s="43" t="s">
        <v>122</v>
      </c>
      <c r="B15" s="131" t="s">
        <v>94</v>
      </c>
      <c r="C15" s="57" t="s">
        <v>79</v>
      </c>
      <c r="D15" s="33" t="s">
        <v>82</v>
      </c>
      <c r="E15" s="38" t="s">
        <v>75</v>
      </c>
      <c r="F15" s="49" t="s">
        <v>64</v>
      </c>
      <c r="G15" s="46" t="s">
        <v>72</v>
      </c>
      <c r="H15" s="29" t="s">
        <v>67</v>
      </c>
      <c r="I15" s="38" t="s">
        <v>74</v>
      </c>
      <c r="J15" s="12"/>
    </row>
    <row r="16" spans="1:10" ht="13.7" customHeight="1">
      <c r="A16" s="121" t="s">
        <v>123</v>
      </c>
      <c r="B16" s="132" t="s">
        <v>78</v>
      </c>
      <c r="C16" s="129" t="s">
        <v>74</v>
      </c>
      <c r="D16" s="135" t="s">
        <v>88</v>
      </c>
      <c r="E16" s="129" t="s">
        <v>83</v>
      </c>
      <c r="F16" s="30" t="s">
        <v>65</v>
      </c>
      <c r="G16" s="47" t="s">
        <v>71</v>
      </c>
      <c r="H16" s="125" t="s">
        <v>90</v>
      </c>
      <c r="I16" s="48" t="s">
        <v>74</v>
      </c>
      <c r="J16" s="12"/>
    </row>
    <row r="17" spans="1:10" s="40" customFormat="1" ht="13.7" customHeight="1">
      <c r="A17" s="78"/>
      <c r="B17" s="337" t="s">
        <v>27</v>
      </c>
      <c r="C17" s="337"/>
      <c r="D17" s="337"/>
      <c r="E17" s="337"/>
      <c r="F17" s="344" t="s">
        <v>27</v>
      </c>
      <c r="G17" s="344"/>
      <c r="H17" s="344"/>
      <c r="I17" s="344"/>
      <c r="J17" s="12"/>
    </row>
    <row r="18" spans="1:10" ht="13.7" customHeight="1">
      <c r="A18" s="66" t="s">
        <v>124</v>
      </c>
      <c r="B18" s="131" t="s">
        <v>90</v>
      </c>
      <c r="C18" s="57" t="s">
        <v>72</v>
      </c>
      <c r="D18" s="33" t="s">
        <v>82</v>
      </c>
      <c r="E18" s="38" t="s">
        <v>80</v>
      </c>
      <c r="F18" s="77" t="s">
        <v>56</v>
      </c>
      <c r="G18" s="46" t="s">
        <v>72</v>
      </c>
      <c r="H18" s="62" t="s">
        <v>91</v>
      </c>
      <c r="I18" s="38" t="s">
        <v>73</v>
      </c>
      <c r="J18" s="12"/>
    </row>
    <row r="19" spans="1:10" ht="13.7" customHeight="1">
      <c r="A19" s="95" t="s">
        <v>2</v>
      </c>
      <c r="B19" s="342" t="s">
        <v>61</v>
      </c>
      <c r="C19" s="343"/>
      <c r="D19" s="318" t="s">
        <v>44</v>
      </c>
      <c r="E19" s="319"/>
      <c r="F19" s="342" t="s">
        <v>60</v>
      </c>
      <c r="G19" s="343"/>
      <c r="H19" s="318" t="s">
        <v>77</v>
      </c>
      <c r="I19" s="319"/>
      <c r="J19" s="12"/>
    </row>
    <row r="20" spans="1:10" ht="12.75" customHeight="1">
      <c r="A20" s="338" t="s">
        <v>185</v>
      </c>
      <c r="B20" s="338"/>
      <c r="C20" s="338"/>
      <c r="D20" s="338"/>
      <c r="E20" s="338"/>
      <c r="F20" s="338"/>
      <c r="G20" s="338"/>
      <c r="H20" s="338"/>
      <c r="I20" s="338"/>
    </row>
    <row r="21" spans="1:10" s="75" customFormat="1" ht="12.75" customHeight="1">
      <c r="A21" s="339" t="s">
        <v>133</v>
      </c>
      <c r="B21" s="339"/>
      <c r="C21" s="339"/>
      <c r="D21" s="339"/>
      <c r="E21" s="339"/>
      <c r="F21" s="339"/>
      <c r="G21" s="339"/>
      <c r="H21" s="339"/>
      <c r="I21" s="339"/>
    </row>
    <row r="22" spans="1:10" s="40" customFormat="1" ht="12.75" customHeight="1">
      <c r="A22" s="339" t="s">
        <v>125</v>
      </c>
      <c r="B22" s="339"/>
      <c r="C22" s="339"/>
      <c r="D22" s="339"/>
      <c r="E22" s="339"/>
      <c r="F22" s="339"/>
      <c r="G22" s="339"/>
      <c r="H22" s="339"/>
      <c r="I22" s="339"/>
    </row>
    <row r="23" spans="1:10" s="40" customFormat="1" ht="38.25" customHeight="1">
      <c r="A23" s="339" t="s">
        <v>134</v>
      </c>
      <c r="B23" s="339"/>
      <c r="C23" s="339"/>
      <c r="D23" s="339"/>
      <c r="E23" s="339"/>
      <c r="F23" s="339"/>
      <c r="G23" s="339"/>
      <c r="H23" s="339"/>
      <c r="I23" s="339"/>
    </row>
    <row r="24" spans="1:10" ht="12.75" customHeight="1">
      <c r="A24" s="320" t="s">
        <v>164</v>
      </c>
      <c r="B24" s="320"/>
      <c r="C24" s="320"/>
      <c r="D24" s="320"/>
      <c r="E24" s="320"/>
      <c r="F24" s="320"/>
      <c r="G24" s="320"/>
      <c r="H24" s="320"/>
      <c r="I24" s="320"/>
    </row>
    <row r="25" spans="1:10" s="40" customFormat="1" ht="12.75" customHeight="1">
      <c r="A25" s="320" t="s">
        <v>165</v>
      </c>
      <c r="B25" s="320"/>
      <c r="C25" s="320"/>
      <c r="D25" s="320"/>
      <c r="E25" s="320"/>
      <c r="F25" s="320"/>
      <c r="G25" s="320"/>
      <c r="H25" s="320"/>
      <c r="I25" s="320"/>
    </row>
    <row r="26" spans="1:10" s="75" customFormat="1" ht="25.5" customHeight="1">
      <c r="A26" s="320" t="s">
        <v>158</v>
      </c>
      <c r="B26" s="320"/>
      <c r="C26" s="320"/>
      <c r="D26" s="320"/>
      <c r="E26" s="320"/>
      <c r="F26" s="320"/>
      <c r="G26" s="320"/>
      <c r="H26" s="320"/>
      <c r="I26" s="320"/>
    </row>
    <row r="27" spans="1:10" s="40" customFormat="1" ht="12.75" customHeight="1">
      <c r="A27" s="320" t="s">
        <v>154</v>
      </c>
      <c r="B27" s="320"/>
      <c r="C27" s="320"/>
      <c r="D27" s="42"/>
      <c r="E27" s="42"/>
    </row>
    <row r="28" spans="1:10" ht="12.75" customHeight="1">
      <c r="A28" s="345" t="s">
        <v>149</v>
      </c>
      <c r="B28" s="345"/>
      <c r="C28" s="345"/>
      <c r="D28" s="36"/>
      <c r="E28" s="36"/>
    </row>
    <row r="29" spans="1:10" ht="25.5" customHeight="1">
      <c r="A29" s="128"/>
      <c r="B29" s="55"/>
      <c r="C29" s="55"/>
      <c r="D29" s="36"/>
      <c r="E29" s="36"/>
    </row>
    <row r="30" spans="1:10" s="42" customFormat="1" ht="12.75" customHeight="1">
      <c r="A30" s="35"/>
      <c r="B30" s="54"/>
      <c r="C30" s="54"/>
    </row>
    <row r="31" spans="1:10" s="42" customFormat="1" ht="12.75" customHeight="1">
      <c r="A31" s="35"/>
      <c r="B31" s="40"/>
      <c r="C31" s="40"/>
    </row>
    <row r="45" spans="1:5">
      <c r="A45" s="36"/>
      <c r="B45" s="36"/>
      <c r="C45" s="36"/>
      <c r="D45" s="36"/>
      <c r="E45" s="36"/>
    </row>
  </sheetData>
  <mergeCells count="32">
    <mergeCell ref="A28:C28"/>
    <mergeCell ref="A3:A5"/>
    <mergeCell ref="B3:E3"/>
    <mergeCell ref="B4:C4"/>
    <mergeCell ref="D4:E4"/>
    <mergeCell ref="D5:E5"/>
    <mergeCell ref="A22:I22"/>
    <mergeCell ref="A23:I23"/>
    <mergeCell ref="A24:I24"/>
    <mergeCell ref="F3:I3"/>
    <mergeCell ref="F4:G4"/>
    <mergeCell ref="H4:I4"/>
    <mergeCell ref="F5:G5"/>
    <mergeCell ref="H5:I5"/>
    <mergeCell ref="A25:I25"/>
    <mergeCell ref="A26:I26"/>
    <mergeCell ref="A21:I21"/>
    <mergeCell ref="B5:C5"/>
    <mergeCell ref="B19:C19"/>
    <mergeCell ref="D19:E19"/>
    <mergeCell ref="A27:C27"/>
    <mergeCell ref="F6:I6"/>
    <mergeCell ref="F10:I10"/>
    <mergeCell ref="F17:I17"/>
    <mergeCell ref="F19:G19"/>
    <mergeCell ref="H19:I19"/>
    <mergeCell ref="B6:E6"/>
    <mergeCell ref="A1:I1"/>
    <mergeCell ref="A2:I2"/>
    <mergeCell ref="B10:E10"/>
    <mergeCell ref="B17:E17"/>
    <mergeCell ref="A20:I20"/>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1"/>
  <sheetViews>
    <sheetView showGridLines="0" zoomScaleNormal="100" workbookViewId="0">
      <selection sqref="A1:I1"/>
    </sheetView>
  </sheetViews>
  <sheetFormatPr baseColWidth="10" defaultRowHeight="15"/>
  <cols>
    <col min="1" max="1" width="38.85546875" customWidth="1"/>
    <col min="2" max="2" width="13.28515625" customWidth="1"/>
    <col min="3" max="3" width="15.42578125" customWidth="1"/>
    <col min="4" max="4" width="13.28515625" customWidth="1"/>
    <col min="5" max="5" width="15.28515625" customWidth="1"/>
    <col min="6" max="6" width="13.28515625" customWidth="1"/>
    <col min="7" max="7" width="16.140625" customWidth="1"/>
    <col min="8" max="8" width="13.28515625" customWidth="1"/>
    <col min="9" max="9" width="15.42578125" customWidth="1"/>
  </cols>
  <sheetData>
    <row r="1" spans="1:9" s="209" customFormat="1" ht="24" customHeight="1">
      <c r="A1" s="335" t="s">
        <v>264</v>
      </c>
      <c r="B1" s="335"/>
      <c r="C1" s="335"/>
      <c r="D1" s="335"/>
      <c r="E1" s="335"/>
      <c r="F1" s="335"/>
      <c r="G1" s="335"/>
      <c r="H1" s="335"/>
      <c r="I1" s="335"/>
    </row>
    <row r="2" spans="1:9" ht="25.5" customHeight="1">
      <c r="A2" s="352" t="s">
        <v>276</v>
      </c>
      <c r="B2" s="352"/>
      <c r="C2" s="352"/>
      <c r="D2" s="352"/>
      <c r="E2" s="352"/>
      <c r="F2" s="352"/>
      <c r="G2" s="352"/>
      <c r="H2" s="352"/>
      <c r="I2" s="352"/>
    </row>
    <row r="3" spans="1:9" ht="12.75" customHeight="1">
      <c r="A3" s="353" t="s">
        <v>62</v>
      </c>
      <c r="B3" s="356" t="s">
        <v>135</v>
      </c>
      <c r="C3" s="357"/>
      <c r="D3" s="357"/>
      <c r="E3" s="358"/>
      <c r="F3" s="356" t="s">
        <v>136</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99"/>
      <c r="C7" s="100"/>
      <c r="D7" s="101"/>
      <c r="E7" s="100"/>
      <c r="F7" s="101"/>
      <c r="G7" s="100"/>
      <c r="H7" s="101"/>
      <c r="I7" s="102"/>
    </row>
    <row r="8" spans="1:9" s="40" customFormat="1" ht="13.7" customHeight="1">
      <c r="A8" s="103" t="s">
        <v>21</v>
      </c>
      <c r="B8" s="104" t="s">
        <v>97</v>
      </c>
      <c r="C8" s="105" t="s">
        <v>71</v>
      </c>
      <c r="D8" s="106" t="s">
        <v>52</v>
      </c>
      <c r="E8" s="107" t="s">
        <v>71</v>
      </c>
      <c r="F8" s="104" t="s">
        <v>253</v>
      </c>
      <c r="G8" s="108" t="s">
        <v>74</v>
      </c>
      <c r="H8" s="106" t="s">
        <v>104</v>
      </c>
      <c r="I8" s="109" t="s">
        <v>80</v>
      </c>
    </row>
    <row r="9" spans="1:9" ht="13.7" customHeight="1">
      <c r="A9" s="110" t="s">
        <v>45</v>
      </c>
      <c r="B9" s="111" t="s">
        <v>53</v>
      </c>
      <c r="C9" s="112" t="s">
        <v>73</v>
      </c>
      <c r="D9" s="113" t="s">
        <v>33</v>
      </c>
      <c r="E9" s="114" t="s">
        <v>73</v>
      </c>
      <c r="F9" s="111" t="s">
        <v>102</v>
      </c>
      <c r="G9" s="112" t="s">
        <v>74</v>
      </c>
      <c r="H9" s="113" t="s">
        <v>106</v>
      </c>
      <c r="I9" s="115" t="s">
        <v>81</v>
      </c>
    </row>
    <row r="10" spans="1:9" s="40" customFormat="1" ht="13.7" customHeight="1">
      <c r="A10" s="82"/>
      <c r="B10" s="350" t="s">
        <v>26</v>
      </c>
      <c r="C10" s="350"/>
      <c r="D10" s="350"/>
      <c r="E10" s="350"/>
      <c r="F10" s="351" t="s">
        <v>26</v>
      </c>
      <c r="G10" s="350"/>
      <c r="H10" s="350"/>
      <c r="I10" s="350"/>
    </row>
    <row r="11" spans="1:9" ht="13.7" customHeight="1">
      <c r="A11" s="65" t="s">
        <v>126</v>
      </c>
      <c r="B11" s="67" t="s">
        <v>54</v>
      </c>
      <c r="C11" s="71" t="s">
        <v>73</v>
      </c>
      <c r="D11" s="69" t="s">
        <v>91</v>
      </c>
      <c r="E11" s="70" t="s">
        <v>73</v>
      </c>
      <c r="F11" s="67" t="s">
        <v>70</v>
      </c>
      <c r="G11" s="68" t="s">
        <v>81</v>
      </c>
      <c r="H11" s="69" t="s">
        <v>107</v>
      </c>
      <c r="I11" s="72" t="s">
        <v>81</v>
      </c>
    </row>
    <row r="12" spans="1:9" ht="13.7" customHeight="1">
      <c r="A12" s="122" t="s">
        <v>127</v>
      </c>
      <c r="B12" s="106" t="s">
        <v>38</v>
      </c>
      <c r="C12" s="107" t="s">
        <v>71</v>
      </c>
      <c r="D12" s="106" t="s">
        <v>101</v>
      </c>
      <c r="E12" s="107" t="s">
        <v>73</v>
      </c>
      <c r="F12" s="106" t="s">
        <v>251</v>
      </c>
      <c r="G12" s="109" t="s">
        <v>81</v>
      </c>
      <c r="H12" s="106" t="s">
        <v>99</v>
      </c>
      <c r="I12" s="109" t="s">
        <v>81</v>
      </c>
    </row>
    <row r="13" spans="1:9" ht="13.7" customHeight="1">
      <c r="A13" s="65" t="s">
        <v>128</v>
      </c>
      <c r="B13" s="67" t="s">
        <v>98</v>
      </c>
      <c r="C13" s="71" t="s">
        <v>71</v>
      </c>
      <c r="D13" s="69" t="s">
        <v>100</v>
      </c>
      <c r="E13" s="70" t="s">
        <v>74</v>
      </c>
      <c r="F13" s="67" t="s">
        <v>78</v>
      </c>
      <c r="G13" s="71" t="s">
        <v>74</v>
      </c>
      <c r="H13" s="69" t="s">
        <v>252</v>
      </c>
      <c r="I13" s="72" t="s">
        <v>80</v>
      </c>
    </row>
    <row r="14" spans="1:9" s="41" customFormat="1" ht="13.7" customHeight="1">
      <c r="A14" s="81"/>
      <c r="B14" s="350" t="s">
        <v>68</v>
      </c>
      <c r="C14" s="350"/>
      <c r="D14" s="350"/>
      <c r="E14" s="350"/>
      <c r="F14" s="351" t="s">
        <v>68</v>
      </c>
      <c r="G14" s="350"/>
      <c r="H14" s="350"/>
      <c r="I14" s="350"/>
    </row>
    <row r="15" spans="1:9" ht="13.7" customHeight="1">
      <c r="A15" s="65" t="s">
        <v>129</v>
      </c>
      <c r="B15" s="67" t="s">
        <v>99</v>
      </c>
      <c r="C15" s="68" t="s">
        <v>73</v>
      </c>
      <c r="D15" s="69" t="s">
        <v>38</v>
      </c>
      <c r="E15" s="70" t="s">
        <v>73</v>
      </c>
      <c r="F15" s="67" t="s">
        <v>69</v>
      </c>
      <c r="G15" s="68" t="s">
        <v>80</v>
      </c>
      <c r="H15" s="69" t="s">
        <v>34</v>
      </c>
      <c r="I15" s="72" t="s">
        <v>74</v>
      </c>
    </row>
    <row r="16" spans="1:9" ht="13.7" customHeight="1">
      <c r="A16" s="95" t="s">
        <v>2</v>
      </c>
      <c r="B16" s="342" t="s">
        <v>96</v>
      </c>
      <c r="C16" s="343"/>
      <c r="D16" s="363" t="s">
        <v>51</v>
      </c>
      <c r="E16" s="367"/>
      <c r="F16" s="342" t="s">
        <v>103</v>
      </c>
      <c r="G16" s="343"/>
      <c r="H16" s="363" t="s">
        <v>105</v>
      </c>
      <c r="I16" s="364"/>
    </row>
    <row r="17" spans="1:9" s="42" customFormat="1" ht="12.75" customHeight="1">
      <c r="A17" s="369" t="s">
        <v>185</v>
      </c>
      <c r="B17" s="369"/>
      <c r="C17" s="369"/>
      <c r="D17" s="369"/>
      <c r="E17" s="369"/>
      <c r="F17" s="369"/>
      <c r="G17" s="369"/>
      <c r="H17" s="369"/>
      <c r="I17" s="369"/>
    </row>
    <row r="18" spans="1:9" s="76" customFormat="1" ht="12.75" customHeight="1">
      <c r="A18" s="368" t="s">
        <v>160</v>
      </c>
      <c r="B18" s="368"/>
      <c r="C18" s="368"/>
      <c r="D18" s="368"/>
      <c r="E18" s="368"/>
      <c r="F18" s="368"/>
      <c r="G18" s="368"/>
      <c r="H18" s="368"/>
      <c r="I18" s="368"/>
    </row>
    <row r="19" spans="1:9" s="42" customFormat="1" ht="12.75" customHeight="1">
      <c r="A19" s="320" t="s">
        <v>125</v>
      </c>
      <c r="B19" s="320"/>
      <c r="C19" s="320"/>
      <c r="D19" s="320"/>
      <c r="E19" s="320"/>
      <c r="F19" s="320"/>
      <c r="G19" s="320"/>
      <c r="H19" s="320"/>
      <c r="I19" s="320"/>
    </row>
    <row r="20" spans="1:9" s="76" customFormat="1" ht="12.75" customHeight="1">
      <c r="A20" s="320" t="s">
        <v>132</v>
      </c>
      <c r="B20" s="320"/>
      <c r="C20" s="320"/>
      <c r="D20" s="320"/>
      <c r="E20" s="320"/>
      <c r="F20" s="320"/>
      <c r="G20" s="320"/>
      <c r="H20" s="320"/>
      <c r="I20" s="320"/>
    </row>
    <row r="21" spans="1:9" s="42" customFormat="1" ht="38.25" customHeight="1">
      <c r="A21" s="320" t="s">
        <v>167</v>
      </c>
      <c r="B21" s="320"/>
      <c r="C21" s="320"/>
      <c r="D21" s="320"/>
      <c r="E21" s="320"/>
      <c r="F21" s="320"/>
      <c r="G21" s="320"/>
      <c r="H21" s="320"/>
      <c r="I21" s="320"/>
    </row>
    <row r="22" spans="1:9" s="42" customFormat="1" ht="12.75" customHeight="1">
      <c r="A22" s="320" t="s">
        <v>168</v>
      </c>
      <c r="B22" s="320"/>
      <c r="C22" s="320"/>
      <c r="D22" s="320"/>
      <c r="E22" s="320"/>
      <c r="F22" s="320"/>
      <c r="G22" s="320"/>
      <c r="H22" s="320"/>
      <c r="I22" s="320"/>
    </row>
    <row r="23" spans="1:9" s="42" customFormat="1" ht="12.75" customHeight="1">
      <c r="A23" s="320" t="s">
        <v>169</v>
      </c>
      <c r="B23" s="320"/>
      <c r="C23" s="320"/>
      <c r="D23" s="320"/>
      <c r="E23" s="320"/>
      <c r="F23" s="320"/>
      <c r="G23" s="320"/>
      <c r="H23" s="320"/>
      <c r="I23" s="320"/>
    </row>
    <row r="24" spans="1:9" s="76" customFormat="1" ht="25.5" customHeight="1">
      <c r="A24" s="320" t="s">
        <v>157</v>
      </c>
      <c r="B24" s="320"/>
      <c r="C24" s="320"/>
      <c r="D24" s="320"/>
      <c r="E24" s="320"/>
      <c r="F24" s="320"/>
      <c r="G24" s="320"/>
      <c r="H24" s="320"/>
      <c r="I24" s="320"/>
    </row>
    <row r="25" spans="1:9" s="42" customFormat="1" ht="12.75" customHeight="1">
      <c r="A25" s="320" t="s">
        <v>154</v>
      </c>
      <c r="B25" s="320"/>
      <c r="C25" s="320"/>
      <c r="D25" s="53"/>
      <c r="E25" s="53"/>
      <c r="F25" s="53"/>
      <c r="G25" s="53"/>
    </row>
    <row r="26" spans="1:9" s="42" customFormat="1" ht="12.75" customHeight="1">
      <c r="A26" s="345" t="s">
        <v>149</v>
      </c>
      <c r="B26" s="345"/>
      <c r="C26" s="345"/>
      <c r="D26" s="345"/>
      <c r="E26" s="345"/>
      <c r="F26" s="345"/>
      <c r="G26" s="345"/>
    </row>
    <row r="27" spans="1:9" s="42" customFormat="1" ht="30.75" customHeight="1">
      <c r="A27" s="361"/>
      <c r="B27" s="361"/>
      <c r="C27" s="361"/>
      <c r="D27" s="361"/>
      <c r="E27" s="361"/>
      <c r="F27" s="55"/>
      <c r="G27" s="55"/>
    </row>
    <row r="28" spans="1:9" s="42" customFormat="1">
      <c r="A28" s="35"/>
      <c r="B28" s="11"/>
      <c r="C28" s="11"/>
      <c r="D28" s="11"/>
      <c r="E28" s="11"/>
      <c r="F28" s="54"/>
      <c r="G28" s="54"/>
    </row>
    <row r="29" spans="1:9" s="42" customFormat="1">
      <c r="A29" s="35"/>
      <c r="B29" s="11"/>
      <c r="C29" s="11"/>
      <c r="D29" s="11"/>
      <c r="E29" s="11"/>
      <c r="F29" s="40"/>
      <c r="G29" s="40"/>
    </row>
    <row r="30" spans="1:9" s="42" customFormat="1"/>
    <row r="31" spans="1:9" s="42" customFormat="1"/>
  </sheetData>
  <mergeCells count="34">
    <mergeCell ref="H5:I5"/>
    <mergeCell ref="H16:I16"/>
    <mergeCell ref="B6:E6"/>
    <mergeCell ref="F6:I6"/>
    <mergeCell ref="A20:I20"/>
    <mergeCell ref="B16:C16"/>
    <mergeCell ref="D16:E16"/>
    <mergeCell ref="F16:G16"/>
    <mergeCell ref="A18:I18"/>
    <mergeCell ref="A19:I19"/>
    <mergeCell ref="A17:I17"/>
    <mergeCell ref="A21:I21"/>
    <mergeCell ref="A27:E27"/>
    <mergeCell ref="A23:I23"/>
    <mergeCell ref="A25:C25"/>
    <mergeCell ref="A26:G26"/>
    <mergeCell ref="A22:I22"/>
    <mergeCell ref="A24:I24"/>
    <mergeCell ref="A1:I1"/>
    <mergeCell ref="B10:E10"/>
    <mergeCell ref="F10:I10"/>
    <mergeCell ref="B14:E14"/>
    <mergeCell ref="F14:I14"/>
    <mergeCell ref="A2:I2"/>
    <mergeCell ref="A3:A5"/>
    <mergeCell ref="B3:E3"/>
    <mergeCell ref="F3:I3"/>
    <mergeCell ref="B4:C4"/>
    <mergeCell ref="D4:E4"/>
    <mergeCell ref="F4:G4"/>
    <mergeCell ref="H4:I4"/>
    <mergeCell ref="B5:C5"/>
    <mergeCell ref="D5:E5"/>
    <mergeCell ref="F5:G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2"/>
  <sheetViews>
    <sheetView showGridLines="0" tabSelected="1" zoomScaleNormal="100" workbookViewId="0">
      <selection sqref="A1:I1"/>
    </sheetView>
  </sheetViews>
  <sheetFormatPr baseColWidth="10" defaultRowHeight="15"/>
  <cols>
    <col min="1" max="1" width="35.5703125" customWidth="1"/>
    <col min="2" max="9" width="13.28515625" customWidth="1"/>
  </cols>
  <sheetData>
    <row r="1" spans="1:9" s="209" customFormat="1" ht="24" customHeight="1">
      <c r="A1" s="335" t="s">
        <v>264</v>
      </c>
      <c r="B1" s="335"/>
      <c r="C1" s="335"/>
      <c r="D1" s="335"/>
      <c r="E1" s="335"/>
      <c r="F1" s="335"/>
      <c r="G1" s="335"/>
      <c r="H1" s="335"/>
      <c r="I1" s="335"/>
    </row>
    <row r="2" spans="1:9" ht="25.5" customHeight="1">
      <c r="A2" s="352" t="s">
        <v>261</v>
      </c>
      <c r="B2" s="352"/>
      <c r="C2" s="352"/>
      <c r="D2" s="352"/>
      <c r="E2" s="352"/>
      <c r="F2" s="352"/>
      <c r="G2" s="352"/>
      <c r="H2" s="352"/>
      <c r="I2" s="352"/>
    </row>
    <row r="3" spans="1:9" ht="12.75" customHeight="1">
      <c r="A3" s="353" t="s">
        <v>62</v>
      </c>
      <c r="B3" s="356" t="s">
        <v>130</v>
      </c>
      <c r="C3" s="357"/>
      <c r="D3" s="357"/>
      <c r="E3" s="358"/>
      <c r="F3" s="356" t="s">
        <v>120</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116"/>
      <c r="C7" s="117"/>
      <c r="D7" s="116"/>
      <c r="E7" s="117"/>
      <c r="F7" s="116"/>
      <c r="G7" s="117"/>
      <c r="H7" s="116"/>
      <c r="I7" s="118"/>
    </row>
    <row r="8" spans="1:9" s="40" customFormat="1" ht="13.7" customHeight="1">
      <c r="A8" s="103" t="s">
        <v>21</v>
      </c>
      <c r="B8" s="104" t="s">
        <v>37</v>
      </c>
      <c r="C8" s="108" t="s">
        <v>71</v>
      </c>
      <c r="D8" s="106" t="s">
        <v>102</v>
      </c>
      <c r="E8" s="107" t="s">
        <v>72</v>
      </c>
      <c r="F8" s="104" t="s">
        <v>67</v>
      </c>
      <c r="G8" s="108" t="s">
        <v>72</v>
      </c>
      <c r="H8" s="106" t="s">
        <v>57</v>
      </c>
      <c r="I8" s="109" t="s">
        <v>72</v>
      </c>
    </row>
    <row r="9" spans="1:9" ht="13.7" customHeight="1">
      <c r="A9" s="65" t="s">
        <v>45</v>
      </c>
      <c r="B9" s="111" t="s">
        <v>152</v>
      </c>
      <c r="C9" s="112" t="s">
        <v>72</v>
      </c>
      <c r="D9" s="113" t="s">
        <v>31</v>
      </c>
      <c r="E9" s="114" t="s">
        <v>73</v>
      </c>
      <c r="F9" s="111" t="s">
        <v>43</v>
      </c>
      <c r="G9" s="112" t="s">
        <v>74</v>
      </c>
      <c r="H9" s="113" t="s">
        <v>32</v>
      </c>
      <c r="I9" s="115" t="s">
        <v>80</v>
      </c>
    </row>
    <row r="10" spans="1:9" s="40" customFormat="1" ht="13.7" customHeight="1">
      <c r="A10" s="80"/>
      <c r="B10" s="350" t="s">
        <v>26</v>
      </c>
      <c r="C10" s="350"/>
      <c r="D10" s="350"/>
      <c r="E10" s="350"/>
      <c r="F10" s="351" t="s">
        <v>26</v>
      </c>
      <c r="G10" s="350"/>
      <c r="H10" s="350"/>
      <c r="I10" s="350"/>
    </row>
    <row r="11" spans="1:9" ht="13.7" customHeight="1">
      <c r="A11" s="73" t="s">
        <v>126</v>
      </c>
      <c r="B11" s="67" t="s">
        <v>58</v>
      </c>
      <c r="C11" s="71" t="s">
        <v>80</v>
      </c>
      <c r="D11" s="69" t="s">
        <v>112</v>
      </c>
      <c r="E11" s="70" t="s">
        <v>80</v>
      </c>
      <c r="F11" s="67" t="s">
        <v>113</v>
      </c>
      <c r="G11" s="71" t="s">
        <v>81</v>
      </c>
      <c r="H11" s="69" t="s">
        <v>69</v>
      </c>
      <c r="I11" s="72" t="s">
        <v>74</v>
      </c>
    </row>
    <row r="12" spans="1:9" ht="13.7" customHeight="1">
      <c r="A12" s="122" t="s">
        <v>59</v>
      </c>
      <c r="B12" s="124"/>
      <c r="C12" s="107"/>
      <c r="D12" s="124"/>
      <c r="E12" s="107"/>
      <c r="F12" s="124"/>
      <c r="G12" s="107"/>
      <c r="H12" s="124"/>
      <c r="I12" s="109"/>
    </row>
    <row r="13" spans="1:9" ht="13.7" customHeight="1">
      <c r="A13" s="74" t="s">
        <v>47</v>
      </c>
      <c r="B13" s="69" t="s">
        <v>109</v>
      </c>
      <c r="C13" s="70" t="s">
        <v>72</v>
      </c>
      <c r="D13" s="69" t="s">
        <v>253</v>
      </c>
      <c r="E13" s="70" t="s">
        <v>74</v>
      </c>
      <c r="F13" s="69" t="s">
        <v>86</v>
      </c>
      <c r="G13" s="70" t="s">
        <v>75</v>
      </c>
      <c r="H13" s="69" t="s">
        <v>31</v>
      </c>
      <c r="I13" s="72" t="s">
        <v>84</v>
      </c>
    </row>
    <row r="14" spans="1:9" ht="13.7" customHeight="1">
      <c r="A14" s="123" t="s">
        <v>48</v>
      </c>
      <c r="B14" s="106" t="s">
        <v>87</v>
      </c>
      <c r="C14" s="107" t="s">
        <v>73</v>
      </c>
      <c r="D14" s="106" t="s">
        <v>100</v>
      </c>
      <c r="E14" s="107" t="s">
        <v>74</v>
      </c>
      <c r="F14" s="106" t="s">
        <v>38</v>
      </c>
      <c r="G14" s="107" t="s">
        <v>79</v>
      </c>
      <c r="H14" s="106" t="s">
        <v>82</v>
      </c>
      <c r="I14" s="109" t="s">
        <v>116</v>
      </c>
    </row>
    <row r="15" spans="1:9" ht="13.7" customHeight="1">
      <c r="A15" s="74" t="s">
        <v>49</v>
      </c>
      <c r="B15" s="69" t="s">
        <v>99</v>
      </c>
      <c r="C15" s="70" t="s">
        <v>80</v>
      </c>
      <c r="D15" s="69" t="s">
        <v>93</v>
      </c>
      <c r="E15" s="70" t="s">
        <v>75</v>
      </c>
      <c r="F15" s="69" t="s">
        <v>31</v>
      </c>
      <c r="G15" s="70" t="s">
        <v>73</v>
      </c>
      <c r="H15" s="69" t="s">
        <v>36</v>
      </c>
      <c r="I15" s="72" t="s">
        <v>73</v>
      </c>
    </row>
    <row r="16" spans="1:9" ht="13.7" customHeight="1">
      <c r="A16" s="122" t="s">
        <v>123</v>
      </c>
      <c r="B16" s="104" t="s">
        <v>110</v>
      </c>
      <c r="C16" s="108" t="s">
        <v>73</v>
      </c>
      <c r="D16" s="106" t="s">
        <v>33</v>
      </c>
      <c r="E16" s="107" t="s">
        <v>80</v>
      </c>
      <c r="F16" s="104" t="s">
        <v>115</v>
      </c>
      <c r="G16" s="108" t="s">
        <v>72</v>
      </c>
      <c r="H16" s="106" t="s">
        <v>33</v>
      </c>
      <c r="I16" s="109" t="s">
        <v>72</v>
      </c>
    </row>
    <row r="17" spans="1:9" s="40" customFormat="1" ht="13.7" customHeight="1">
      <c r="A17" s="80"/>
      <c r="B17" s="350" t="s">
        <v>68</v>
      </c>
      <c r="C17" s="350"/>
      <c r="D17" s="350"/>
      <c r="E17" s="350"/>
      <c r="F17" s="351" t="s">
        <v>68</v>
      </c>
      <c r="G17" s="350"/>
      <c r="H17" s="350"/>
      <c r="I17" s="350"/>
    </row>
    <row r="18" spans="1:9" ht="13.7" customHeight="1">
      <c r="A18" s="73" t="s">
        <v>124</v>
      </c>
      <c r="B18" s="67" t="s">
        <v>111</v>
      </c>
      <c r="C18" s="68" t="s">
        <v>74</v>
      </c>
      <c r="D18" s="69" t="s">
        <v>85</v>
      </c>
      <c r="E18" s="70" t="s">
        <v>74</v>
      </c>
      <c r="F18" s="67" t="s">
        <v>87</v>
      </c>
      <c r="G18" s="68" t="s">
        <v>74</v>
      </c>
      <c r="H18" s="69" t="s">
        <v>153</v>
      </c>
      <c r="I18" s="72" t="s">
        <v>73</v>
      </c>
    </row>
    <row r="19" spans="1:9" ht="13.7" customHeight="1">
      <c r="A19" s="95" t="s">
        <v>2</v>
      </c>
      <c r="B19" s="342" t="s">
        <v>108</v>
      </c>
      <c r="C19" s="343"/>
      <c r="D19" s="363" t="s">
        <v>55</v>
      </c>
      <c r="E19" s="367"/>
      <c r="F19" s="342" t="s">
        <v>103</v>
      </c>
      <c r="G19" s="343"/>
      <c r="H19" s="363" t="s">
        <v>114</v>
      </c>
      <c r="I19" s="364"/>
    </row>
    <row r="20" spans="1:9" s="42" customFormat="1" ht="12.75" customHeight="1">
      <c r="A20" s="369" t="s">
        <v>185</v>
      </c>
      <c r="B20" s="369"/>
      <c r="C20" s="369"/>
      <c r="D20" s="369"/>
      <c r="E20" s="369"/>
      <c r="F20" s="369"/>
      <c r="G20" s="369"/>
      <c r="H20" s="369"/>
      <c r="I20" s="369"/>
    </row>
    <row r="21" spans="1:9" s="76" customFormat="1" ht="38.25" customHeight="1">
      <c r="A21" s="339" t="s">
        <v>170</v>
      </c>
      <c r="B21" s="339"/>
      <c r="C21" s="339"/>
      <c r="D21" s="339"/>
      <c r="E21" s="339"/>
      <c r="F21" s="339"/>
      <c r="G21" s="339"/>
      <c r="H21" s="339"/>
      <c r="I21" s="339"/>
    </row>
    <row r="22" spans="1:9" s="83" customFormat="1" ht="12.75" customHeight="1">
      <c r="A22" s="320" t="s">
        <v>125</v>
      </c>
      <c r="B22" s="320"/>
      <c r="C22" s="320"/>
      <c r="D22" s="320"/>
      <c r="E22" s="320"/>
      <c r="F22" s="320"/>
      <c r="G22" s="320"/>
      <c r="H22" s="320"/>
      <c r="I22" s="320"/>
    </row>
    <row r="23" spans="1:9" s="76" customFormat="1" ht="25.5" customHeight="1">
      <c r="A23" s="320" t="s">
        <v>131</v>
      </c>
      <c r="B23" s="320"/>
      <c r="C23" s="320"/>
      <c r="D23" s="320"/>
      <c r="E23" s="320"/>
      <c r="F23" s="320"/>
      <c r="G23" s="320"/>
      <c r="H23" s="320"/>
      <c r="I23" s="320"/>
    </row>
    <row r="24" spans="1:9" s="42" customFormat="1" ht="12.75" customHeight="1">
      <c r="A24" s="320" t="s">
        <v>171</v>
      </c>
      <c r="B24" s="320"/>
      <c r="C24" s="320"/>
      <c r="D24" s="320"/>
      <c r="E24" s="320"/>
      <c r="F24" s="320"/>
      <c r="G24" s="320"/>
      <c r="H24" s="320"/>
      <c r="I24" s="320"/>
    </row>
    <row r="25" spans="1:9" s="42" customFormat="1" ht="12.75" customHeight="1">
      <c r="A25" s="320" t="s">
        <v>165</v>
      </c>
      <c r="B25" s="320"/>
      <c r="C25" s="320"/>
      <c r="D25" s="320"/>
      <c r="E25" s="320"/>
      <c r="F25" s="320"/>
      <c r="G25" s="320"/>
      <c r="H25" s="320"/>
      <c r="I25" s="320"/>
    </row>
    <row r="26" spans="1:9" s="76" customFormat="1" ht="25.5" customHeight="1">
      <c r="A26" s="320" t="s">
        <v>159</v>
      </c>
      <c r="B26" s="320"/>
      <c r="C26" s="320"/>
      <c r="D26" s="320"/>
      <c r="E26" s="320"/>
      <c r="F26" s="320"/>
      <c r="G26" s="320"/>
      <c r="H26" s="320"/>
      <c r="I26" s="320"/>
    </row>
    <row r="27" spans="1:9" s="42" customFormat="1" ht="12.75" customHeight="1">
      <c r="A27" s="320" t="s">
        <v>154</v>
      </c>
      <c r="B27" s="320"/>
      <c r="C27" s="320"/>
      <c r="D27" s="320"/>
      <c r="E27" s="320"/>
      <c r="F27" s="320"/>
      <c r="G27" s="320"/>
      <c r="H27" s="320"/>
      <c r="I27" s="320"/>
    </row>
    <row r="28" spans="1:9" s="42" customFormat="1" ht="12.75" customHeight="1">
      <c r="A28" s="339" t="s">
        <v>149</v>
      </c>
      <c r="B28" s="339"/>
      <c r="C28" s="339"/>
      <c r="D28" s="339"/>
      <c r="E28" s="339"/>
      <c r="F28" s="339"/>
      <c r="G28" s="339"/>
      <c r="H28" s="339"/>
      <c r="I28" s="339"/>
    </row>
    <row r="29" spans="1:9" s="42" customFormat="1" ht="29.25" customHeight="1">
      <c r="A29" s="361"/>
      <c r="B29" s="361"/>
      <c r="C29" s="361"/>
      <c r="D29" s="361"/>
      <c r="E29" s="361"/>
      <c r="F29" s="361"/>
      <c r="G29" s="361"/>
      <c r="H29" s="361"/>
      <c r="I29" s="361"/>
    </row>
    <row r="30" spans="1:9" s="42" customFormat="1">
      <c r="A30" s="35"/>
      <c r="B30" s="11"/>
      <c r="C30" s="11"/>
      <c r="D30" s="11"/>
      <c r="E30" s="11"/>
      <c r="F30" s="11"/>
      <c r="G30" s="11"/>
      <c r="H30" s="56"/>
      <c r="I30" s="56"/>
    </row>
    <row r="31" spans="1:9" s="42" customFormat="1">
      <c r="A31" s="35"/>
      <c r="B31" s="11"/>
      <c r="C31" s="11"/>
      <c r="D31" s="11"/>
      <c r="E31" s="11"/>
      <c r="F31" s="11"/>
      <c r="G31" s="11"/>
      <c r="H31" s="56"/>
      <c r="I31" s="56"/>
    </row>
    <row r="32" spans="1:9">
      <c r="A32" s="42"/>
      <c r="B32" s="42"/>
      <c r="C32" s="42"/>
      <c r="D32" s="42"/>
      <c r="E32" s="42"/>
      <c r="F32" s="42"/>
      <c r="G32" s="42"/>
    </row>
  </sheetData>
  <mergeCells count="34">
    <mergeCell ref="D5:E5"/>
    <mergeCell ref="F5:G5"/>
    <mergeCell ref="H5:I5"/>
    <mergeCell ref="A29:I29"/>
    <mergeCell ref="A27:I27"/>
    <mergeCell ref="B19:C19"/>
    <mergeCell ref="D19:E19"/>
    <mergeCell ref="F19:G19"/>
    <mergeCell ref="H19:I19"/>
    <mergeCell ref="A24:I24"/>
    <mergeCell ref="A25:I25"/>
    <mergeCell ref="A28:G28"/>
    <mergeCell ref="H28:I28"/>
    <mergeCell ref="A21:I21"/>
    <mergeCell ref="A22:I22"/>
    <mergeCell ref="A23:I23"/>
    <mergeCell ref="A26:I26"/>
    <mergeCell ref="A20:I20"/>
    <mergeCell ref="A1:I1"/>
    <mergeCell ref="F6:I6"/>
    <mergeCell ref="B10:E10"/>
    <mergeCell ref="F10:I10"/>
    <mergeCell ref="B17:E17"/>
    <mergeCell ref="F17:I17"/>
    <mergeCell ref="B6:E6"/>
    <mergeCell ref="A2:I2"/>
    <mergeCell ref="A3:A5"/>
    <mergeCell ref="B3:E3"/>
    <mergeCell ref="F3:I3"/>
    <mergeCell ref="B4:C4"/>
    <mergeCell ref="D4:E4"/>
    <mergeCell ref="F4:G4"/>
    <mergeCell ref="H4:I4"/>
    <mergeCell ref="B5:C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12"/>
  <sheetViews>
    <sheetView showGridLines="0" zoomScaleNormal="100" workbookViewId="0">
      <selection sqref="A1:E1"/>
    </sheetView>
  </sheetViews>
  <sheetFormatPr baseColWidth="10" defaultRowHeight="15"/>
  <cols>
    <col min="1" max="1" width="10.85546875" customWidth="1"/>
    <col min="2" max="5" width="15" customWidth="1"/>
  </cols>
  <sheetData>
    <row r="1" spans="1:6" s="209" customFormat="1" ht="24" customHeight="1">
      <c r="A1" s="335" t="s">
        <v>264</v>
      </c>
      <c r="B1" s="335"/>
      <c r="C1" s="335"/>
      <c r="D1" s="335"/>
      <c r="E1" s="335"/>
    </row>
    <row r="2" spans="1:6" ht="29.25" customHeight="1">
      <c r="A2" s="370" t="s">
        <v>259</v>
      </c>
      <c r="B2" s="370"/>
      <c r="C2" s="370"/>
      <c r="D2" s="370"/>
      <c r="E2" s="370"/>
    </row>
    <row r="3" spans="1:6" ht="25.5" customHeight="1">
      <c r="A3" s="373" t="s">
        <v>146</v>
      </c>
      <c r="B3" s="84" t="s">
        <v>141</v>
      </c>
      <c r="C3" s="85" t="s">
        <v>277</v>
      </c>
      <c r="D3" s="85" t="s">
        <v>142</v>
      </c>
      <c r="E3" s="120" t="s">
        <v>143</v>
      </c>
    </row>
    <row r="4" spans="1:6" s="75" customFormat="1" ht="12.75" customHeight="1">
      <c r="A4" s="374"/>
      <c r="B4" s="299" t="s">
        <v>175</v>
      </c>
      <c r="C4" s="300"/>
      <c r="D4" s="300"/>
      <c r="E4" s="300"/>
    </row>
    <row r="5" spans="1:6" s="75" customFormat="1" ht="12.75" customHeight="1">
      <c r="A5" s="375"/>
      <c r="B5" s="376" t="s">
        <v>278</v>
      </c>
      <c r="C5" s="377"/>
      <c r="D5" s="377"/>
      <c r="E5" s="377"/>
      <c r="F5" s="12"/>
    </row>
    <row r="6" spans="1:6" ht="12.75" customHeight="1">
      <c r="A6" s="119" t="s">
        <v>144</v>
      </c>
      <c r="B6" s="86">
        <v>502.10123978015997</v>
      </c>
      <c r="C6" s="86">
        <v>490.77935778185798</v>
      </c>
      <c r="D6" s="86">
        <v>496.01425450549402</v>
      </c>
      <c r="E6" s="87">
        <v>500.361638678112</v>
      </c>
    </row>
    <row r="7" spans="1:6" ht="12.75" customHeight="1">
      <c r="A7" s="126" t="s">
        <v>145</v>
      </c>
      <c r="B7" s="127">
        <v>497.89876021984003</v>
      </c>
      <c r="C7" s="88">
        <v>509.22064221814202</v>
      </c>
      <c r="D7" s="88">
        <v>503.98574549450598</v>
      </c>
      <c r="E7" s="89">
        <v>499.638361321888</v>
      </c>
    </row>
    <row r="8" spans="1:6" s="75" customFormat="1" ht="27.75" customHeight="1">
      <c r="A8" s="372" t="s">
        <v>174</v>
      </c>
      <c r="B8" s="372"/>
      <c r="C8" s="372"/>
      <c r="D8" s="372"/>
      <c r="E8" s="372"/>
    </row>
    <row r="9" spans="1:6" s="75" customFormat="1" ht="24" customHeight="1">
      <c r="A9" s="372" t="s">
        <v>147</v>
      </c>
      <c r="B9" s="372"/>
      <c r="C9" s="372"/>
      <c r="D9" s="372"/>
      <c r="E9" s="372"/>
    </row>
    <row r="10" spans="1:6" s="75" customFormat="1" ht="50.25" customHeight="1">
      <c r="A10" s="372" t="s">
        <v>172</v>
      </c>
      <c r="B10" s="372"/>
      <c r="C10" s="372"/>
      <c r="D10" s="372"/>
      <c r="E10" s="372"/>
    </row>
    <row r="11" spans="1:6" s="75" customFormat="1" ht="12.75" customHeight="1">
      <c r="A11" s="372" t="s">
        <v>155</v>
      </c>
      <c r="B11" s="372"/>
      <c r="C11" s="372"/>
      <c r="D11" s="372"/>
      <c r="E11" s="372"/>
    </row>
    <row r="12" spans="1:6" s="90" customFormat="1" ht="12.75" customHeight="1">
      <c r="A12" s="371" t="s">
        <v>148</v>
      </c>
      <c r="B12" s="371"/>
      <c r="C12" s="371"/>
      <c r="D12" s="371"/>
      <c r="E12" s="371"/>
    </row>
  </sheetData>
  <mergeCells count="10">
    <mergeCell ref="A1:E1"/>
    <mergeCell ref="A2:E2"/>
    <mergeCell ref="A12:E12"/>
    <mergeCell ref="A11:E11"/>
    <mergeCell ref="A3:A5"/>
    <mergeCell ref="B5:E5"/>
    <mergeCell ref="A10:E10"/>
    <mergeCell ref="A9:E9"/>
    <mergeCell ref="A8:E8"/>
    <mergeCell ref="B4:E4"/>
  </mergeCells>
  <hyperlinks>
    <hyperlink ref="A1" location="Inhalt!A1" display="zurück zum Inhalt"/>
  </hyperlinks>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Inhalt</vt:lpstr>
      <vt:lpstr>Tab. H5-1web</vt:lpstr>
      <vt:lpstr>Tab. H5-2web</vt:lpstr>
      <vt:lpstr>Tab. H5-3web</vt:lpstr>
      <vt:lpstr>Tab. H5-4web</vt:lpstr>
      <vt:lpstr>Tab. H5-5web</vt:lpstr>
      <vt:lpstr>Tab. H5-6web</vt:lpstr>
      <vt:lpstr>Tab. H5-7web</vt:lpstr>
      <vt:lpstr>Tab. H5-8web</vt:lpstr>
      <vt:lpstr>Tab. H5-9web</vt:lpstr>
      <vt:lpstr>'Tab. H5-3web'!Druckbereich</vt:lpstr>
      <vt:lpstr>'Tab. H5-3web'!Print_Area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Ordemann, Jessica</dc:creator>
  <cp:lastModifiedBy>Autor</cp:lastModifiedBy>
  <cp:lastPrinted>2018-01-31T09:56:21Z</cp:lastPrinted>
  <dcterms:created xsi:type="dcterms:W3CDTF">2017-09-22T07:29:52Z</dcterms:created>
  <dcterms:modified xsi:type="dcterms:W3CDTF">2018-06-21T06:36:22Z</dcterms:modified>
</cp:coreProperties>
</file>