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checkCompatibility="1" defaultThemeVersion="124226"/>
  <bookViews>
    <workbookView xWindow="14385" yWindow="-15" windowWidth="14430" windowHeight="11760" tabRatio="847" activeTab="5"/>
  </bookViews>
  <sheets>
    <sheet name="Inhalt" sheetId="46" r:id="rId1"/>
    <sheet name="Tab. F3-1A" sheetId="21" r:id="rId2"/>
    <sheet name="Tab. F3-2A" sheetId="22" r:id="rId3"/>
    <sheet name="Abb. F3-4web" sheetId="34" r:id="rId4"/>
    <sheet name="Abb. F3-5web" sheetId="33" r:id="rId5"/>
    <sheet name="Tab. F3-3web" sheetId="17" r:id="rId6"/>
    <sheet name="Tab. F3-4web" sheetId="31" r:id="rId7"/>
    <sheet name="Tab. F3-5web" sheetId="20" r:id="rId8"/>
    <sheet name="Tab. F3-6web" sheetId="19" r:id="rId9"/>
    <sheet name="Tab. F3-7web" sheetId="43" r:id="rId10"/>
    <sheet name="Tab. F3-8web" sheetId="44" r:id="rId11"/>
    <sheet name="Tab. F3-9web" sheetId="37" r:id="rId12"/>
    <sheet name="Tab. F3-10web" sheetId="30" r:id="rId13"/>
    <sheet name="Tab. F3-11web" sheetId="27" r:id="rId14"/>
    <sheet name="Tab. F3-12web" sheetId="45" r:id="rId15"/>
    <sheet name="Tab. F3-13web" sheetId="23" r:id="rId16"/>
    <sheet name="Tab. F3-14web" sheetId="42" r:id="rId17"/>
    <sheet name="Tab-F3-15web" sheetId="36"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C22b7">#REF!</definedName>
    <definedName name="__123Graph_A" hidden="1">[1]Daten!#REF!</definedName>
    <definedName name="__123Graph_B" hidden="1">[1]Daten!#REF!</definedName>
    <definedName name="__123Graph_C" hidden="1">[1]Daten!#REF!</definedName>
    <definedName name="__123Graph_D" hidden="1">[1]Daten!#REF!</definedName>
    <definedName name="__123Graph_E" hidden="1">[1]Daten!#REF!</definedName>
    <definedName name="__123Graph_F" hidden="1">[1]Daten!#REF!</definedName>
    <definedName name="__123Graph_X" hidden="1">[1]Daten!#REF!</definedName>
    <definedName name="__C22b7">#REF!</definedName>
    <definedName name="__TAB1">#REF!</definedName>
    <definedName name="_123Graph_X" hidden="1">[2]Daten!#REF!</definedName>
    <definedName name="_2__123Graph_A17_2.CGM" hidden="1">'[3]Schaubild Seite 29'!#REF!</definedName>
    <definedName name="_4__123Graph_A17_2.CGM" hidden="1">'[3]Schaubild Seite 29'!#REF!</definedName>
    <definedName name="_C22b7">#REF!</definedName>
    <definedName name="_Fill" hidden="1">#REF!</definedName>
    <definedName name="_Key1" hidden="1">#REF!</definedName>
    <definedName name="_Order1" hidden="1">0</definedName>
    <definedName name="_Sort" hidden="1">#REF!</definedName>
    <definedName name="_TAB1" localSheetId="14">#REF!</definedName>
    <definedName name="_TAB1">#REF!</definedName>
    <definedName name="Abschluss">#REF!</definedName>
    <definedName name="Abschlussart">#REF!</definedName>
    <definedName name="Alle">[4]MZ_Daten!$E:$E</definedName>
    <definedName name="Alter">#REF!</definedName>
    <definedName name="ANLERNAUSBILDUNG">[4]MZ_Daten!$Q:$Q</definedName>
    <definedName name="AS_MitAngabe">[4]MZ_Daten!$F:$F</definedName>
    <definedName name="AS_OhneAngabezurArt">[4]MZ_Daten!$M:$M</definedName>
    <definedName name="AS_OhneAS">[4]MZ_Daten!$N:$N</definedName>
    <definedName name="BaMa_Key">#REF!</definedName>
    <definedName name="BERUFSFACHSCHULE">[4]MZ_Daten!$T:$T</definedName>
    <definedName name="BFS_Insg">#REF!</definedName>
    <definedName name="BFS_Schlüssel">#REF!</definedName>
    <definedName name="BFS_Weibl">#REF!</definedName>
    <definedName name="BGJ_Daten_Insg">#REF!</definedName>
    <definedName name="BGJ_Daten_Weibl">#REF!</definedName>
    <definedName name="BGJ_Schlüssel">#REF!</definedName>
    <definedName name="BS_Insg">#REF!</definedName>
    <definedName name="BS_MitAngabe">[4]MZ_Daten!$AE:$AE</definedName>
    <definedName name="BS_OhneAbschluss">[4]MZ_Daten!$AB:$AB</definedName>
    <definedName name="BS_OhneAngabe">[4]MZ_Daten!$AA:$AA</definedName>
    <definedName name="BS_Schlüssel">#REF!</definedName>
    <definedName name="BS_Weibl">#REF!</definedName>
    <definedName name="BVJ">[4]MZ_Daten!$R:$R</definedName>
    <definedName name="C1.1a" localSheetId="14">#REF!</definedName>
    <definedName name="C1.1a">#REF!</definedName>
    <definedName name="calcul">[5]Calcul_B1.1!$A$1:$L$37</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2">#REF!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61">#REF!</definedName>
    <definedName name="DRUCK62">#REF!</definedName>
    <definedName name="DRUCK63">#REF!</definedName>
    <definedName name="DRUCK64">#REF!</definedName>
    <definedName name="_xlnm.Print_Area" localSheetId="14">'Tab. F3-12web'!$A$2:$C$19</definedName>
    <definedName name="_xlnm.Print_Area" localSheetId="1">'Tab. F3-1A'!$A$2:$J$54</definedName>
    <definedName name="_xlnm.Print_Area" localSheetId="9">'Tab. F3-7web'!$A$2:$J$118</definedName>
    <definedName name="_xlnm.Print_Area" localSheetId="11">'Tab. F3-9web'!$A$2:$G$26</definedName>
    <definedName name="DRUFS01">#REF!</definedName>
    <definedName name="DRUFS02">#REF!</definedName>
    <definedName name="FA_Insg">#REF!</definedName>
    <definedName name="FA_Schlüssel">#REF!</definedName>
    <definedName name="FA_Weibl">#REF!</definedName>
    <definedName name="Fachhochschulreife">[4]MZ_Daten!$K:$K</definedName>
    <definedName name="FACHSCHULE">[4]MZ_Daten!$U:$U</definedName>
    <definedName name="FACHSCHULE_DDR">[4]MZ_Daten!$V:$V</definedName>
    <definedName name="FH">[4]MZ_Daten!$X:$X</definedName>
    <definedName name="Field_ISCED">[6]Liste!$B:$G</definedName>
    <definedName name="Fields">[6]Liste!$B:$X</definedName>
    <definedName name="Fields_II">[6]Liste!$I:$AA</definedName>
    <definedName name="FS_Daten_Insg">#REF!</definedName>
    <definedName name="FS_Daten_Weibl">#REF!</definedName>
    <definedName name="FS_Key">#REF!</definedName>
    <definedName name="Hochschulreife">[4]MZ_Daten!$L:$L</definedName>
    <definedName name="HS_Abschluss">#REF!</definedName>
    <definedName name="isced_dual">#REF!</definedName>
    <definedName name="isced_dual_w">#REF!</definedName>
    <definedName name="Key_3_Schule">#REF!</definedName>
    <definedName name="Key_4_Schule">#REF!</definedName>
    <definedName name="Key_5_Schule">#REF!</definedName>
    <definedName name="Key_5er">[4]MZ_Daten!$AM:$AM</definedName>
    <definedName name="Key_6_Schule">#REF!</definedName>
    <definedName name="key_fach_ges">[6]Liste!$B$1664:$I$2010</definedName>
    <definedName name="Key_Privat">#REF!</definedName>
    <definedName name="Laender">#REF!</definedName>
    <definedName name="LEERE">[4]MZ_Daten!$S:$S</definedName>
    <definedName name="Liste">#REF!</definedName>
    <definedName name="Liste_Schulen">#REF!</definedName>
    <definedName name="MAKROER1">#REF!</definedName>
    <definedName name="MAKROER2">#REF!</definedName>
    <definedName name="MD_Insg">#REF!</definedName>
    <definedName name="MD_Key">#REF!</definedName>
    <definedName name="MD_Weibl">#REF!</definedName>
    <definedName name="MmExcelLinker_4A63D66E_E958_4D64_948E_032908F00612">Ergebnis [7]BF!$A$2:$A$2</definedName>
    <definedName name="NochInSchule">[4]MZ_Daten!$G:$G</definedName>
    <definedName name="NW">[8]schulform!$C$20</definedName>
    <definedName name="p5_age">[9]E6C3NAGE!$A$1:$D$55</definedName>
    <definedName name="p5nr">[10]E6C3NE!$A$1:$AC$43</definedName>
    <definedName name="POS">[4]MZ_Daten!$I:$I</definedName>
    <definedName name="PROMOTION">[4]MZ_Daten!$Z:$Z</definedName>
    <definedName name="PROT01VK">#REF!</definedName>
    <definedName name="Realschule">[4]MZ_Daten!$J:$J</definedName>
    <definedName name="Schulart">#REF!</definedName>
    <definedName name="Schulen">#REF!</definedName>
    <definedName name="Schulen_Insg">#REF!</definedName>
    <definedName name="Schulen_Männl">#REF!</definedName>
    <definedName name="Schulen_Weibl">#REF!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UNI">[4]MZ_Daten!$Y:$Y</definedName>
    <definedName name="VerwFH">[4]MZ_Daten!$W:$W</definedName>
    <definedName name="VolksHauptschule">[4]MZ_Daten!$H:$H</definedName>
  </definedNames>
  <calcPr calcId="145621"/>
</workbook>
</file>

<file path=xl/calcChain.xml><?xml version="1.0" encoding="utf-8"?>
<calcChain xmlns="http://schemas.openxmlformats.org/spreadsheetml/2006/main">
  <c r="I59" i="42" l="1"/>
  <c r="H59" i="42"/>
  <c r="G59" i="42"/>
  <c r="F59" i="42"/>
  <c r="E59" i="42"/>
  <c r="D59" i="42"/>
  <c r="C59" i="42"/>
  <c r="I58" i="42"/>
  <c r="H58" i="42"/>
  <c r="G58" i="42"/>
  <c r="F58" i="42"/>
  <c r="E58" i="42"/>
  <c r="D58" i="42"/>
  <c r="C58" i="42"/>
  <c r="I57" i="42"/>
  <c r="H57" i="42"/>
  <c r="G57" i="42"/>
  <c r="F57" i="42"/>
  <c r="E57" i="42"/>
  <c r="D57" i="42"/>
  <c r="C57" i="42"/>
  <c r="I79" i="42"/>
  <c r="H79" i="42"/>
  <c r="G79" i="42"/>
  <c r="F79" i="42"/>
  <c r="E79" i="42"/>
  <c r="D79" i="42"/>
  <c r="C79" i="42"/>
  <c r="I78" i="42"/>
  <c r="H78" i="42"/>
  <c r="G78" i="42"/>
  <c r="F78" i="42"/>
  <c r="E78" i="42"/>
  <c r="D78" i="42"/>
  <c r="C78" i="42"/>
  <c r="I77" i="42"/>
  <c r="H77" i="42"/>
  <c r="G77" i="42"/>
  <c r="F77" i="42"/>
  <c r="E77" i="42"/>
  <c r="D77" i="42"/>
  <c r="C77" i="42"/>
  <c r="I39" i="42"/>
  <c r="H39" i="42"/>
  <c r="G39" i="42"/>
  <c r="F39" i="42"/>
  <c r="E39" i="42"/>
  <c r="D39" i="42"/>
  <c r="C39" i="42"/>
  <c r="I38" i="42"/>
  <c r="H38" i="42"/>
  <c r="G38" i="42"/>
  <c r="F38" i="42"/>
  <c r="E38" i="42"/>
  <c r="D38" i="42"/>
  <c r="C38" i="42"/>
  <c r="I37" i="42"/>
  <c r="H37" i="42"/>
  <c r="G37" i="42"/>
  <c r="F37" i="42"/>
  <c r="E37" i="42"/>
  <c r="D37" i="42"/>
  <c r="C37" i="42"/>
  <c r="D18" i="42"/>
  <c r="E18" i="42"/>
  <c r="F18" i="42"/>
  <c r="G18" i="42"/>
  <c r="H18" i="42"/>
  <c r="I18" i="42"/>
  <c r="D19" i="42"/>
  <c r="E19" i="42"/>
  <c r="F19" i="42"/>
  <c r="G19" i="42"/>
  <c r="H19" i="42"/>
  <c r="I19" i="42"/>
  <c r="C19" i="42"/>
  <c r="C18" i="42"/>
  <c r="D17" i="42"/>
  <c r="E17" i="42"/>
  <c r="F17" i="42"/>
  <c r="G17" i="42"/>
  <c r="H17" i="42"/>
  <c r="I17" i="42"/>
  <c r="C17" i="42"/>
  <c r="N32" i="27"/>
  <c r="M32" i="27"/>
  <c r="O32" i="27"/>
  <c r="L32" i="27"/>
  <c r="J30" i="31"/>
  <c r="H29" i="31"/>
  <c r="H30" i="31"/>
  <c r="I30" i="31"/>
  <c r="I29" i="31"/>
  <c r="I28" i="31"/>
  <c r="J28" i="31"/>
  <c r="J27" i="31"/>
  <c r="J29" i="31"/>
  <c r="I27" i="31"/>
  <c r="H28" i="31"/>
  <c r="H27" i="31"/>
  <c r="E28" i="27"/>
  <c r="E29" i="27"/>
  <c r="E30" i="27"/>
  <c r="E31" i="27"/>
  <c r="E19" i="27"/>
  <c r="L31" i="27"/>
  <c r="L30" i="27"/>
  <c r="L29" i="27"/>
  <c r="O31" i="27"/>
  <c r="O30" i="27"/>
  <c r="O29" i="27"/>
  <c r="O26" i="27"/>
  <c r="O27" i="27"/>
  <c r="O28" i="27"/>
  <c r="M31" i="27"/>
  <c r="M30" i="27"/>
  <c r="M29" i="27"/>
  <c r="M28" i="27"/>
  <c r="M27" i="27"/>
  <c r="N31" i="27"/>
  <c r="N30" i="27"/>
  <c r="N29" i="27"/>
  <c r="N28" i="27"/>
  <c r="N27" i="27"/>
  <c r="E26" i="27"/>
  <c r="E27" i="27"/>
  <c r="E8" i="27"/>
  <c r="L8" i="27"/>
  <c r="M8" i="27"/>
  <c r="N8" i="27"/>
  <c r="O8" i="27"/>
  <c r="E9" i="27"/>
  <c r="L9" i="27"/>
  <c r="M9" i="27"/>
  <c r="N9" i="27"/>
  <c r="O9" i="27"/>
  <c r="E10" i="27"/>
  <c r="L10" i="27"/>
  <c r="M10" i="27"/>
  <c r="N10" i="27"/>
  <c r="O10" i="27"/>
  <c r="E11" i="27"/>
  <c r="L11" i="27"/>
  <c r="M11" i="27"/>
  <c r="N11" i="27"/>
  <c r="O11" i="27"/>
  <c r="E12" i="27"/>
  <c r="L12" i="27"/>
  <c r="M12" i="27"/>
  <c r="N12" i="27"/>
  <c r="O12" i="27"/>
  <c r="E13" i="27"/>
  <c r="L13" i="27"/>
  <c r="M13" i="27"/>
  <c r="N13" i="27"/>
  <c r="O13" i="27"/>
  <c r="E14" i="27"/>
  <c r="L14" i="27"/>
  <c r="M14" i="27"/>
  <c r="N14" i="27"/>
  <c r="O14" i="27"/>
  <c r="E15" i="27"/>
  <c r="L15" i="27"/>
  <c r="M15" i="27"/>
  <c r="N15" i="27"/>
  <c r="O15" i="27"/>
  <c r="E16" i="27"/>
  <c r="L16" i="27"/>
  <c r="M16" i="27"/>
  <c r="N16" i="27"/>
  <c r="O16" i="27"/>
  <c r="E17" i="27"/>
  <c r="L17" i="27"/>
  <c r="M17" i="27"/>
  <c r="N17" i="27"/>
  <c r="O17" i="27"/>
  <c r="E18" i="27"/>
  <c r="L18" i="27"/>
  <c r="M18" i="27"/>
  <c r="N18" i="27"/>
  <c r="O18" i="27"/>
  <c r="L19" i="27"/>
  <c r="M19" i="27"/>
  <c r="N19" i="27"/>
  <c r="O19" i="27"/>
  <c r="E20" i="27"/>
  <c r="L20" i="27"/>
  <c r="M20" i="27"/>
  <c r="N20" i="27"/>
  <c r="O20" i="27"/>
  <c r="E21" i="27"/>
  <c r="L21" i="27"/>
  <c r="M21" i="27"/>
  <c r="N21" i="27"/>
  <c r="O21" i="27"/>
  <c r="E22" i="27"/>
  <c r="L22" i="27"/>
  <c r="M22" i="27"/>
  <c r="N22" i="27"/>
  <c r="O22" i="27"/>
  <c r="E23" i="27"/>
  <c r="L23" i="27"/>
  <c r="M23" i="27"/>
  <c r="N23" i="27"/>
  <c r="O23" i="27"/>
  <c r="E24" i="27"/>
  <c r="L24" i="27"/>
  <c r="M24" i="27"/>
  <c r="N24" i="27"/>
  <c r="O24" i="27"/>
  <c r="L25" i="27"/>
  <c r="M25" i="27"/>
  <c r="N25" i="27"/>
  <c r="O25" i="27"/>
  <c r="L26" i="27"/>
  <c r="M26" i="27"/>
  <c r="N26" i="27"/>
  <c r="L27" i="27"/>
  <c r="L28" i="27"/>
</calcChain>
</file>

<file path=xl/sharedStrings.xml><?xml version="1.0" encoding="utf-8"?>
<sst xmlns="http://schemas.openxmlformats.org/spreadsheetml/2006/main" count="646" uniqueCount="353">
  <si>
    <r>
      <t>Professor-innen u. Professo-ren</t>
    </r>
    <r>
      <rPr>
        <vertAlign val="superscript"/>
        <sz val="9"/>
        <rFont val="Arial"/>
        <family val="2"/>
      </rPr>
      <t>1)</t>
    </r>
    <phoneticPr fontId="20" type="noConversion"/>
  </si>
  <si>
    <t>Wissenschaftliche Mitarbeiterinnen und Mitarbeiter</t>
  </si>
  <si>
    <t>50.5</t>
  </si>
  <si>
    <t>57.3</t>
  </si>
  <si>
    <t>47.1</t>
  </si>
  <si>
    <t>57.5</t>
  </si>
  <si>
    <t>45.9</t>
  </si>
  <si>
    <t>35.9</t>
  </si>
  <si>
    <t>Dozenten, Dozentinnen, Assistenten, Assistentinnen</t>
  </si>
  <si>
    <t>Lehrkräfte für besondere Aufgaben</t>
  </si>
  <si>
    <t>Universitäten</t>
  </si>
  <si>
    <t>Fachhochschulen</t>
  </si>
  <si>
    <t>= Aussagewert eingeschränkt, da die Stichprobe sehr klein ist</t>
  </si>
  <si>
    <t>= keine Daten verfügbar</t>
  </si>
  <si>
    <t>= Kategorie nicht zutreffend</t>
  </si>
  <si>
    <t>Abweichungen in den Summen erklären sich durch Runden der Zahlen.</t>
  </si>
  <si>
    <t>·</t>
  </si>
  <si>
    <t>x( )</t>
  </si>
  <si>
    <t>= Die Daten sind in einer anderen Kategorie oder Spalte der Tabelle enthalten</t>
  </si>
  <si>
    <t>Tabellen/Abbildungen aus dem Anhang der Buchpublikation</t>
  </si>
  <si>
    <t>Ergänzende Tabellen/Abbildungen im Internet</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</si>
  <si>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</si>
  <si>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Jahr</t>
  </si>
  <si>
    <t>Gesamtpersonal</t>
  </si>
  <si>
    <t>Wissenschaftliches und künstlerisches Personal</t>
  </si>
  <si>
    <t>Nichtwissenschaftliches (Verwaltungs-, technisches und sonstiges) Personal</t>
  </si>
  <si>
    <t>Anteil des nichtwissenschaftlichen Personals am</t>
  </si>
  <si>
    <t>Anteil der Frauen am</t>
  </si>
  <si>
    <t>Personen insgesamt</t>
  </si>
  <si>
    <t xml:space="preserve">Anzahl </t>
  </si>
  <si>
    <r>
      <t>Universitäten</t>
    </r>
    <r>
      <rPr>
        <vertAlign val="superscript"/>
        <sz val="9"/>
        <rFont val="Arial"/>
        <family val="2"/>
      </rPr>
      <t>1)</t>
    </r>
  </si>
  <si>
    <r>
      <t>Fachhochschulen</t>
    </r>
    <r>
      <rPr>
        <vertAlign val="superscript"/>
        <sz val="9"/>
        <rFont val="Arial"/>
        <family val="2"/>
      </rPr>
      <t>2)</t>
    </r>
  </si>
  <si>
    <t>Vollzeit-äquivalente</t>
  </si>
  <si>
    <t>Gesamt-personal (Vollzeit-äquivalente)</t>
  </si>
  <si>
    <t>Wissen-schaftlichen u. künstler. Personal</t>
  </si>
  <si>
    <t>Nichtwissen-schaftlichen Personal</t>
  </si>
  <si>
    <t>Sprach- und Kulturwissenschaften</t>
  </si>
  <si>
    <t>Mathematik, Naturwissenschaften</t>
  </si>
  <si>
    <t>Ingenieurwissenschaften</t>
  </si>
  <si>
    <t>Kunst, Kunstwissenschaft</t>
  </si>
  <si>
    <t>Fächergruppe</t>
  </si>
  <si>
    <t>Sport</t>
  </si>
  <si>
    <t>Veterinärmed.</t>
  </si>
  <si>
    <t>Agrar-, Forst- und Ernährungswiss.</t>
  </si>
  <si>
    <t>Ingenieurwiss.</t>
  </si>
  <si>
    <t>Kunst, Kunstwiss.</t>
  </si>
  <si>
    <r>
      <t>Fachhochschulen</t>
    </r>
    <r>
      <rPr>
        <vertAlign val="superscript"/>
        <sz val="9"/>
        <rFont val="Arial"/>
        <family val="2"/>
      </rPr>
      <t>3)</t>
    </r>
  </si>
  <si>
    <t>D</t>
  </si>
  <si>
    <t>BW</t>
  </si>
  <si>
    <t>BY</t>
  </si>
  <si>
    <t>BE</t>
  </si>
  <si>
    <t>BB</t>
  </si>
  <si>
    <t>HB</t>
  </si>
  <si>
    <t>HH</t>
  </si>
  <si>
    <t>HE</t>
  </si>
  <si>
    <t>MV</t>
  </si>
  <si>
    <t>NI</t>
  </si>
  <si>
    <t>NW</t>
  </si>
  <si>
    <t>RP</t>
  </si>
  <si>
    <t>SL</t>
  </si>
  <si>
    <t>SN</t>
  </si>
  <si>
    <t>ST</t>
  </si>
  <si>
    <t>SH</t>
  </si>
  <si>
    <t>TH</t>
  </si>
  <si>
    <t>in %</t>
  </si>
  <si>
    <t>Insgesamt</t>
  </si>
  <si>
    <t>X</t>
  </si>
  <si>
    <t>–</t>
  </si>
  <si>
    <t>Inhalt</t>
  </si>
  <si>
    <t>Zeichenerklärung in den Tabellen</t>
  </si>
  <si>
    <t>= nichts vorhanden</t>
  </si>
  <si>
    <t>= Zahlenwert größer als null, aber kleiner als die Hälfte der verwendeten Einheit</t>
  </si>
  <si>
    <t>/</t>
  </si>
  <si>
    <t>= keine Angaben, da Zahlenwert nicht sicher genug</t>
  </si>
  <si>
    <t>(n)</t>
  </si>
  <si>
    <t>Agrar-, Forst-, Ernährungswiss.</t>
  </si>
  <si>
    <t>Zentrale Einrichtungen der Hochschulkliniken</t>
  </si>
  <si>
    <r>
      <t>Anteil in %</t>
    </r>
    <r>
      <rPr>
        <vertAlign val="superscript"/>
        <sz val="9"/>
        <rFont val="Arial"/>
        <family val="2"/>
      </rPr>
      <t>1)</t>
    </r>
  </si>
  <si>
    <r>
      <t>Universitäten</t>
    </r>
    <r>
      <rPr>
        <vertAlign val="superscript"/>
        <sz val="9"/>
        <rFont val="Arial"/>
        <family val="2"/>
      </rPr>
      <t>2)</t>
    </r>
  </si>
  <si>
    <t xml:space="preserve">Mittelwert </t>
  </si>
  <si>
    <t>Durchschnitts-alter</t>
  </si>
  <si>
    <t>Erstberufungs-alter</t>
  </si>
  <si>
    <t>Gesamt-personal</t>
  </si>
  <si>
    <t>−</t>
  </si>
  <si>
    <t>Anzahl Professoren insgesamt (einschl. Drittmittelpersonal)</t>
  </si>
  <si>
    <t>Anzahl Lehrbeauftragte insgesamt (einschl. Drittmittelpersonal)</t>
  </si>
  <si>
    <t>Frauen (Anteil in %)</t>
  </si>
  <si>
    <t>Professoren insgesamt (einschl. Drittmittelpersonal)</t>
  </si>
  <si>
    <t>Lehrbeauftragte insgesamt (einschl. Drittmittelpersonal)</t>
  </si>
  <si>
    <t>Professoren</t>
  </si>
  <si>
    <t>40 bis 50</t>
  </si>
  <si>
    <t>50 bis 60</t>
  </si>
  <si>
    <t>Anzahl</t>
  </si>
  <si>
    <t>Median</t>
  </si>
  <si>
    <t>Geschlecht</t>
  </si>
  <si>
    <t>Männlich</t>
  </si>
  <si>
    <t>Weiblich</t>
  </si>
  <si>
    <t>Einstufungen</t>
  </si>
  <si>
    <t>C4</t>
  </si>
  <si>
    <t>W3</t>
  </si>
  <si>
    <t>C3</t>
  </si>
  <si>
    <t>W2</t>
  </si>
  <si>
    <t>Juniorprofessuren</t>
  </si>
  <si>
    <t>Art der Hochschule</t>
  </si>
  <si>
    <t>Aus Grundmitteln finanziertes Personal</t>
  </si>
  <si>
    <t>Universität</t>
  </si>
  <si>
    <t>Fachhoch-schule</t>
  </si>
  <si>
    <t>Aus Drittmitteln finanziertes Personal</t>
  </si>
  <si>
    <t>Studierende</t>
  </si>
  <si>
    <t>Index (2005 = 100)</t>
  </si>
  <si>
    <t>Davon</t>
  </si>
  <si>
    <t>Darunter Teilzeitbeschäftigte</t>
  </si>
  <si>
    <t>Zusammen</t>
  </si>
  <si>
    <t>Professorinnen und Professoren</t>
  </si>
  <si>
    <t>Studierende je Vollzeitäquivalent</t>
  </si>
  <si>
    <t>Studierende je Professur in Vollzeitäquivalenten</t>
  </si>
  <si>
    <t>Human-medizin, Gesund-heitswiss.</t>
  </si>
  <si>
    <t>Auf Dauer</t>
  </si>
  <si>
    <t>Auf Zeit</t>
  </si>
  <si>
    <t>Aus Drittmitteln</t>
  </si>
  <si>
    <t>Aus Grund-/ Haushaltsmitteln</t>
  </si>
  <si>
    <t>Geschlecht/
Einstufung/
Art der Hochschule/
Fächergruppe</t>
  </si>
  <si>
    <t>Humanmedizin/
Gesundheitswiss.</t>
  </si>
  <si>
    <t>Alter in Jahren</t>
  </si>
  <si>
    <t>Unter 40</t>
  </si>
  <si>
    <t>Über 60</t>
  </si>
  <si>
    <t xml:space="preserve">Zentrale Einrichtungen (ohne zentrale Einrichtungen der Hochschulkliniken) </t>
  </si>
  <si>
    <t>Rechts-, Wirtschafts-, 
Sozialwissenschaften</t>
  </si>
  <si>
    <t>Kunst, Kunstwissenschaften</t>
  </si>
  <si>
    <r>
      <t>Insgesamt</t>
    </r>
    <r>
      <rPr>
        <vertAlign val="superscript"/>
        <sz val="9"/>
        <rFont val="Arial"/>
        <family val="2"/>
      </rPr>
      <t>1)</t>
    </r>
  </si>
  <si>
    <t>Aus Grundmitteln</t>
  </si>
  <si>
    <r>
      <t>Wissenschaftliche und künstlerische Mitarbeiterinnen und Mitarbeiter</t>
    </r>
    <r>
      <rPr>
        <vertAlign val="superscript"/>
        <sz val="9"/>
        <rFont val="Arial"/>
        <family val="2"/>
      </rPr>
      <t>2)</t>
    </r>
  </si>
  <si>
    <t>Anteil</t>
  </si>
  <si>
    <t>Aus Dritt-mitteln</t>
  </si>
  <si>
    <t>Aus Dritt-mitteln auf Zeit</t>
  </si>
  <si>
    <t>Aus Grund-mitteln auf Zeit</t>
  </si>
  <si>
    <t>Insgesamt (ohne Medizin und zentrale Einrichtungen der Hochschulkliniken (nur Humanmedizin))</t>
  </si>
  <si>
    <t>Humanmedizin, Gesundheitswiss.</t>
  </si>
  <si>
    <t>* Ohne Studentische Hilfskräfte.
1) Universitäten einschließlich der Gesamthochschulen, Pädagogischen und Theologischen Hochschulen sowie Kunsthochschulen.
2) Ohne Verwaltungsfachhochschulen.
Quelle: Statistische Ämter des Bundes und der Länder, Hochschulpersonalstatistik</t>
  </si>
  <si>
    <t xml:space="preserve">in % </t>
  </si>
  <si>
    <t>Agrar-, Forst- u. Ernäh-rungswiss. (ab 2015 einschl. Veterinär-medizin)</t>
  </si>
  <si>
    <t>Nachrichtlich: Anteil der Erstabsolventinnen (im Durchschnitt der Jahre 2015 und 2016, in %)</t>
  </si>
  <si>
    <t>Lehrbeauftragte</t>
  </si>
  <si>
    <t>Vollzeitäquivalente</t>
  </si>
  <si>
    <t>Personen</t>
  </si>
  <si>
    <t>Teilzeitqote männlich</t>
  </si>
  <si>
    <t>Teilzeitquote weibich</t>
  </si>
  <si>
    <t>Geisteswissenschaften (ab 2015)</t>
  </si>
  <si>
    <t>ab 2015 einschl. Veterinärmedizin</t>
  </si>
  <si>
    <t>Veterinärmedizin (bis 2014)</t>
  </si>
  <si>
    <t>Personalkategorie</t>
  </si>
  <si>
    <t>Internationales Personal insgesamt</t>
  </si>
  <si>
    <t>darunter aus einem ...</t>
  </si>
  <si>
    <t>EU-Staat</t>
  </si>
  <si>
    <t>Drittstaat</t>
  </si>
  <si>
    <t>Nur drittmittelfinanziertes Personal</t>
  </si>
  <si>
    <t xml:space="preserve">Nur drittmittelfinanziert </t>
  </si>
  <si>
    <t>Dozentinnen/Dozenten und Assistentinnen/Assistenten</t>
  </si>
  <si>
    <t>Wissenschaftliche und künstlerische Mitarbeiterinnen und Mitarbeiter</t>
  </si>
  <si>
    <t>Lehrbeauftragte, Honorarprofessorinnen/-professoren, Privatdozentinnen/-dozenten, apl. Professorinnen/Professoren</t>
  </si>
  <si>
    <t>Wirtschaftswissenschaften</t>
  </si>
  <si>
    <t>Abb. F3-5web: Anteil Erwerbstätiger mit Tätigkeit in Forschung und Entwicklung im Jahr 2015 nach überwiegender Tätigkeit (ohne Altersgrenze; in %)</t>
  </si>
  <si>
    <t xml:space="preserve">* Wissenschaftliches und künstlerisches Personal mit ausländischer Staatsangehörigkeit.
Quelle: Statistische Ämter des Bundes und der Länder, Hochschulpersonalstatistik, Recherche in DZHW-ICE, eigene Berechnungen
</t>
  </si>
  <si>
    <t>Bewerbungen um Professorenstellen</t>
  </si>
  <si>
    <t>Männer absolut</t>
  </si>
  <si>
    <t>Frauen absolut</t>
  </si>
  <si>
    <t>Frauen in %</t>
  </si>
  <si>
    <t>16,6</t>
  </si>
  <si>
    <t>21,6</t>
  </si>
  <si>
    <t>24,8</t>
  </si>
  <si>
    <t>25,5</t>
  </si>
  <si>
    <t>26,1</t>
  </si>
  <si>
    <t>26,6</t>
  </si>
  <si>
    <t>27,2</t>
  </si>
  <si>
    <t>darunter: auf Listenplätzen</t>
  </si>
  <si>
    <t>17,9</t>
  </si>
  <si>
    <t>23,5</t>
  </si>
  <si>
    <t>28,4</t>
  </si>
  <si>
    <t>30,1</t>
  </si>
  <si>
    <t>31,8</t>
  </si>
  <si>
    <t>31,7</t>
  </si>
  <si>
    <t>32,3</t>
  </si>
  <si>
    <t>Berufung</t>
  </si>
  <si>
    <t>17,8</t>
  </si>
  <si>
    <t>23,2</t>
  </si>
  <si>
    <t>29,2</t>
  </si>
  <si>
    <t>32,9</t>
  </si>
  <si>
    <t>32,6</t>
  </si>
  <si>
    <t>32,8</t>
  </si>
  <si>
    <t>17,3</t>
  </si>
  <si>
    <t>24,9</t>
  </si>
  <si>
    <t>28,5</t>
  </si>
  <si>
    <t>29,9</t>
  </si>
  <si>
    <t>32,5</t>
  </si>
  <si>
    <t>32,1</t>
  </si>
  <si>
    <t>33,8</t>
  </si>
  <si>
    <t>15,1</t>
  </si>
  <si>
    <t>20,6</t>
  </si>
  <si>
    <t>25,1</t>
  </si>
  <si>
    <t>24,6</t>
  </si>
  <si>
    <t>27,0</t>
  </si>
  <si>
    <t>27,9</t>
  </si>
  <si>
    <t>23,1</t>
  </si>
  <si>
    <t>32,2</t>
  </si>
  <si>
    <t>34,4</t>
  </si>
  <si>
    <t>34,8</t>
  </si>
  <si>
    <t>17,7</t>
  </si>
  <si>
    <t>22,3</t>
  </si>
  <si>
    <t>31,3</t>
  </si>
  <si>
    <t>35,0</t>
  </si>
  <si>
    <t>34,5</t>
  </si>
  <si>
    <t>35,2</t>
  </si>
  <si>
    <t>17,2</t>
  </si>
  <si>
    <t>24,7</t>
  </si>
  <si>
    <t>30,7</t>
  </si>
  <si>
    <t>34,0</t>
  </si>
  <si>
    <t>36,3</t>
  </si>
  <si>
    <r>
      <t>Hochschulen insgesamt</t>
    </r>
    <r>
      <rPr>
        <vertAlign val="superscript"/>
        <sz val="9"/>
        <rFont val="Arial"/>
        <family val="2"/>
      </rPr>
      <t>1)</t>
    </r>
  </si>
  <si>
    <r>
      <t>Wiss. Mitarbeiterinnen und Mitarbeiter</t>
    </r>
    <r>
      <rPr>
        <vertAlign val="superscript"/>
        <sz val="9"/>
        <rFont val="Arial"/>
        <family val="2"/>
      </rPr>
      <t>1)</t>
    </r>
  </si>
  <si>
    <t>* Ohne Verwaltungsfachhochschulen.
1) Wissenschaftliche Mitarbeiterinnen und Mitarbeiter einschließlich Dozentinnen/Dozenten, Assistentinnen/Assistenten, Lehrkräfte für besondere Aufgaben, wiss. Hilfskräfte, Tutorinnen/Tutoren.
Quelle: Statistische Ämter des Bundes und der Länder, Hochschulpersonalstatistik, eigene Berechnungen</t>
  </si>
  <si>
    <r>
      <t>Ernennungen</t>
    </r>
    <r>
      <rPr>
        <vertAlign val="superscript"/>
        <sz val="9"/>
        <rFont val="Arial"/>
        <family val="2"/>
      </rPr>
      <t>4)</t>
    </r>
  </si>
  <si>
    <r>
      <t>Berufungsquote</t>
    </r>
    <r>
      <rPr>
        <vertAlign val="superscript"/>
        <sz val="9"/>
        <rFont val="Arial"/>
        <family val="2"/>
      </rPr>
      <t>5)</t>
    </r>
    <r>
      <rPr>
        <sz val="9"/>
        <rFont val="Arial"/>
        <family val="2"/>
      </rPr>
      <t xml:space="preserve"> insg.</t>
    </r>
  </si>
  <si>
    <r>
      <t>Berufungsquote</t>
    </r>
    <r>
      <rPr>
        <vertAlign val="superscript"/>
        <sz val="9"/>
        <rFont val="Arial"/>
        <family val="2"/>
      </rPr>
      <t>5)</t>
    </r>
    <r>
      <rPr>
        <sz val="9"/>
        <rFont val="Arial"/>
        <family val="2"/>
      </rPr>
      <t xml:space="preserve"> männlich</t>
    </r>
  </si>
  <si>
    <r>
      <t>Berufungsquote</t>
    </r>
    <r>
      <rPr>
        <vertAlign val="superscript"/>
        <sz val="9"/>
        <rFont val="Arial"/>
        <family val="2"/>
      </rPr>
      <t>5)</t>
    </r>
    <r>
      <rPr>
        <sz val="9"/>
        <rFont val="Arial"/>
        <family val="2"/>
      </rPr>
      <t xml:space="preserve"> weiblich</t>
    </r>
  </si>
  <si>
    <t xml:space="preserve">16,7 </t>
  </si>
  <si>
    <t xml:space="preserve">21,8 </t>
  </si>
  <si>
    <t xml:space="preserve">21,2 </t>
  </si>
  <si>
    <t xml:space="preserve">22,5 </t>
  </si>
  <si>
    <t xml:space="preserve">21,7 </t>
  </si>
  <si>
    <t xml:space="preserve">22,6 </t>
  </si>
  <si>
    <t xml:space="preserve">16,9 </t>
  </si>
  <si>
    <t xml:space="preserve">23,3 </t>
  </si>
  <si>
    <t xml:space="preserve">23,6 </t>
  </si>
  <si>
    <t xml:space="preserve">24,3 </t>
  </si>
  <si>
    <t xml:space="preserve">25,6 </t>
  </si>
  <si>
    <t xml:space="preserve">25,8 </t>
  </si>
  <si>
    <t>26,4</t>
  </si>
  <si>
    <t xml:space="preserve">16,6 </t>
  </si>
  <si>
    <t xml:space="preserve">24,8 </t>
  </si>
  <si>
    <t xml:space="preserve">24,9 </t>
  </si>
  <si>
    <t xml:space="preserve">26,3 </t>
  </si>
  <si>
    <t xml:space="preserve">28,1 </t>
  </si>
  <si>
    <t xml:space="preserve">27,8 </t>
  </si>
  <si>
    <t>26,8</t>
  </si>
  <si>
    <t xml:space="preserve">15,9 </t>
  </si>
  <si>
    <t xml:space="preserve">24,1 </t>
  </si>
  <si>
    <t xml:space="preserve">25,3 </t>
  </si>
  <si>
    <t xml:space="preserve">28,5 </t>
  </si>
  <si>
    <t xml:space="preserve">28,2 </t>
  </si>
  <si>
    <t xml:space="preserve">28,3 </t>
  </si>
  <si>
    <t>29,0</t>
  </si>
  <si>
    <t>Kunst- und Musikhochschulen</t>
  </si>
  <si>
    <t xml:space="preserve">28,6 </t>
  </si>
  <si>
    <t xml:space="preserve">33,7 </t>
  </si>
  <si>
    <t xml:space="preserve">37,6 </t>
  </si>
  <si>
    <t xml:space="preserve">39,6 </t>
  </si>
  <si>
    <t xml:space="preserve">37,5 </t>
  </si>
  <si>
    <t xml:space="preserve">41,8 </t>
  </si>
  <si>
    <t>38,6</t>
  </si>
  <si>
    <t xml:space="preserve">29,7 </t>
  </si>
  <si>
    <t xml:space="preserve">30,8 </t>
  </si>
  <si>
    <t xml:space="preserve">41,7 </t>
  </si>
  <si>
    <t xml:space="preserve">39,9 </t>
  </si>
  <si>
    <t xml:space="preserve">40,3 </t>
  </si>
  <si>
    <t xml:space="preserve">46,2 </t>
  </si>
  <si>
    <t xml:space="preserve">29,1 </t>
  </si>
  <si>
    <t xml:space="preserve">30,2 </t>
  </si>
  <si>
    <t xml:space="preserve">32,2 </t>
  </si>
  <si>
    <t xml:space="preserve">40,9 </t>
  </si>
  <si>
    <t xml:space="preserve">41,0 </t>
  </si>
  <si>
    <t xml:space="preserve">43,4 </t>
  </si>
  <si>
    <t xml:space="preserve">30,4 </t>
  </si>
  <si>
    <t xml:space="preserve">30,1 </t>
  </si>
  <si>
    <t xml:space="preserve">31,6 </t>
  </si>
  <si>
    <t xml:space="preserve">38,2 </t>
  </si>
  <si>
    <t xml:space="preserve">41,3 </t>
  </si>
  <si>
    <t>34,3</t>
  </si>
  <si>
    <t>* Ohne Studentische Hilfskräfte.
** Für Studierende ist jeweils das Wintersemester ausgewiesen. Daten für Studierende 2005 bis 2010 gegenüber Tab. F3-3web im Bildungsbericht 2014 leicht korrigiert.
*** Universitäten einschließlich der Pädagogischen und Theologischen Hochschulen sowie Kunsthochschulen, Fachhochschulen ohne Verwaltungsfachhochschulen.
Quelle: Statistische Ämter des Bundes und der Länder, Hochschulpersonalstatistik (eigene Berechnungen)</t>
  </si>
  <si>
    <r>
      <t>Sprach- und Kulturwissenschaften (ab 2015: Geisteswiss.)</t>
    </r>
    <r>
      <rPr>
        <vertAlign val="superscript"/>
        <sz val="9"/>
        <rFont val="Arial"/>
        <family val="2"/>
      </rPr>
      <t>2)</t>
    </r>
  </si>
  <si>
    <r>
      <t>Rechts-, Wirtschafts- und Sozialwissenschaften</t>
    </r>
    <r>
      <rPr>
        <vertAlign val="superscript"/>
        <sz val="9"/>
        <rFont val="Arial"/>
        <family val="2"/>
      </rPr>
      <t>3)</t>
    </r>
  </si>
  <si>
    <r>
      <t>Mathematik, Naturwissenschaften</t>
    </r>
    <r>
      <rPr>
        <vertAlign val="superscript"/>
        <sz val="9"/>
        <rFont val="Arial"/>
        <family val="2"/>
      </rPr>
      <t>4)</t>
    </r>
  </si>
  <si>
    <r>
      <t>Ingenieurwissenschaften</t>
    </r>
    <r>
      <rPr>
        <vertAlign val="superscript"/>
        <sz val="9"/>
        <rFont val="Arial"/>
        <family val="2"/>
      </rPr>
      <t>5)</t>
    </r>
  </si>
  <si>
    <r>
      <t>Fachhochschulen</t>
    </r>
    <r>
      <rPr>
        <vertAlign val="superscript"/>
        <sz val="9"/>
        <rFont val="Arial"/>
        <family val="2"/>
      </rPr>
      <t>6)</t>
    </r>
  </si>
  <si>
    <r>
      <t>Sprach- und Kulturwiss. (ab 2015: Geisteswiss.)</t>
    </r>
    <r>
      <rPr>
        <vertAlign val="superscript"/>
        <sz val="9"/>
        <rFont val="Arial"/>
        <family val="2"/>
      </rPr>
      <t>2)</t>
    </r>
  </si>
  <si>
    <r>
      <t>Rechts-, Wirtschafts- und Sozialwiss.</t>
    </r>
    <r>
      <rPr>
        <vertAlign val="superscript"/>
        <sz val="9"/>
        <rFont val="Arial"/>
        <family val="2"/>
      </rPr>
      <t>3)</t>
    </r>
  </si>
  <si>
    <r>
      <t>Mathematik, Naturwiss.</t>
    </r>
    <r>
      <rPr>
        <vertAlign val="superscript"/>
        <sz val="9"/>
        <rFont val="Arial"/>
        <family val="2"/>
      </rPr>
      <t>4)</t>
    </r>
  </si>
  <si>
    <r>
      <t>Ingenieurwiss.</t>
    </r>
    <r>
      <rPr>
        <vertAlign val="superscript"/>
        <sz val="9"/>
        <rFont val="Arial"/>
        <family val="2"/>
      </rPr>
      <t>5)</t>
    </r>
  </si>
  <si>
    <r>
      <t>Sprach- und Kulturwiss. (ab 2015: Geistes-wiss.)</t>
    </r>
    <r>
      <rPr>
        <vertAlign val="superscript"/>
        <sz val="9"/>
        <rFont val="Arial"/>
        <family val="2"/>
      </rPr>
      <t>2)</t>
    </r>
  </si>
  <si>
    <r>
      <t>Rechts-, Wirtschafts- u. Sozial-wiss.</t>
    </r>
    <r>
      <rPr>
        <vertAlign val="superscript"/>
        <sz val="9"/>
        <rFont val="Arial"/>
        <family val="2"/>
      </rPr>
      <t>3)</t>
    </r>
  </si>
  <si>
    <r>
      <t>Ingenieur-wiss.</t>
    </r>
    <r>
      <rPr>
        <vertAlign val="superscript"/>
        <sz val="9"/>
        <rFont val="Arial"/>
        <family val="2"/>
      </rPr>
      <t>5)</t>
    </r>
  </si>
  <si>
    <r>
      <t>Zentrale Einrich-tungen</t>
    </r>
    <r>
      <rPr>
        <vertAlign val="superscript"/>
        <sz val="9"/>
        <rFont val="Arial"/>
        <family val="2"/>
      </rPr>
      <t>6)</t>
    </r>
  </si>
  <si>
    <r>
      <t>Anzahl wiss. Mitarbeiter insgesamt (einschl. Drittmittelpersonal)</t>
    </r>
    <r>
      <rPr>
        <vertAlign val="superscript"/>
        <sz val="9"/>
        <rFont val="Arial"/>
        <family val="2"/>
      </rPr>
      <t>7)</t>
    </r>
  </si>
  <si>
    <r>
      <t>Wiss. Mitarbeiter</t>
    </r>
    <r>
      <rPr>
        <vertAlign val="superscript"/>
        <sz val="9"/>
        <rFont val="Arial"/>
        <family val="2"/>
      </rPr>
      <t>7)</t>
    </r>
    <r>
      <rPr>
        <sz val="9"/>
        <rFont val="Arial"/>
        <family val="2"/>
      </rPr>
      <t>: Vollzeitäquivalente insgesamt</t>
    </r>
  </si>
  <si>
    <r>
      <t>Wiss. Mitarbeiter</t>
    </r>
    <r>
      <rPr>
        <vertAlign val="superscript"/>
        <sz val="9"/>
        <rFont val="Arial"/>
        <family val="2"/>
      </rPr>
      <t>7)</t>
    </r>
    <r>
      <rPr>
        <sz val="9"/>
        <rFont val="Arial"/>
        <family val="2"/>
      </rPr>
      <t>: Anteil der Vollzeitäquivalente aus Grundmitteln (in %)</t>
    </r>
  </si>
  <si>
    <r>
      <t>Wiss. Mitarbeiter</t>
    </r>
    <r>
      <rPr>
        <vertAlign val="superscript"/>
        <sz val="9"/>
        <rFont val="Arial"/>
        <family val="2"/>
      </rPr>
      <t>7)</t>
    </r>
    <r>
      <rPr>
        <sz val="9"/>
        <rFont val="Arial"/>
        <family val="2"/>
      </rPr>
      <t>: Anzahl der Vollzeitäquivalente aus der Grundmittelfinanzierung</t>
    </r>
  </si>
  <si>
    <r>
      <t>Wiss. Mitarbeiter insgesamt (einschl. Drittmittelpersonal)</t>
    </r>
    <r>
      <rPr>
        <vertAlign val="superscript"/>
        <sz val="9"/>
        <rFont val="Arial"/>
        <family val="2"/>
      </rPr>
      <t>7)</t>
    </r>
  </si>
  <si>
    <r>
      <t>Wiss. Mitarbeiter</t>
    </r>
    <r>
      <rPr>
        <vertAlign val="superscript"/>
        <sz val="9"/>
        <rFont val="Arial"/>
        <family val="2"/>
      </rPr>
      <t>7)</t>
    </r>
    <r>
      <rPr>
        <sz val="9"/>
        <rFont val="Arial"/>
        <family val="2"/>
      </rPr>
      <t>: Vollzeitäquivalente aus Grundmitteln (in %)</t>
    </r>
  </si>
  <si>
    <r>
      <t>Wiss. Mitarbeiter</t>
    </r>
    <r>
      <rPr>
        <vertAlign val="superscript"/>
        <sz val="9"/>
        <rFont val="Arial"/>
        <family val="2"/>
      </rPr>
      <t>7)</t>
    </r>
    <r>
      <rPr>
        <sz val="9"/>
        <rFont val="Arial"/>
        <family val="2"/>
      </rPr>
      <t>: Vollzeitäquivalente aus der Grundmittelfinanzierung</t>
    </r>
  </si>
  <si>
    <t xml:space="preserve">* Organisatorische Zugehörigkeit.
1) An 100 fehlende Anteile entfallen auf Professoren, deren Alter nicht bekannt ist. 
2) Universitäten einschl. der Gesamthochschulen, Pädagogischen und Theologischen Hochschulen sowie Kunsthochschulen.
3) Ohne Verwaltungsfachhochschulen.
4) Die ab Wintersemester 2015/16 gültige Fächersystematik bewirkt eine teilweise Neuzuordnung von Studienbereichen zu Fächergruppen. Die Ergebnisse nach einzelnen Fächergruppen sind ab 2015 daher nur eingeschränkt mit den Vorjahren vergleichbar.
Quelle: Statistisches Bundesamt, Hochschulpersonalstatistik
</t>
  </si>
  <si>
    <r>
      <t>Fächergruppe</t>
    </r>
    <r>
      <rPr>
        <vertAlign val="superscript"/>
        <sz val="9"/>
        <rFont val="Arial"/>
        <family val="2"/>
      </rPr>
      <t>4)</t>
    </r>
  </si>
  <si>
    <t xml:space="preserve">* Studierende, bezogen auf Vollzeitäquivalente des wissenschaftlichen Personals (ohne Gastprofessoren, Emeriti und studentische Hilfskräfte sowie ohne Drittmittelpersonal).
** Organisatorische Zugehörigkeit. Ausgewählt wurden die größeren Fächergruppen, in denen in (fast) allen Ländern mindestens 1.000 Studierende immatrikuliert sind. Humanmedizin fehlt hier, da die Betreuungsrelation durch die hohe Zahl der nicht in der Lehre tätigen wissenschaftlichen Mitarbeiter an den Hochschulkliniken wenig aussagekräftig ist. 
Die ab Wintersemester 2015/16 gültige Fächersystematik bewirkt eine teilweise Neuzuordnung von Studienbereichen zu Fächergruppen. Die Ergebnisse nach einzelnen Fächergruppen sind ab 2015 daher nur eingeschränkt mit den Vorjahren vergleichbar.
1) Universitäten einschließlich der Pädagogischen und Theologischen Hochschulen sowie Kunsthochschulen.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Verwaltungsfachhochschulen, ohne Berücksichtigung des höheren Lehrdeputats der Fachhochschulprofessoren.
Quelle: Statistische Ämter des Bundes und der Länder, Hochschulstatistik
</t>
  </si>
  <si>
    <t xml:space="preserve">* Organisatorische Zugehörigkeit; VZÄ; einschließlich drittmittelfinanzierter Professuren.
** Die ab Wintersemester 2015/16 gültige Fächersystematik bewirkt eine teilweise Neuzuordnung von Studienbereichen zu Fächergruppen. Die Ergebnisse nach einzelnen Fächergruppen sind ab 2015 daher nur eingeschränkt mit den Vorjahren vergleichbar.
1) Universitäten einschließlich der Gesamthochschulen, Pädagogischen und Theologischen Hochschulen sowie Kunsthochschulen.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Verwaltungsfachhochschulen.
Quelle: Statistische Ämter des Bundes und der Länder, Hochschulstatistik
</t>
  </si>
  <si>
    <t xml:space="preserve">* Ohne Verwaltungsfachhochschulen.
** Organisatorische Zugehörigkeit. Seit 2015 in veränderter Fächergruppengliederung. Die Daten für 2015 und 2016 sind deshalb nicht für alle Fächergruppen mit den Vorjahren vergleichbar. Psychologie und Erziehungswissenschaft sowie Sonderpädagogik werden seit 2015 den Rechts-, Wirtschafts- und Sozialwissenschaften zugerechnet, Veterinärmedizin den Agrar-, Forst- und Ernährungswissenschaften. Die Informatik wechselt von den Naturwissenschaften, Mathematik zu den Ingenieurwissenschaften.
1) Einschließlich Sport, Veterinärmedizin und Zentrale Einrichtungen der Hochschulkliniken (nur Humanmedizin).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klinikspezifische Einrichtungen.
7) Hauptberufliches wissenschaftliches und künstlerisches Personal ohne Professoren, einschl. Wissenschaftliche Hilfskräfte; jedoch ohne Studentische Hilfskräfte. 
Quelle: Statistisches Bundesamt, Hochschulpersonalstatistik
</t>
  </si>
  <si>
    <t>* An Hochschulen insgesamt; ohne Dozentinnen und Dozenten, Lehrkräfte für besondere Aufgaben.
Quelle: Statistische Ämter des Bundes und der Länder, Hochschulstatistik, Recherche in DZHW/ICE, eigene Berechnungen (auf ein Vielfaches von 5 gerundete Anzahl)</t>
  </si>
  <si>
    <t>Quelle: Kreckel, R., &amp; Ananin, D. (2017). Rahmenbedingungen für internationale Hochschullehrermobilität – Karrieremodelle an (Forsc+A1hungs-) Universitäten in Deutschland, Frankreich, Großbritannien und USA sowie Russland. In: Neusel, A., &amp; Wolter, A. (Hrsg.). (2017). Mobile Wissenschaft: Internationale Mobilität und Migration in der Hochschule. Frankfurt: Campus, S.152.</t>
  </si>
  <si>
    <t>Quelle: Statistisches Bundesamt (2016): Mikrozensus, Sonderauswertung, entnommen aus: Bundesbericht wissenschaftlicher Nachwuchs 2017, S. 187</t>
  </si>
  <si>
    <t xml:space="preserve">1) Einschließlich Juniorprofessuren.
2) Ohne akademische Mitarbeiterinnen und Mitarbeiter (z.B. Dozentinnen/Dozenten).
Quelle: Statistisches Bundesamt, Hochschulpersonalstatistik, Daten bis 2010 aus Jongmanns, G. (2011). Evaluation des Wissenschaftszeitvertragsgesetzes (WissZeitVG).
Gesetzesevaluation im Auftrag des Bundesministeriums für Bildung und Forschung, HIS:Forum Hochschule 4/2011, Hannover)
</t>
  </si>
  <si>
    <t>* Datengrundlage: Personen, Stichtag: 31. Dezember.A28
1) Ab 2004 einschließlich Universitäten der Bundeswehr und Fachhochschule des Bundes.
2) Ohne Kunst- und Musikhochschulen, ab 2004 einschließlich Universitäten der Bundeswehr.
3) Ab 2004 einschießlich FH des Bundes.
4) Ernennungen des laufenden Jahres sind auf Berufungen des aktuellen Jahres und des Vorjahres bezogen.
5) Anteil der Berufungen an den Bewerbungen in %, eigene Berechnungen
Quelle: Umfrage der GWK beim Bund und den Ländern, entnommen aus: GWK (2017). Chancengleichheit in Wissenschaft und Forschung, 21. Fortschreibung des Datenmaterials (2015/2016) zu Frauen in Hochschulen und außerhochschulischen Forschungseinrichtungen, Bonn, Tab. 5.1, Seite 1 und Seite 2, sowie eigene Berechnungen</t>
  </si>
  <si>
    <t xml:space="preserve">* Universitäten einschl. der Gesamthochschulen, Pädagogischen und Theologischen Hochschulen sowie Kunsthochschulen.
** Organisatorische Zugehörigkeit. Seit 2015 in veränderter Fächergruppengliederung. Die Daten für 2015 und 2016 sind deshalb nicht für alle Fächergruppen mit den Vorjahren vergleichbar. Psychologie und Erziehungswissenschaft sowie Sonderpädagogik werden seit 2015 den Rechts-, Wirtschafts- und Sozialwissenschaften zugerechnet, Veterinärmedizin den Agrar-, Forst- und Ernährungswissenschaften. Die Informatik wechselt von den Naturwissenschaften, Mathematik zu den Ingenieurwissenschaften.
1) Einschließlich Sport, Veterinärmedizin und Zentrale Einrichtungen der Hochschulkliniken (nur Humanmedizin).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klinikspezifische Einrichtungen.
7) Hauptberufliches wissenschaftliches und künstlerisches Personal ohne Professoren, einschl. wissenschaftliche Hilfskräfte; jedoch ohne Studentische Hilfskräfte. 
Quelle: Statistisches Bundesamt, Hochschulpersonalstatistik
</t>
  </si>
  <si>
    <t xml:space="preserve">Tab. F3-3web: Hochschulpersonal* insgesamt 1995 bis 2016 nach Funktionen, Art der Hochschule und Geschlecht </t>
  </si>
  <si>
    <t>Tab. F3-4web: Grund- und drittmittelfinanziertes Personal* sowie Studierende 2005 bis 2016** nach Art der Hochschule*** (Vollzeitäquivalente)</t>
  </si>
  <si>
    <t xml:space="preserve">Tab. F3-5web: Betreuungsrelationen* 2002, 2005, 2006, 2008, 2010 und 2012 bis 2016 nach Ländern, Art der Hochschule und für ausgewählte Fachrichtungen** </t>
  </si>
  <si>
    <t xml:space="preserve">Tab. F3-6web: Studierende pro Professur* 2000, 2005, 2006, 2008, 2010, 2012 bis 2016 nach Fächergruppen und Art der Hochschule </t>
  </si>
  <si>
    <t>Tab. F3-7web: Wissenschaftliches und künstlerisches Personal an Universitäten* insgesamt und Anteil der Frauen 1997, 2000, 2002, 2005, 2006, 2008, 2010 bis 2016 nach Fächergruppen** und Personalkategorien</t>
  </si>
  <si>
    <t>Tab. F3-8web: Wissenschaftliches und künstlerisches Personal an Fachhochschulen* insgesamt und Anteil der Frauen 1997, 2000, 2002, 2005, 2006, 2008, 2010 bis 2016 nach Fächergruppen** und Personalkategorien</t>
  </si>
  <si>
    <t>Tab. F3-9web: Anteil internationalen wissenschaftlichen und künstlerischen Personals* 2006 und 2016 nach Personalkategorien und Art der Finanzierung (in %)</t>
  </si>
  <si>
    <t>Tab. F3-10web: Wissenschaftliche Mitarbeiterinnen und Mitarbeiter* in Teilzeitbeschäftigung 1992 bis 2016 nach Geschlecht</t>
  </si>
  <si>
    <t xml:space="preserve">Tab. F3-11web: Hauptberufliches wissenschaftliches und künstlerisches Personal 1992 bis 2012 nach Personalkategorien, Art der Finanzierung und Befristung </t>
  </si>
  <si>
    <t xml:space="preserve">1) Frage aus der 2. Welle, zwei Jahre nach Abschluss der Promotion: Handelt es sich bei Ihrer aktuellen/letzten Stelle um eine Tätigkeit in der Wissenschaft? (Nach der letzten Stelle werden Personen mit einer Erwerbsunterbrechung, z.B. wegen Elternzeit, gefragt.)
2) Frage aus der 1. Welle, ein Jahr nach Abschluss der Promotion: Beabsichtigen Sie, dauerhaft in der Wissenschaft tätig zu sein? (Skala von 1 = nein, auf keinen Fall bis 5 = ja, auf jeden Fall).
Quelle: DZHW-Promoviertenpanel 2014 </t>
  </si>
  <si>
    <t>Veterinärmedizin</t>
  </si>
  <si>
    <t>Rechtswissenschaft</t>
  </si>
  <si>
    <t>Humanmedizin, Gesundheitswissenschaften</t>
  </si>
  <si>
    <t>Psychologie</t>
  </si>
  <si>
    <t>Naturwissenschaften, Mathematik</t>
  </si>
  <si>
    <t>Erziehungswissenschaft, Sonderpädagogik</t>
  </si>
  <si>
    <t>Sozialwissenschaften</t>
  </si>
  <si>
    <t>Geisteswissenschaften</t>
  </si>
  <si>
    <r>
      <t>Promovierte 2014 mit Verbleibsabsicht in der Wissenschaft</t>
    </r>
    <r>
      <rPr>
        <vertAlign val="superscript"/>
        <sz val="9"/>
        <rFont val="Arial"/>
        <family val="2"/>
      </rPr>
      <t>2)</t>
    </r>
  </si>
  <si>
    <r>
      <t>Promovierte 2014, zwei Jahre nach Abschluss der Promotion in der Wissenschaft tätig</t>
    </r>
    <r>
      <rPr>
        <vertAlign val="superscript"/>
        <sz val="9"/>
        <rFont val="Arial"/>
        <family val="2"/>
      </rPr>
      <t>1)</t>
    </r>
  </si>
  <si>
    <t>Promotionsjahrgang 2014, zwei Jahre nach Abschluss der Promotion</t>
  </si>
  <si>
    <t>Fachrichtung</t>
  </si>
  <si>
    <t>Tab. F3-12web: Verbleibsabsichten und Verbleib in der Wissenschaft im Promotionsjahrgang 2014 (in %)</t>
  </si>
  <si>
    <t>Tab. F3-14web: Besetzung von Professuren und Berufungsquoten 2002, 2007, 2012 bis 2016* nach Art der Hochschule</t>
  </si>
  <si>
    <t>Tab. F3-13web: Professoren 2000, 2006, 2010, 2012, 2014 und 2016 nach Altersgruppen, Geschlecht, Einstufungen, Art der Hochschule und Fächergruppen*</t>
  </si>
  <si>
    <t>Tab. F3-2A: Wissenschaftliches und künstlerisches Personal an Fachhochschulen* insgesamt 1997, 2000, 2005, 2010 bis 2016 nach Fächergruppen** und Personalkategorien</t>
  </si>
  <si>
    <t>Tab. F3-1A: Wissenschaftliches und künstlerisches Personal an Universitäten* insgesamt 1997, 2000, 2005, 2010 bis 2016 nach Fächergruppen** und Personalkategorien</t>
  </si>
  <si>
    <t>Abb. F3-4web: Befristet und unbefristet beschäftigtes wissenschaftliches Personal im internationalen Vergleich</t>
  </si>
  <si>
    <t>Zurück zum Inhalt</t>
  </si>
  <si>
    <t>Tab. F3-1A: Wissenschaftliches und künstlerisches Personal an Universitäten insgesamt 1997, 2000, 2005, 2010 bis 2016 nach Fächergruppen und Personalkategorien</t>
  </si>
  <si>
    <t>Tab. F3-2A: Wissenschaftliches und künstlerisches Personal an Fachhochschulen insgesamt 1997, 2000, 2005, 2010 bis 2016 nach Fächergruppen und Personalkategorien</t>
  </si>
  <si>
    <t xml:space="preserve">Tab. F3-3web: Hochschulpersonal insgesamt 1995 bis 2016 nach Funktionen, Art der Hochschule und Geschlecht </t>
  </si>
  <si>
    <t>Tab. F3-4web: Grund- und drittmittelfinanziertes Personal sowie Studierende 2005 bis 2016 nach Art der Hochschule (Vollzeitäquivalente)</t>
  </si>
  <si>
    <t>Tab. F3-5web: Betreuungsrelationen 2002, 2005, 2006, 2008, 2010 und 2012 bis 2016 nach Ländern, Art der Hochschule und für ausgewählte Fachrichtungen</t>
  </si>
  <si>
    <t xml:space="preserve">Tab. F3-6web: Studierende pro Professur 2000, 2005, 2006, 2008, 2010, 2012 bis 2016 nach Fächergruppen und Art der Hochschule </t>
  </si>
  <si>
    <t>Tab. F3-7web: Wissenschaftliches und künstlerisches Personal an Universitäten insgesamt und Anteil der Frauen 1997, 2000, 2002, 2005, 2006, 2008, 2010 bis 2016 nach Fächergruppen und Personalkategorien</t>
  </si>
  <si>
    <t>Tab. F3-8web: Wissenschaftliches und künstlerisches Personal an Fachhochschulen insgesamt und Anteil der Frauen 1997, 2000, 2002, 2005, 2006, 2008, 2010 bis 2016 nach Fächergruppen und Personalkategorien</t>
  </si>
  <si>
    <t>Tab. F3-9web: Anteil internationalen wissenschaftlichen und künstlerischen Personals 2006 und 2016 nach Personalkategorien und Art der Finanzierung (in %)</t>
  </si>
  <si>
    <t>Tab. F3-10web: Wissenschaftliche Mitarbeiterinnen und Mitarbeiter in Teilzeitbeschäftigung 1992 bis 2016 nach Geschlecht</t>
  </si>
  <si>
    <t>Tab. F3-13web: Professoren 2000, 2006, 2010, 2012, 2014 und 2016 nach Altersgruppen, Geschlecht, Einstufungen, Art der Hochschule und Fächergruppen</t>
  </si>
  <si>
    <t>Tab. F3-14web: Besetzung von Professuren und Berufungsquoten 2002, 2007, 2012 bis 2016 nach Art der Hochschule</t>
  </si>
  <si>
    <t>Tab- F3-15web: Wissenschaftliches Personal (Personenzahl und Vollzeitäquivalente) 2002, 2006, 2010, 2012, 2014 und 2016 nach Art der Hochschule und Art der Finanzierung</t>
  </si>
  <si>
    <t>Tab. F3-15web: Wissenschaftliches Personal (Personenzahl und Vollzeitäquivalente) 2002, 2006, 2010, 2012, 2014 und 2016 nach Art der Hochschule* und Art der Finanzierung</t>
  </si>
  <si>
    <t>Art der Finanzierung</t>
  </si>
</sst>
</file>

<file path=xl/styles.xml><?xml version="1.0" encoding="utf-8"?>
<styleSheet xmlns="http://schemas.openxmlformats.org/spreadsheetml/2006/main" xmlns:mc="http://schemas.openxmlformats.org/markup-compatibility/2006" xmlns:x14ac="http://schemas.microsoft.com/office/spreadsheetml/2009/9/ac" mc:Ignorable="x14ac">
  <numFmts count="35">
    <numFmt numFmtId="164" formatCode="_-* #,##0.00\ _D_M_-;\-* #,##0.00\ _D_M_-;_-* &quot;-&quot;??\ _D_M_-;_-@_-"/>
    <numFmt numFmtId="165" formatCode="0.0"/>
    <numFmt numFmtId="166" formatCode="0.00000"/>
    <numFmt numFmtId="167" formatCode="#\ ###\ ##0\ ;\-#\ ###\ ##0\ ;&quot;- &quot;"/>
    <numFmt numFmtId="168" formatCode="#,##0.0"/>
    <numFmt numFmtId="169" formatCode="_(* #,##0.00_);_(* \(#,##0.00\);_(* &quot;-&quot;??_);_(@_)"/>
    <numFmt numFmtId="170" formatCode="_-* #,##0\ _D_M_-;\-* #,##0\ _D_M_-;_-* &quot;-&quot;??\ _D_M_-;_-@_-"/>
    <numFmt numFmtId="171" formatCode="#\ ###\ ##0\ ;\-#\ ###\ ##0\ ;&quot; - &quot;"/>
    <numFmt numFmtId="172" formatCode="#\ ###\ ##0\ ;\-#\ ###\ ##0\ ;&quot; – &quot;"/>
    <numFmt numFmtId="173" formatCode="0.000"/>
    <numFmt numFmtId="174" formatCode="\ \ \ @\ *."/>
    <numFmt numFmtId="175" formatCode="##\ ##"/>
    <numFmt numFmtId="176" formatCode="##\ ##\ #"/>
    <numFmt numFmtId="177" formatCode="##\ ##\ ##"/>
    <numFmt numFmtId="178" formatCode="##\ ##\ ##\ ###"/>
    <numFmt numFmtId="179" formatCode="General_)"/>
    <numFmt numFmtId="180" formatCode="&quot;£&quot;#,##0.00;\-&quot;£&quot;#,##0.00"/>
    <numFmt numFmtId="181" formatCode="_(* #,##0_);_(* \(#,##0\);_(* &quot;-&quot;_);_(@_)"/>
    <numFmt numFmtId="182" formatCode="_-* #,##0.00\ _F_-;\-* #,##0.00\ _F_-;_-* &quot;-&quot;??\ _F_-;_-@_-"/>
    <numFmt numFmtId="183" formatCode="#,##0.000"/>
    <numFmt numFmtId="184" formatCode="#,##0.00%;[Red]\(#,##0.00%\)"/>
    <numFmt numFmtId="185" formatCode="_(&quot;€&quot;* #,##0.00_);_(&quot;€&quot;* \(#,##0.00\);_(&quot;€&quot;* &quot;-&quot;??_);_(@_)"/>
    <numFmt numFmtId="186" formatCode="_(&quot;€&quot;* #,##0_);_(&quot;€&quot;* \(#,##0\);_(&quot;€&quot;* &quot;-&quot;_);_(@_)"/>
    <numFmt numFmtId="187" formatCode="_(&quot;$&quot;* #,##0_);_(&quot;$&quot;* \(#,##0\);_(&quot;$&quot;* &quot;-&quot;_);_(@_)"/>
    <numFmt numFmtId="188" formatCode="_(&quot;$&quot;* #,##0.00_);_(&quot;$&quot;* \(#,##0.00\);_(&quot;$&quot;* &quot;-&quot;??_);_(@_)"/>
    <numFmt numFmtId="189" formatCode="&quot;$&quot;#,##0\ ;\(&quot;$&quot;#,##0\)"/>
    <numFmt numFmtId="190" formatCode="_([$€]* #,##0.00_);_([$€]* \(#,##0.00\);_([$€]* &quot;-&quot;??_);_(@_)"/>
    <numFmt numFmtId="191" formatCode="_-* #,##0.00\ [$€-1]_-;\-* #,##0.00\ [$€-1]_-;_-* &quot;-&quot;??\ [$€-1]_-"/>
    <numFmt numFmtId="192" formatCode="&quot;$&quot;#,##0_);\(&quot;$&quot;#,##0.0\)"/>
    <numFmt numFmtId="193" formatCode="_-* #,##0_-;\-* #,##0_-;_-* &quot;-&quot;_-;_-@_-"/>
    <numFmt numFmtId="194" formatCode="_-* #,##0.00_-;\-* #,##0.00_-;_-* &quot;-&quot;??_-;_-@_-"/>
    <numFmt numFmtId="195" formatCode="_-&quot;$&quot;* #,##0_-;\-&quot;$&quot;* #,##0_-;_-&quot;$&quot;* &quot;-&quot;_-;_-@_-"/>
    <numFmt numFmtId="196" formatCode="_-&quot;$&quot;* #,##0.00_-;\-&quot;$&quot;* #,##0.00_-;_-&quot;$&quot;* &quot;-&quot;??_-;_-@_-"/>
    <numFmt numFmtId="197" formatCode="0.00_)"/>
    <numFmt numFmtId="198" formatCode="_-* #,##0.00\ _k_r_-;\-* #,##0.00\ _k_r_-;_-* &quot;-&quot;??\ _k_r_-;_-@_-"/>
  </numFmts>
  <fonts count="111">
    <font>
      <sz val="10"/>
      <name val="Arial"/>
    </font>
    <font>
      <sz val="11"/>
      <color theme="1"/>
      <name val="Calibri"/>
      <family val="2"/>
      <scheme val="minor"/>
    </font>
    <font>
      <sz val="10"/>
      <name val="Arial"/>
      <family val="2"/>
    </font>
    <font>
      <b/>
      <sz val="11"/>
      <name val="Arial"/>
      <family val="2"/>
    </font>
    <font>
      <sz val="9"/>
      <name val="Arial"/>
      <family val="2"/>
    </font>
    <font>
      <vertAlign val="superscript"/>
      <sz val="9"/>
      <name val="Arial"/>
      <family val="2"/>
    </font>
    <font>
      <sz val="8.5"/>
      <name val="Arial"/>
      <family val="2"/>
    </font>
    <font>
      <u/>
      <sz val="10"/>
      <color indexed="12"/>
      <name val="Arial"/>
      <family val="2"/>
    </font>
    <font>
      <b/>
      <sz val="9"/>
      <name val="Arial"/>
      <family val="2"/>
    </font>
    <font>
      <sz val="11"/>
      <name val="Arial"/>
      <family val="2"/>
    </font>
    <font>
      <b/>
      <sz val="9"/>
      <name val="Symbol"/>
      <family val="1"/>
    </font>
    <font>
      <sz val="10"/>
      <name val="Arial"/>
      <family val="2"/>
    </font>
    <font>
      <b/>
      <sz val="10"/>
      <name val="Arial"/>
      <family val="2"/>
    </font>
    <font>
      <sz val="8"/>
      <name val="Arial"/>
      <family val="2"/>
    </font>
    <font>
      <sz val="8.5"/>
      <name val="Arial"/>
      <family val="2"/>
    </font>
    <font>
      <sz val="10"/>
      <name val="MetaNormalLF-Roman"/>
      <family val="2"/>
    </font>
    <font>
      <b/>
      <sz val="10"/>
      <color indexed="8"/>
      <name val="Arial"/>
      <family val="2"/>
    </font>
    <font>
      <sz val="11"/>
      <color indexed="8"/>
      <name val="Arial"/>
      <family val="2"/>
    </font>
    <font>
      <b/>
      <sz val="11"/>
      <color indexed="8"/>
      <name val="Arial"/>
      <family val="2"/>
    </font>
    <font>
      <sz val="8.5"/>
      <color indexed="8"/>
      <name val="Arial"/>
      <family val="2"/>
    </font>
    <font>
      <sz val="8"/>
      <name val="Verdana"/>
      <family val="2"/>
    </font>
    <font>
      <sz val="11"/>
      <color theme="1"/>
      <name val="Calibri"/>
      <family val="2"/>
      <scheme val="minor"/>
    </font>
    <font>
      <sz val="8"/>
      <color theme="1"/>
      <name val="MetaNormalLF-Roman"/>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indexed="8"/>
      <name val="Arial"/>
      <family val="2"/>
    </font>
    <font>
      <sz val="10"/>
      <color indexed="8"/>
      <name val="Arial"/>
      <family val="2"/>
    </font>
    <font>
      <sz val="10"/>
      <color theme="1"/>
      <name val="Arial"/>
      <family val="2"/>
    </font>
    <font>
      <sz val="11"/>
      <color indexed="8"/>
      <name val="Calibri"/>
      <family val="2"/>
    </font>
    <font>
      <sz val="8"/>
      <name val="Times New Roman"/>
      <family val="1"/>
    </font>
    <font>
      <sz val="11"/>
      <color indexed="9"/>
      <name val="Calibri"/>
      <family val="2"/>
    </font>
    <font>
      <sz val="10"/>
      <name val="Times New Roman"/>
      <family val="1"/>
    </font>
    <font>
      <b/>
      <sz val="11"/>
      <color indexed="63"/>
      <name val="Calibri"/>
      <family val="2"/>
    </font>
    <font>
      <b/>
      <sz val="11"/>
      <color indexed="52"/>
      <name val="Calibri"/>
      <family val="2"/>
    </font>
    <font>
      <b/>
      <sz val="8"/>
      <color indexed="8"/>
      <name val="MS Sans Serif"/>
      <family val="2"/>
    </font>
    <font>
      <sz val="11"/>
      <name val="µ¸¿ò"/>
    </font>
    <font>
      <sz val="9"/>
      <color indexed="9"/>
      <name val="Times"/>
      <family val="1"/>
    </font>
    <font>
      <sz val="8"/>
      <color indexed="8"/>
      <name val="MS Sans Serif"/>
      <family val="2"/>
    </font>
    <font>
      <b/>
      <u/>
      <sz val="8.5"/>
      <color indexed="8"/>
      <name val="MS Sans Serif"/>
      <family val="2"/>
    </font>
    <font>
      <b/>
      <sz val="8.5"/>
      <color indexed="12"/>
      <name val="MS Sans Serif"/>
      <family val="2"/>
    </font>
    <font>
      <b/>
      <sz val="8"/>
      <color indexed="12"/>
      <name val="Arial"/>
      <family val="2"/>
    </font>
    <font>
      <sz val="9"/>
      <color indexed="8"/>
      <name val="Times"/>
      <family val="1"/>
    </font>
    <font>
      <sz val="9"/>
      <name val="Times"/>
      <family val="1"/>
    </font>
    <font>
      <sz val="9"/>
      <name val="Times New Roman"/>
      <family val="1"/>
    </font>
    <font>
      <sz val="10"/>
      <color indexed="8"/>
      <name val="MS Sans Serif"/>
      <family val="2"/>
    </font>
    <font>
      <b/>
      <sz val="12"/>
      <color indexed="12"/>
      <name val="Bookman"/>
      <family val="1"/>
    </font>
    <font>
      <b/>
      <i/>
      <u/>
      <sz val="10"/>
      <color indexed="10"/>
      <name val="Bookman"/>
      <family val="1"/>
    </font>
    <font>
      <sz val="11"/>
      <color indexed="62"/>
      <name val="Calibri"/>
      <family val="2"/>
    </font>
    <font>
      <b/>
      <sz val="11"/>
      <color indexed="8"/>
      <name val="Calibri"/>
      <family val="2"/>
    </font>
    <font>
      <i/>
      <sz val="11"/>
      <color indexed="23"/>
      <name val="Calibri"/>
      <family val="2"/>
    </font>
    <font>
      <sz val="8.5"/>
      <color indexed="8"/>
      <name val="MS Sans Serif"/>
      <family val="2"/>
    </font>
    <font>
      <b/>
      <sz val="10"/>
      <color indexed="8"/>
      <name val="MS Sans Serif"/>
      <family val="2"/>
    </font>
    <font>
      <sz val="11"/>
      <color indexed="17"/>
      <name val="Calibri"/>
      <family val="2"/>
    </font>
    <font>
      <b/>
      <sz val="12"/>
      <name val="Arial"/>
      <family val="2"/>
    </font>
    <font>
      <u/>
      <sz val="10"/>
      <color indexed="36"/>
      <name val="Arial"/>
      <family val="2"/>
    </font>
    <font>
      <u/>
      <sz val="10"/>
      <color indexed="12"/>
      <name val="MS Sans Serif"/>
      <family val="2"/>
    </font>
    <font>
      <u/>
      <sz val="8.5"/>
      <color indexed="12"/>
      <name val="Arial"/>
      <family val="2"/>
    </font>
    <font>
      <u/>
      <sz val="8.5"/>
      <color theme="10"/>
      <name val="Arial"/>
      <family val="2"/>
    </font>
    <font>
      <u/>
      <sz val="10"/>
      <color theme="10"/>
      <name val="Arial"/>
      <family val="2"/>
    </font>
    <font>
      <u/>
      <sz val="7.5"/>
      <color indexed="12"/>
      <name val="Courier"/>
      <family val="3"/>
    </font>
    <font>
      <u/>
      <sz val="7"/>
      <color indexed="12"/>
      <name val="MetaNormalLF-Roman"/>
      <family val="2"/>
    </font>
    <font>
      <b/>
      <sz val="8.5"/>
      <color indexed="8"/>
      <name val="MS Sans Serif"/>
      <family val="2"/>
    </font>
    <font>
      <sz val="11"/>
      <color indexed="60"/>
      <name val="Calibri"/>
      <family val="2"/>
    </font>
    <font>
      <b/>
      <i/>
      <sz val="16"/>
      <name val="Helv"/>
      <family val="2"/>
    </font>
    <font>
      <sz val="8"/>
      <name val="Courier"/>
      <family val="3"/>
    </font>
    <font>
      <sz val="8"/>
      <color theme="1"/>
      <name val="Arial"/>
      <family val="2"/>
    </font>
    <font>
      <sz val="10"/>
      <name val="MS Sans Serif"/>
      <family val="2"/>
    </font>
    <font>
      <sz val="10"/>
      <name val="Helvetica"/>
      <family val="2"/>
    </font>
    <font>
      <sz val="11"/>
      <color theme="1"/>
      <name val="Calibri"/>
      <family val="2"/>
      <charset val="238"/>
      <scheme val="minor"/>
    </font>
    <font>
      <sz val="10"/>
      <color indexed="8"/>
      <name val="Times"/>
      <family val="1"/>
    </font>
    <font>
      <sz val="11"/>
      <color indexed="8"/>
      <name val="Czcionka tekstu podstawowego"/>
      <family val="2"/>
    </font>
    <font>
      <sz val="11"/>
      <color theme="1"/>
      <name val="Czcionka tekstu podstawowego"/>
      <family val="2"/>
    </font>
    <font>
      <b/>
      <u/>
      <sz val="10"/>
      <color indexed="8"/>
      <name val="MS Sans Serif"/>
      <family val="2"/>
    </font>
    <font>
      <sz val="7.5"/>
      <color indexed="8"/>
      <name val="MS Sans Serif"/>
      <family val="2"/>
    </font>
    <font>
      <sz val="11"/>
      <color indexed="20"/>
      <name val="Calibri"/>
      <family val="2"/>
    </font>
    <font>
      <sz val="10"/>
      <name val="MetaNormalLF-Roman"/>
    </font>
    <font>
      <sz val="10"/>
      <name val="NewCenturySchlbk"/>
    </font>
    <font>
      <b/>
      <sz val="14"/>
      <name val="Helv"/>
    </font>
    <font>
      <b/>
      <sz val="14"/>
      <name val="Helv"/>
      <family val="2"/>
    </font>
    <font>
      <b/>
      <sz val="12"/>
      <name val="Helv"/>
    </font>
    <font>
      <b/>
      <sz val="12"/>
      <name val="Helv"/>
      <family val="2"/>
    </font>
    <font>
      <i/>
      <sz val="8"/>
      <name val="Tms Rmn"/>
      <family val="2"/>
    </font>
    <font>
      <b/>
      <sz val="8"/>
      <name val="Arial"/>
      <family val="2"/>
    </font>
    <font>
      <b/>
      <sz val="8"/>
      <name val="Tms Rmn"/>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52"/>
      <name val="Calibri"/>
      <family val="2"/>
    </font>
    <font>
      <sz val="11"/>
      <color indexed="10"/>
      <name val="Calibri"/>
      <family val="2"/>
    </font>
    <font>
      <sz val="10"/>
      <name val="Times"/>
      <family val="1"/>
    </font>
    <font>
      <b/>
      <sz val="11"/>
      <color indexed="9"/>
      <name val="Calibri"/>
      <family val="2"/>
    </font>
    <font>
      <sz val="12"/>
      <name val="宋体"/>
      <family val="2"/>
      <charset val="134"/>
    </font>
    <font>
      <sz val="12"/>
      <name val="ＭＳ Ｐゴシック"/>
      <family val="3"/>
      <charset val="128"/>
    </font>
    <font>
      <u/>
      <sz val="10"/>
      <color rgb="FF0070C0"/>
      <name val="Arial"/>
      <family val="2"/>
    </font>
    <font>
      <sz val="10"/>
      <color rgb="FF0070C0"/>
      <name val="Arial"/>
      <family val="2"/>
    </font>
    <font>
      <u/>
      <sz val="10"/>
      <color rgb="FF0066FF"/>
      <name val="Arial"/>
      <family val="2"/>
    </font>
    <font>
      <sz val="10"/>
      <color rgb="FF0066FF"/>
      <name val="Arial"/>
      <family val="2"/>
    </font>
  </fonts>
  <fills count="97">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2"/>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
      <patternFill patternType="solid">
        <fgColor rgb="FFBDD6F1"/>
        <bgColor indexed="64"/>
      </patternFill>
    </fill>
    <fill>
      <patternFill patternType="solid">
        <fgColor theme="0" tint="-0.34998626667073579"/>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BFBFBF"/>
        <bgColor indexed="64"/>
      </patternFill>
    </fill>
    <fill>
      <patternFill patternType="solid">
        <fgColor rgb="FFC5D9F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theme="4" tint="0.59978026673177287"/>
        <bgColor indexed="64"/>
      </patternFill>
    </fill>
    <fill>
      <patternFill patternType="solid">
        <fgColor theme="4" tint="0.59974974822229687"/>
        <bgColor indexed="64"/>
      </patternFill>
    </fill>
    <fill>
      <patternFill patternType="solid">
        <fgColor theme="5" tint="0.59978026673177287"/>
        <bgColor indexed="64"/>
      </patternFill>
    </fill>
    <fill>
      <patternFill patternType="solid">
        <fgColor theme="5" tint="0.59974974822229687"/>
        <bgColor indexed="64"/>
      </patternFill>
    </fill>
    <fill>
      <patternFill patternType="solid">
        <fgColor theme="6" tint="0.59978026673177287"/>
        <bgColor indexed="64"/>
      </patternFill>
    </fill>
    <fill>
      <patternFill patternType="solid">
        <fgColor theme="6" tint="0.59974974822229687"/>
        <bgColor indexed="64"/>
      </patternFill>
    </fill>
    <fill>
      <patternFill patternType="solid">
        <fgColor theme="7" tint="0.59978026673177287"/>
        <bgColor indexed="64"/>
      </patternFill>
    </fill>
    <fill>
      <patternFill patternType="solid">
        <fgColor theme="7" tint="0.59974974822229687"/>
        <bgColor indexed="64"/>
      </patternFill>
    </fill>
    <fill>
      <patternFill patternType="solid">
        <fgColor theme="8" tint="0.59978026673177287"/>
        <bgColor indexed="64"/>
      </patternFill>
    </fill>
    <fill>
      <patternFill patternType="solid">
        <fgColor theme="8" tint="0.59974974822229687"/>
        <bgColor indexed="64"/>
      </patternFill>
    </fill>
    <fill>
      <patternFill patternType="solid">
        <fgColor theme="9" tint="0.59978026673177287"/>
        <bgColor indexed="64"/>
      </patternFill>
    </fill>
    <fill>
      <patternFill patternType="solid">
        <fgColor theme="9" tint="0.59974974822229687"/>
        <bgColor indexed="64"/>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55"/>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indexed="30"/>
      </patternFill>
    </fill>
    <fill>
      <patternFill patternType="solid">
        <fgColor indexed="36"/>
      </patternFill>
    </fill>
    <fill>
      <patternFill patternType="solid">
        <fgColor indexed="52"/>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rgb="FFFFC7CE"/>
        <bgColor indexed="64"/>
      </patternFill>
    </fill>
    <fill>
      <patternFill patternType="solid">
        <fgColor indexed="31"/>
        <bgColor indexed="64"/>
      </patternFill>
    </fill>
    <fill>
      <patternFill patternType="solid">
        <fgColor indexed="44"/>
        <bgColor indexed="8"/>
      </patternFill>
    </fill>
    <fill>
      <patternFill patternType="solid">
        <fgColor indexed="44"/>
        <bgColor indexed="64"/>
      </patternFill>
    </fill>
    <fill>
      <patternFill patternType="solid">
        <fgColor rgb="FFF2F2F2"/>
        <bgColor indexed="64"/>
      </patternFill>
    </fill>
    <fill>
      <patternFill patternType="solid">
        <fgColor rgb="FFA5A5A5"/>
        <bgColor indexed="64"/>
      </patternFill>
    </fill>
    <fill>
      <patternFill patternType="solid">
        <fgColor indexed="10"/>
        <bgColor indexed="8"/>
      </patternFill>
    </fill>
    <fill>
      <patternFill patternType="solid">
        <fgColor indexed="10"/>
        <bgColor indexed="64"/>
      </patternFill>
    </fill>
    <fill>
      <patternFill patternType="solid">
        <fgColor indexed="22"/>
        <bgColor indexed="10"/>
      </patternFill>
    </fill>
    <fill>
      <patternFill patternType="solid">
        <fgColor indexed="9"/>
        <bgColor indexed="64"/>
      </patternFill>
    </fill>
    <fill>
      <patternFill patternType="solid">
        <fgColor rgb="FFC6EFCE"/>
        <bgColor indexed="64"/>
      </patternFill>
    </fill>
    <fill>
      <patternFill patternType="solid">
        <fgColor indexed="22"/>
        <bgColor indexed="8"/>
      </patternFill>
    </fill>
    <fill>
      <patternFill patternType="solid">
        <fgColor rgb="FFFFFFCC"/>
        <bgColor indexed="64"/>
      </patternFill>
    </fill>
    <fill>
      <patternFill patternType="solid">
        <fgColor rgb="FFFFCC99"/>
        <bgColor indexed="64"/>
      </patternFill>
    </fill>
    <fill>
      <patternFill patternType="solid">
        <fgColor rgb="FFFFEB9C"/>
        <bgColor indexed="64"/>
      </patternFill>
    </fill>
    <fill>
      <patternFill patternType="solid">
        <fgColor indexed="26"/>
        <bgColor indexed="64"/>
      </patternFill>
    </fill>
    <fill>
      <patternFill patternType="solid">
        <fgColor indexed="44"/>
        <bgColor indexed="10"/>
      </patternFill>
    </fill>
  </fills>
  <borders count="56">
    <border>
      <left/>
      <right/>
      <top/>
      <bottom/>
      <diagonal/>
    </border>
    <border>
      <left/>
      <right style="thin">
        <color indexed="64"/>
      </right>
      <top/>
      <bottom/>
      <diagonal/>
    </border>
    <border>
      <left/>
      <right style="thin">
        <color indexed="8"/>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8"/>
      </left>
      <right style="thin">
        <color indexed="8"/>
      </right>
      <top/>
      <bottom/>
      <diagonal/>
    </border>
    <border>
      <left style="thin">
        <color indexed="8"/>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right style="thin">
        <color indexed="64"/>
      </right>
      <top/>
      <bottom style="dotted">
        <color indexed="64"/>
      </bottom>
      <diagonal/>
    </border>
    <border>
      <left/>
      <right style="thin">
        <color indexed="8"/>
      </right>
      <top/>
      <bottom style="dotted">
        <color indexed="64"/>
      </bottom>
      <diagonal/>
    </border>
    <border>
      <left style="thin">
        <color indexed="8"/>
      </left>
      <right style="thin">
        <color indexed="8"/>
      </right>
      <top/>
      <bottom style="dotted">
        <color indexed="64"/>
      </bottom>
      <diagonal/>
    </border>
    <border>
      <left style="thin">
        <color indexed="8"/>
      </left>
      <right/>
      <top/>
      <bottom style="dotted">
        <color indexed="64"/>
      </bottom>
      <diagonal/>
    </border>
    <border>
      <left/>
      <right style="thin">
        <color indexed="64"/>
      </right>
      <top style="thin">
        <color indexed="64"/>
      </top>
      <bottom style="thin">
        <color indexed="64"/>
      </bottom>
      <diagonal/>
    </border>
    <border>
      <left/>
      <right/>
      <top style="thin">
        <color indexed="8"/>
      </top>
      <bottom/>
      <diagonal/>
    </border>
    <border>
      <left/>
      <right/>
      <top/>
      <bottom style="thin">
        <color indexed="8"/>
      </bottom>
      <diagonal/>
    </border>
    <border>
      <left style="thin">
        <color indexed="64"/>
      </left>
      <right/>
      <top style="thin">
        <color indexed="8"/>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top style="thin">
        <color indexed="62"/>
      </top>
      <bottom style="double">
        <color indexed="62"/>
      </bottom>
      <diagonal/>
    </border>
    <border>
      <left/>
      <right/>
      <top style="medium">
        <color auto="1"/>
      </top>
      <bottom style="medium">
        <color auto="1"/>
      </bottom>
      <diagonal/>
    </border>
    <border>
      <left/>
      <right/>
      <top style="thin">
        <color auto="1"/>
      </top>
      <bottom style="thin">
        <color auto="1"/>
      </bottom>
      <diagonal/>
    </border>
    <border>
      <left/>
      <right/>
      <top/>
      <bottom style="thick">
        <color theme="4" tint="0.49977111117893003"/>
      </bottom>
      <diagonal/>
    </border>
    <border>
      <left/>
      <right/>
      <top/>
      <bottom style="thick">
        <color theme="4" tint="0.49974059266945403"/>
      </bottom>
      <diagonal/>
    </border>
    <border>
      <left/>
      <right/>
      <top/>
      <bottom style="thick">
        <color theme="4" tint="0.49971007415997803"/>
      </bottom>
      <diagonal/>
    </border>
    <border>
      <left/>
      <right/>
      <top/>
      <bottom style="thick">
        <color theme="4" tint="0.49967955565050204"/>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5661">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2" fillId="0" borderId="0" applyFont="0" applyFill="0" applyBorder="0" applyAlignment="0" applyProtection="0"/>
    <xf numFmtId="169" fontId="11" fillId="0" borderId="0" applyFont="0" applyFill="0" applyBorder="0" applyAlignment="0" applyProtection="0"/>
    <xf numFmtId="0" fontId="11" fillId="0" borderId="0"/>
    <xf numFmtId="0" fontId="11" fillId="0" borderId="0"/>
    <xf numFmtId="0" fontId="21" fillId="0" borderId="0"/>
    <xf numFmtId="0" fontId="2" fillId="0" borderId="0"/>
    <xf numFmtId="0" fontId="1" fillId="0" borderId="0"/>
    <xf numFmtId="0" fontId="7" fillId="0" borderId="0" applyNumberFormat="0" applyFill="0" applyBorder="0" applyAlignment="0" applyProtection="0">
      <alignment vertical="top"/>
      <protection locked="0"/>
    </xf>
    <xf numFmtId="0" fontId="39" fillId="14"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39" fillId="16"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39" fillId="18"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39" fillId="20"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39" fillId="2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39" fillId="24"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1" fillId="34" borderId="0" applyNumberFormat="0" applyBorder="0" applyAlignment="0" applyProtection="0"/>
    <xf numFmtId="0" fontId="41" fillId="35" borderId="0" applyNumberFormat="0" applyBorder="0" applyAlignment="0" applyProtection="0"/>
    <xf numFmtId="0" fontId="41" fillId="36" borderId="0" applyNumberFormat="0" applyBorder="0" applyAlignment="0" applyProtection="0"/>
    <xf numFmtId="0" fontId="41" fillId="34" borderId="0" applyNumberFormat="0" applyBorder="0" applyAlignment="0" applyProtection="0"/>
    <xf numFmtId="0" fontId="41" fillId="37" borderId="0" applyNumberFormat="0" applyBorder="0" applyAlignment="0" applyProtection="0"/>
    <xf numFmtId="0" fontId="41" fillId="35"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1" fillId="38" borderId="0" applyNumberFormat="0" applyBorder="0" applyAlignment="0" applyProtection="0"/>
    <xf numFmtId="0" fontId="41" fillId="39" borderId="0" applyNumberFormat="0" applyBorder="0" applyAlignment="0" applyProtection="0"/>
    <xf numFmtId="0" fontId="41" fillId="40" borderId="0" applyNumberFormat="0" applyBorder="0" applyAlignment="0" applyProtection="0"/>
    <xf numFmtId="0" fontId="41" fillId="41" borderId="0" applyNumberFormat="0" applyBorder="0" applyAlignment="0" applyProtection="0"/>
    <xf numFmtId="0" fontId="41" fillId="37" borderId="0" applyNumberFormat="0" applyBorder="0" applyAlignment="0" applyProtection="0"/>
    <xf numFmtId="0" fontId="41" fillId="35" borderId="0" applyNumberFormat="0" applyBorder="0" applyAlignment="0" applyProtection="0"/>
    <xf numFmtId="174" fontId="13" fillId="0" borderId="0"/>
    <xf numFmtId="175" fontId="42" fillId="0" borderId="14">
      <alignment horizontal="left"/>
    </xf>
    <xf numFmtId="175" fontId="42" fillId="0" borderId="14">
      <alignment horizontal="left"/>
    </xf>
    <xf numFmtId="0" fontId="39" fillId="15"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2" borderId="0" applyNumberFormat="0" applyBorder="0" applyAlignment="0" applyProtection="0"/>
    <xf numFmtId="0" fontId="39" fillId="17"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4" borderId="0" applyNumberFormat="0" applyBorder="0" applyAlignment="0" applyProtection="0"/>
    <xf numFmtId="0" fontId="39" fillId="19"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6" borderId="0" applyNumberFormat="0" applyBorder="0" applyAlignment="0" applyProtection="0"/>
    <xf numFmtId="0" fontId="39" fillId="21" borderId="0" applyNumberFormat="0" applyBorder="0" applyAlignment="0" applyProtection="0"/>
    <xf numFmtId="0" fontId="40" fillId="48"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8"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8"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8" borderId="0" applyNumberFormat="0" applyBorder="0" applyAlignment="0" applyProtection="0"/>
    <xf numFmtId="0" fontId="39" fillId="23"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0" borderId="0" applyNumberFormat="0" applyBorder="0" applyAlignment="0" applyProtection="0"/>
    <xf numFmtId="0" fontId="39" fillId="25"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2" borderId="0" applyNumberFormat="0" applyBorder="0" applyAlignment="0" applyProtection="0"/>
    <xf numFmtId="0" fontId="41" fillId="34" borderId="0" applyNumberFormat="0" applyBorder="0" applyAlignment="0" applyProtection="0"/>
    <xf numFmtId="0" fontId="41" fillId="54" borderId="0" applyNumberFormat="0" applyBorder="0" applyAlignment="0" applyProtection="0"/>
    <xf numFmtId="0" fontId="41" fillId="55" borderId="0" applyNumberFormat="0" applyBorder="0" applyAlignment="0" applyProtection="0"/>
    <xf numFmtId="0" fontId="41" fillId="34" borderId="0" applyNumberFormat="0" applyBorder="0" applyAlignment="0" applyProtection="0"/>
    <xf numFmtId="0" fontId="41" fillId="56" borderId="0" applyNumberFormat="0" applyBorder="0" applyAlignment="0" applyProtection="0"/>
    <xf numFmtId="0" fontId="41" fillId="35"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41" fillId="56" borderId="0" applyNumberFormat="0" applyBorder="0" applyAlignment="0" applyProtection="0"/>
    <xf numFmtId="0" fontId="41" fillId="54" borderId="0" applyNumberFormat="0" applyBorder="0" applyAlignment="0" applyProtection="0"/>
    <xf numFmtId="0" fontId="41" fillId="57" borderId="0" applyNumberFormat="0" applyBorder="0" applyAlignment="0" applyProtection="0"/>
    <xf numFmtId="0" fontId="41" fillId="41" borderId="0" applyNumberFormat="0" applyBorder="0" applyAlignment="0" applyProtection="0"/>
    <xf numFmtId="0" fontId="41" fillId="56" borderId="0" applyNumberFormat="0" applyBorder="0" applyAlignment="0" applyProtection="0"/>
    <xf numFmtId="0" fontId="41" fillId="58" borderId="0" applyNumberFormat="0" applyBorder="0" applyAlignment="0" applyProtection="0"/>
    <xf numFmtId="176" fontId="42" fillId="0" borderId="14">
      <alignment horizontal="left"/>
    </xf>
    <xf numFmtId="176" fontId="42" fillId="0" borderId="14">
      <alignment horizontal="left"/>
    </xf>
    <xf numFmtId="177" fontId="42" fillId="0" borderId="14">
      <alignment horizontal="left"/>
    </xf>
    <xf numFmtId="177" fontId="42" fillId="0" borderId="14">
      <alignment horizontal="left"/>
    </xf>
    <xf numFmtId="0" fontId="43" fillId="59" borderId="0" applyNumberFormat="0" applyBorder="0" applyAlignment="0" applyProtection="0"/>
    <xf numFmtId="0" fontId="43" fillId="54" borderId="0" applyNumberFormat="0" applyBorder="0" applyAlignment="0" applyProtection="0"/>
    <xf numFmtId="0" fontId="43" fillId="55" borderId="0" applyNumberFormat="0" applyBorder="0" applyAlignment="0" applyProtection="0"/>
    <xf numFmtId="0" fontId="43" fillId="60" borderId="0" applyNumberFormat="0" applyBorder="0" applyAlignment="0" applyProtection="0"/>
    <xf numFmtId="0" fontId="43" fillId="59" borderId="0" applyNumberFormat="0" applyBorder="0" applyAlignment="0" applyProtection="0"/>
    <xf numFmtId="0" fontId="43" fillId="35" borderId="0" applyNumberFormat="0" applyBorder="0" applyAlignment="0" applyProtection="0"/>
    <xf numFmtId="0" fontId="37" fillId="61" borderId="0" applyNumberFormat="0" applyBorder="0" applyAlignment="0" applyProtection="0"/>
    <xf numFmtId="0" fontId="37" fillId="61" borderId="0" applyNumberFormat="0" applyBorder="0" applyAlignment="0" applyProtection="0"/>
    <xf numFmtId="0" fontId="37" fillId="62" borderId="0" applyNumberFormat="0" applyBorder="0" applyAlignment="0" applyProtection="0"/>
    <xf numFmtId="0" fontId="37" fillId="62" borderId="0" applyNumberFormat="0" applyBorder="0" applyAlignment="0" applyProtection="0"/>
    <xf numFmtId="0" fontId="37" fillId="63" borderId="0" applyNumberFormat="0" applyBorder="0" applyAlignment="0" applyProtection="0"/>
    <xf numFmtId="0" fontId="37" fillId="63" borderId="0" applyNumberFormat="0" applyBorder="0" applyAlignment="0" applyProtection="0"/>
    <xf numFmtId="0" fontId="37" fillId="64" borderId="0" applyNumberFormat="0" applyBorder="0" applyAlignment="0" applyProtection="0"/>
    <xf numFmtId="0" fontId="37" fillId="64" borderId="0" applyNumberFormat="0" applyBorder="0" applyAlignment="0" applyProtection="0"/>
    <xf numFmtId="0" fontId="37" fillId="65" borderId="0" applyNumberFormat="0" applyBorder="0" applyAlignment="0" applyProtection="0"/>
    <xf numFmtId="0" fontId="37" fillId="65" borderId="0" applyNumberFormat="0" applyBorder="0" applyAlignment="0" applyProtection="0"/>
    <xf numFmtId="0" fontId="37" fillId="66" borderId="0" applyNumberFormat="0" applyBorder="0" applyAlignment="0" applyProtection="0"/>
    <xf numFmtId="0" fontId="37" fillId="66" borderId="0" applyNumberFormat="0" applyBorder="0" applyAlignment="0" applyProtection="0"/>
    <xf numFmtId="0" fontId="43" fillId="67" borderId="0" applyNumberFormat="0" applyBorder="0" applyAlignment="0" applyProtection="0"/>
    <xf numFmtId="0" fontId="43" fillId="54" borderId="0" applyNumberFormat="0" applyBorder="0" applyAlignment="0" applyProtection="0"/>
    <xf numFmtId="0" fontId="43" fillId="57" borderId="0" applyNumberFormat="0" applyBorder="0" applyAlignment="0" applyProtection="0"/>
    <xf numFmtId="0" fontId="43" fillId="68" borderId="0" applyNumberFormat="0" applyBorder="0" applyAlignment="0" applyProtection="0"/>
    <xf numFmtId="0" fontId="43" fillId="59" borderId="0" applyNumberFormat="0" applyBorder="0" applyAlignment="0" applyProtection="0"/>
    <xf numFmtId="0" fontId="43" fillId="69" borderId="0" applyNumberFormat="0" applyBorder="0" applyAlignment="0" applyProtection="0"/>
    <xf numFmtId="178" fontId="42" fillId="0" borderId="14">
      <alignment horizontal="left"/>
    </xf>
    <xf numFmtId="178" fontId="42" fillId="0" borderId="14">
      <alignment horizontal="left"/>
    </xf>
    <xf numFmtId="0" fontId="37" fillId="70" borderId="0" applyNumberFormat="0" applyBorder="0" applyAlignment="0" applyProtection="0"/>
    <xf numFmtId="0" fontId="37" fillId="70" borderId="0" applyNumberFormat="0" applyBorder="0" applyAlignment="0" applyProtection="0"/>
    <xf numFmtId="0" fontId="37" fillId="71" borderId="0" applyNumberFormat="0" applyBorder="0" applyAlignment="0" applyProtection="0"/>
    <xf numFmtId="0" fontId="37" fillId="71" borderId="0" applyNumberFormat="0" applyBorder="0" applyAlignment="0" applyProtection="0"/>
    <xf numFmtId="0" fontId="37" fillId="72" borderId="0" applyNumberFormat="0" applyBorder="0" applyAlignment="0" applyProtection="0"/>
    <xf numFmtId="0" fontId="37" fillId="72" borderId="0" applyNumberFormat="0" applyBorder="0" applyAlignment="0" applyProtection="0"/>
    <xf numFmtId="0" fontId="37" fillId="73" borderId="0" applyNumberFormat="0" applyBorder="0" applyAlignment="0" applyProtection="0"/>
    <xf numFmtId="0" fontId="37" fillId="73" borderId="0" applyNumberFormat="0" applyBorder="0" applyAlignment="0" applyProtection="0"/>
    <xf numFmtId="0" fontId="37" fillId="74" borderId="0" applyNumberFormat="0" applyBorder="0" applyAlignment="0" applyProtection="0"/>
    <xf numFmtId="0" fontId="37" fillId="74" borderId="0" applyNumberFormat="0" applyBorder="0" applyAlignment="0" applyProtection="0"/>
    <xf numFmtId="0" fontId="37" fillId="75" borderId="0" applyNumberFormat="0" applyBorder="0" applyAlignment="0" applyProtection="0"/>
    <xf numFmtId="0" fontId="37" fillId="75" borderId="0" applyNumberFormat="0" applyBorder="0" applyAlignment="0" applyProtection="0"/>
    <xf numFmtId="0" fontId="43" fillId="76" borderId="0" applyNumberFormat="0" applyBorder="0" applyAlignment="0" applyProtection="0"/>
    <xf numFmtId="0" fontId="43" fillId="77" borderId="0" applyNumberFormat="0" applyBorder="0" applyAlignment="0" applyProtection="0"/>
    <xf numFmtId="0" fontId="43" fillId="78" borderId="0" applyNumberFormat="0" applyBorder="0" applyAlignment="0" applyProtection="0"/>
    <xf numFmtId="0" fontId="43" fillId="68" borderId="0" applyNumberFormat="0" applyBorder="0" applyAlignment="0" applyProtection="0"/>
    <xf numFmtId="0" fontId="43" fillId="59" borderId="0" applyNumberFormat="0" applyBorder="0" applyAlignment="0" applyProtection="0"/>
    <xf numFmtId="0" fontId="43" fillId="79" borderId="0" applyNumberFormat="0" applyBorder="0" applyAlignment="0" applyProtection="0"/>
    <xf numFmtId="0" fontId="44" fillId="0" borderId="16">
      <alignment horizontal="center" vertical="center"/>
    </xf>
    <xf numFmtId="0" fontId="44" fillId="0" borderId="16">
      <alignment horizontal="center" vertical="center"/>
    </xf>
    <xf numFmtId="0" fontId="44" fillId="0" borderId="16">
      <alignment horizontal="center" vertical="center"/>
    </xf>
    <xf numFmtId="0" fontId="44" fillId="0" borderId="16">
      <alignment horizontal="center" vertical="center"/>
    </xf>
    <xf numFmtId="0" fontId="44" fillId="0" borderId="16">
      <alignment horizontal="center" vertical="center"/>
    </xf>
    <xf numFmtId="0" fontId="44" fillId="0" borderId="16">
      <alignment horizontal="center" vertical="center"/>
    </xf>
    <xf numFmtId="0" fontId="45" fillId="34" borderId="37" applyNumberFormat="0" applyAlignment="0" applyProtection="0"/>
    <xf numFmtId="0" fontId="27" fillId="80" borderId="0" applyNumberFormat="0" applyBorder="0" applyAlignment="0" applyProtection="0"/>
    <xf numFmtId="0" fontId="27" fillId="80" borderId="0" applyNumberFormat="0" applyBorder="0" applyAlignment="0" applyProtection="0"/>
    <xf numFmtId="0" fontId="46" fillId="34" borderId="38" applyNumberFormat="0" applyAlignment="0" applyProtection="0"/>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47" fillId="82" borderId="40">
      <alignment horizontal="right" vertical="top" wrapText="1"/>
    </xf>
    <xf numFmtId="0" fontId="47" fillId="83" borderId="40">
      <alignment horizontal="right" vertical="top" wrapText="1"/>
    </xf>
    <xf numFmtId="0" fontId="47" fillId="83" borderId="40">
      <alignment horizontal="right" vertical="top" wrapText="1"/>
    </xf>
    <xf numFmtId="0" fontId="48" fillId="0" borderId="0"/>
    <xf numFmtId="179" fontId="49" fillId="0" borderId="0">
      <alignment vertical="top"/>
    </xf>
    <xf numFmtId="0" fontId="31" fillId="84" borderId="31" applyNumberFormat="0" applyAlignment="0" applyProtection="0"/>
    <xf numFmtId="0" fontId="31" fillId="84" borderId="31" applyNumberFormat="0" applyAlignment="0" applyProtection="0"/>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33" fillId="85" borderId="34" applyNumberFormat="0" applyAlignment="0" applyProtection="0"/>
    <xf numFmtId="0" fontId="33" fillId="85" borderId="34" applyNumberFormat="0" applyAlignment="0" applyProtection="0"/>
    <xf numFmtId="0" fontId="50" fillId="86"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1" fillId="2" borderId="0">
      <alignment horizontal="center"/>
    </xf>
    <xf numFmtId="0" fontId="52" fillId="2" borderId="0">
      <alignment horizontal="center" vertical="center"/>
    </xf>
    <xf numFmtId="0" fontId="2" fillId="88"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88"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53" fillId="2" borderId="0">
      <alignment horizontal="center"/>
    </xf>
    <xf numFmtId="169" fontId="40" fillId="0" borderId="0" applyFont="0" applyFill="0" applyBorder="0" applyAlignment="0" applyProtection="0"/>
    <xf numFmtId="180" fontId="44" fillId="0" borderId="0" applyFont="0" applyFill="0" applyBorder="0" applyProtection="0">
      <alignment horizontal="right" vertical="top"/>
    </xf>
    <xf numFmtId="181" fontId="2" fillId="0" borderId="0" applyFont="0" applyFill="0" applyBorder="0" applyAlignment="0" applyProtection="0"/>
    <xf numFmtId="181" fontId="2" fillId="0" borderId="0" applyFont="0" applyFill="0" applyBorder="0" applyAlignment="0" applyProtection="0"/>
    <xf numFmtId="181" fontId="44" fillId="0" borderId="0" applyFont="0" applyFill="0" applyBorder="0" applyAlignment="0" applyProtection="0"/>
    <xf numFmtId="1" fontId="54" fillId="0" borderId="0">
      <alignment vertical="top"/>
    </xf>
    <xf numFmtId="169" fontId="38" fillId="0" borderId="0" applyFont="0" applyFill="0" applyBorder="0" applyAlignment="0" applyProtection="0"/>
    <xf numFmtId="169" fontId="2" fillId="0" borderId="0" applyFont="0" applyFill="0" applyBorder="0" applyAlignment="0" applyProtection="0"/>
    <xf numFmtId="169" fontId="40" fillId="0" borderId="0" applyFont="0" applyFill="0" applyBorder="0" applyAlignment="0" applyProtection="0"/>
    <xf numFmtId="169" fontId="40"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82" fontId="2" fillId="0" borderId="0" applyFont="0" applyFill="0" applyBorder="0" applyAlignment="0" applyProtection="0"/>
    <xf numFmtId="182"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8"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44" fillId="0" borderId="0" applyFont="0" applyFill="0" applyBorder="0" applyAlignment="0" applyProtection="0"/>
    <xf numFmtId="169" fontId="38" fillId="0" borderId="0" applyFont="0" applyFill="0" applyBorder="0" applyAlignment="0" applyProtection="0"/>
    <xf numFmtId="169" fontId="2" fillId="0" borderId="0" applyFont="0" applyFill="0" applyBorder="0" applyAlignment="0" applyProtection="0"/>
    <xf numFmtId="169" fontId="38" fillId="0" borderId="0" applyFont="0" applyFill="0" applyBorder="0" applyAlignment="0" applyProtection="0"/>
    <xf numFmtId="3" fontId="54" fillId="0" borderId="0" applyFill="0" applyBorder="0">
      <alignment horizontal="right" vertical="top"/>
    </xf>
    <xf numFmtId="0" fontId="55" fillId="0" borderId="0">
      <alignment horizontal="right" vertical="top"/>
    </xf>
    <xf numFmtId="183" fontId="54" fillId="0" borderId="0" applyFill="0" applyBorder="0">
      <alignment horizontal="right" vertical="top"/>
    </xf>
    <xf numFmtId="3" fontId="54" fillId="0" borderId="0" applyFill="0" applyBorder="0">
      <alignment horizontal="right" vertical="top"/>
    </xf>
    <xf numFmtId="168" fontId="49" fillId="0" borderId="0" applyFont="0" applyFill="0" applyBorder="0">
      <alignment horizontal="right" vertical="top"/>
    </xf>
    <xf numFmtId="184" fontId="56" fillId="0" borderId="0" applyFont="0" applyFill="0" applyBorder="0" applyProtection="0"/>
    <xf numFmtId="183" fontId="54" fillId="0" borderId="0">
      <alignment horizontal="right" vertical="top"/>
    </xf>
    <xf numFmtId="169" fontId="44" fillId="0" borderId="0" applyFont="0" applyFill="0" applyBorder="0" applyAlignment="0" applyProtection="0"/>
    <xf numFmtId="3" fontId="2" fillId="0" borderId="0" applyFont="0" applyFill="0" applyBorder="0" applyAlignment="0" applyProtection="0"/>
    <xf numFmtId="185"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7" fontId="44" fillId="0" borderId="0" applyFont="0" applyFill="0" applyBorder="0" applyAlignment="0" applyProtection="0"/>
    <xf numFmtId="188"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8" fontId="44" fillId="0" borderId="0" applyFont="0" applyFill="0" applyBorder="0" applyAlignment="0" applyProtection="0"/>
    <xf numFmtId="189" fontId="2" fillId="0" borderId="0" applyFont="0" applyFill="0" applyBorder="0" applyAlignment="0" applyProtection="0"/>
    <xf numFmtId="0" fontId="57" fillId="89" borderId="39" applyBorder="0">
      <protection locked="0"/>
    </xf>
    <xf numFmtId="0" fontId="57" fillId="89" borderId="39" applyBorder="0">
      <protection locked="0"/>
    </xf>
    <xf numFmtId="0" fontId="57" fillId="89" borderId="39" applyBorder="0">
      <protection locked="0"/>
    </xf>
    <xf numFmtId="0" fontId="57" fillId="89" borderId="39" applyBorder="0">
      <protection locked="0"/>
    </xf>
    <xf numFmtId="0" fontId="2" fillId="0" borderId="0" applyFont="0" applyFill="0" applyBorder="0" applyAlignment="0" applyProtection="0"/>
    <xf numFmtId="0" fontId="58" fillId="0" borderId="0">
      <alignment horizontal="centerContinuous"/>
    </xf>
    <xf numFmtId="0" fontId="58" fillId="0" borderId="0" applyAlignment="0">
      <alignment horizontal="centerContinuous"/>
    </xf>
    <xf numFmtId="0" fontId="58" fillId="0" borderId="0"/>
    <xf numFmtId="0" fontId="58" fillId="0" borderId="0"/>
    <xf numFmtId="0" fontId="59" fillId="0" borderId="0" applyAlignment="0">
      <alignment horizontal="centerContinuous"/>
    </xf>
    <xf numFmtId="0" fontId="59" fillId="0" borderId="0"/>
    <xf numFmtId="0" fontId="59" fillId="0" borderId="0"/>
    <xf numFmtId="165" fontId="44" fillId="0" borderId="0" applyBorder="0"/>
    <xf numFmtId="165" fontId="44" fillId="0" borderId="5"/>
    <xf numFmtId="165" fontId="44" fillId="0" borderId="5"/>
    <xf numFmtId="0" fontId="60" fillId="35" borderId="38" applyNumberFormat="0" applyAlignment="0" applyProtection="0"/>
    <xf numFmtId="0" fontId="61" fillId="0" borderId="41" applyNumberFormat="0" applyFill="0" applyAlignment="0" applyProtection="0"/>
    <xf numFmtId="0" fontId="62" fillId="0" borderId="0" applyNumberFormat="0" applyFill="0" applyBorder="0" applyAlignment="0" applyProtection="0"/>
    <xf numFmtId="0" fontId="63" fillId="89" borderId="39">
      <protection locked="0"/>
    </xf>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2" borderId="0"/>
    <xf numFmtId="0" fontId="2" fillId="2" borderId="0"/>
    <xf numFmtId="0" fontId="2" fillId="2" borderId="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1"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0" fontId="35" fillId="0" borderId="0" applyNumberFormat="0" applyFill="0" applyBorder="0" applyAlignment="0" applyProtection="0"/>
    <xf numFmtId="2" fontId="2" fillId="0" borderId="0" applyFont="0" applyFill="0" applyBorder="0" applyAlignment="0" applyProtection="0"/>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26" fillId="90" borderId="0" applyNumberFormat="0" applyBorder="0" applyAlignment="0" applyProtection="0"/>
    <xf numFmtId="0" fontId="26" fillId="90"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64" fillId="87" borderId="0">
      <alignment horizontal="left" vertical="top"/>
    </xf>
    <xf numFmtId="0" fontId="47" fillId="91" borderId="0">
      <alignment horizontal="right" vertical="top" textRotation="90" wrapText="1"/>
    </xf>
    <xf numFmtId="0" fontId="47" fillId="91" borderId="0">
      <alignment horizontal="right" vertical="top" textRotation="90" wrapText="1"/>
    </xf>
    <xf numFmtId="0" fontId="47" fillId="91" borderId="0">
      <alignment horizontal="right" vertical="top" textRotation="90" wrapText="1"/>
    </xf>
    <xf numFmtId="0" fontId="47" fillId="2" borderId="0">
      <alignment horizontal="right" vertical="top" textRotation="90" wrapText="1"/>
    </xf>
    <xf numFmtId="0" fontId="47" fillId="2" borderId="0">
      <alignment horizontal="right" vertical="top" textRotation="90" wrapText="1"/>
    </xf>
    <xf numFmtId="0" fontId="47" fillId="91" borderId="0">
      <alignment horizontal="right" vertical="top" textRotation="90" wrapText="1"/>
    </xf>
    <xf numFmtId="0" fontId="47" fillId="91" borderId="0">
      <alignment horizontal="right" vertical="top" textRotation="90" wrapText="1"/>
    </xf>
    <xf numFmtId="0" fontId="47" fillId="2" borderId="0">
      <alignment horizontal="right" vertical="top" wrapText="1"/>
    </xf>
    <xf numFmtId="0" fontId="47" fillId="2" borderId="0">
      <alignment horizontal="right" vertical="top" wrapText="1"/>
    </xf>
    <xf numFmtId="0" fontId="47" fillId="2" borderId="0">
      <alignment horizontal="right" vertical="top" textRotation="90" wrapText="1"/>
    </xf>
    <xf numFmtId="0" fontId="47" fillId="2" borderId="0">
      <alignment horizontal="right" vertical="top" textRotation="90" wrapText="1"/>
    </xf>
    <xf numFmtId="0" fontId="65" fillId="40" borderId="0" applyNumberFormat="0" applyBorder="0" applyAlignment="0" applyProtection="0"/>
    <xf numFmtId="0" fontId="66" fillId="0" borderId="42" applyNumberFormat="0" applyProtection="0"/>
    <xf numFmtId="0" fontId="66" fillId="0" borderId="42" applyNumberFormat="0" applyProtection="0"/>
    <xf numFmtId="0" fontId="66" fillId="0" borderId="43">
      <alignment horizontal="left" vertical="center"/>
    </xf>
    <xf numFmtId="0" fontId="66" fillId="0" borderId="43">
      <alignment horizontal="left" vertical="center"/>
    </xf>
    <xf numFmtId="0" fontId="66" fillId="0" borderId="43">
      <alignment horizontal="left" vertical="center"/>
    </xf>
    <xf numFmtId="0" fontId="66" fillId="0" borderId="43">
      <alignment horizontal="left" vertical="center"/>
    </xf>
    <xf numFmtId="0" fontId="66" fillId="0" borderId="43">
      <alignment horizontal="left" vertical="center"/>
    </xf>
    <xf numFmtId="0" fontId="66" fillId="0" borderId="43">
      <alignment horizontal="left" vertical="center"/>
    </xf>
    <xf numFmtId="0" fontId="23" fillId="0" borderId="29" applyNumberFormat="0" applyFill="0" applyAlignment="0" applyProtection="0"/>
    <xf numFmtId="0" fontId="24" fillId="0" borderId="44" applyNumberFormat="0" applyFill="0" applyAlignment="0" applyProtection="0"/>
    <xf numFmtId="0" fontId="24" fillId="0" borderId="45" applyNumberFormat="0" applyFill="0" applyAlignment="0" applyProtection="0"/>
    <xf numFmtId="0" fontId="24" fillId="0" borderId="46" applyNumberFormat="0" applyFill="0" applyAlignment="0" applyProtection="0"/>
    <xf numFmtId="0" fontId="24" fillId="0" borderId="47" applyNumberFormat="0" applyFill="0" applyAlignment="0" applyProtection="0"/>
    <xf numFmtId="0" fontId="25" fillId="0" borderId="30" applyNumberFormat="0" applyFill="0" applyAlignment="0" applyProtection="0"/>
    <xf numFmtId="0" fontId="25" fillId="0" borderId="0" applyNumberFormat="0" applyFill="0" applyBorder="0" applyAlignment="0" applyProtection="0"/>
    <xf numFmtId="192" fontId="56" fillId="0" borderId="0">
      <protection locked="0"/>
    </xf>
    <xf numFmtId="192" fontId="56" fillId="0" borderId="0">
      <protection locked="0"/>
    </xf>
    <xf numFmtId="0" fontId="7" fillId="0" borderId="0" applyNumberFormat="0" applyFill="0" applyBorder="0" applyAlignment="0" applyProtection="0">
      <alignment vertical="top"/>
      <protection locked="0"/>
    </xf>
    <xf numFmtId="0" fontId="7" fillId="0" borderId="0" applyNumberFormat="0" applyFill="0" applyBorder="0">
      <protection locked="0"/>
    </xf>
    <xf numFmtId="0" fontId="7" fillId="0" borderId="0" applyNumberFormat="0" applyFill="0" applyBorder="0">
      <protection locked="0"/>
    </xf>
    <xf numFmtId="0" fontId="67" fillId="0" borderId="0" applyNumberFormat="0" applyFill="0" applyBorder="0" applyAlignment="0" applyProtection="0">
      <alignment vertical="top"/>
      <protection locked="0"/>
    </xf>
    <xf numFmtId="0" fontId="67" fillId="0" borderId="0" applyNumberFormat="0" applyFill="0" applyBorder="0">
      <protection locked="0"/>
    </xf>
    <xf numFmtId="0" fontId="67" fillId="0" borderId="0" applyNumberFormat="0" applyFill="0" applyBorder="0">
      <protection locked="0"/>
    </xf>
    <xf numFmtId="0" fontId="39" fillId="13"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40" fillId="92" borderId="35" applyNumberFormat="0" applyFont="0" applyAlignment="0" applyProtection="0"/>
    <xf numFmtId="0" fontId="40" fillId="92" borderId="35" applyNumberFormat="0" applyFont="0" applyAlignment="0" applyProtection="0"/>
    <xf numFmtId="0" fontId="39" fillId="13"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40" fillId="92" borderId="35" applyNumberFormat="0" applyFont="0" applyAlignment="0" applyProtection="0"/>
    <xf numFmtId="0" fontId="40" fillId="92" borderId="35" applyNumberFormat="0" applyFont="0" applyAlignment="0" applyProtection="0"/>
    <xf numFmtId="0" fontId="7" fillId="0" borderId="0" applyNumberFormat="0" applyFill="0" applyBorder="0" applyAlignment="0" applyProtection="0">
      <alignment vertical="top"/>
      <protection locked="0"/>
    </xf>
    <xf numFmtId="0" fontId="68" fillId="0" borderId="0" applyNumberFormat="0" applyFill="0" applyBorder="0" applyAlignment="0" applyProtection="0"/>
    <xf numFmtId="0" fontId="69" fillId="0" borderId="0" applyNumberFormat="0" applyFill="0" applyBorder="0" applyAlignment="0" applyProtection="0">
      <alignment vertical="top"/>
      <protection locked="0"/>
    </xf>
    <xf numFmtId="0" fontId="70" fillId="0" borderId="0" applyNumberFormat="0" applyFill="0" applyBorder="0">
      <protection locked="0"/>
    </xf>
    <xf numFmtId="0" fontId="70" fillId="0" borderId="0" applyNumberFormat="0" applyFill="0" applyBorder="0">
      <protection locked="0"/>
    </xf>
    <xf numFmtId="0" fontId="7" fillId="0" borderId="0" applyNumberFormat="0" applyFill="0" applyBorder="0" applyAlignment="0" applyProtection="0">
      <alignment vertical="top"/>
      <protection locked="0"/>
    </xf>
    <xf numFmtId="0" fontId="71" fillId="0" borderId="0" applyNumberFormat="0" applyFill="0" applyBorder="0">
      <protection locked="0"/>
    </xf>
    <xf numFmtId="0" fontId="71" fillId="0" borderId="0" applyNumberFormat="0" applyFill="0" applyBorder="0">
      <protection locked="0"/>
    </xf>
    <xf numFmtId="0" fontId="72" fillId="0" borderId="0" applyNumberFormat="0" applyFill="0" applyBorder="0" applyAlignment="0" applyProtection="0">
      <alignment vertical="top"/>
      <protection locked="0"/>
    </xf>
    <xf numFmtId="0" fontId="72" fillId="0" borderId="0" applyNumberFormat="0" applyFill="0" applyBorder="0">
      <protection locked="0"/>
    </xf>
    <xf numFmtId="0" fontId="72" fillId="0" borderId="0" applyNumberFormat="0" applyFill="0" applyBorder="0">
      <protection locked="0"/>
    </xf>
    <xf numFmtId="0" fontId="73" fillId="0" borderId="0" applyNumberFormat="0" applyFill="0" applyBorder="0" applyAlignment="0" applyProtection="0">
      <alignment vertical="top"/>
      <protection locked="0"/>
    </xf>
    <xf numFmtId="0" fontId="71" fillId="0" borderId="0" applyNumberFormat="0" applyFill="0" applyBorder="0">
      <protection locked="0"/>
    </xf>
    <xf numFmtId="0" fontId="7" fillId="0" borderId="0" applyNumberFormat="0" applyFill="0" applyBorder="0" applyAlignment="0" applyProtection="0">
      <alignment vertical="top"/>
      <protection locked="0"/>
    </xf>
    <xf numFmtId="0" fontId="7" fillId="0" borderId="0">
      <alignment vertical="top"/>
      <protection locked="0"/>
    </xf>
    <xf numFmtId="0" fontId="7" fillId="0" borderId="0" applyNumberFormat="0" applyFill="0" applyBorder="0" applyAlignment="0" applyProtection="0"/>
    <xf numFmtId="0" fontId="71" fillId="0" borderId="0" applyNumberFormat="0" applyFill="0" applyBorder="0">
      <protection locked="0"/>
    </xf>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29" fillId="93" borderId="31" applyNumberFormat="0" applyAlignment="0" applyProtection="0"/>
    <xf numFmtId="0" fontId="29" fillId="93" borderId="31" applyNumberFormat="0" applyAlignment="0" applyProtection="0"/>
    <xf numFmtId="0" fontId="12" fillId="88" borderId="0">
      <alignment horizontal="center"/>
    </xf>
    <xf numFmtId="0" fontId="12" fillId="2" borderId="0">
      <alignment horizontal="center"/>
    </xf>
    <xf numFmtId="0" fontId="12" fillId="2" borderId="0">
      <alignment horizontal="center"/>
    </xf>
    <xf numFmtId="0" fontId="12" fillId="88" borderId="0">
      <alignment horizontal="center"/>
    </xf>
    <xf numFmtId="0" fontId="12" fillId="88" borderId="0">
      <alignment horizontal="center"/>
    </xf>
    <xf numFmtId="0" fontId="12" fillId="2" borderId="0">
      <alignment horizontal="center"/>
    </xf>
    <xf numFmtId="0" fontId="12" fillId="2" borderId="0">
      <alignment horizontal="center"/>
    </xf>
    <xf numFmtId="0" fontId="12" fillId="88"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74" fillId="87" borderId="0">
      <alignment horizontal="center" wrapText="1"/>
    </xf>
    <xf numFmtId="0" fontId="2" fillId="2" borderId="48">
      <alignment horizontal="centerContinuous" wrapText="1"/>
    </xf>
    <xf numFmtId="169" fontId="2" fillId="0" borderId="0" applyFont="0" applyFill="0" applyBorder="0" applyAlignment="0" applyProtection="0"/>
    <xf numFmtId="169" fontId="2" fillId="0" borderId="0" applyFont="0" applyFill="0" applyBorder="0" applyAlignment="0" applyProtection="0"/>
    <xf numFmtId="169" fontId="39" fillId="0" borderId="0"/>
    <xf numFmtId="169" fontId="2" fillId="0" borderId="0" applyFont="0" applyFill="0" applyBorder="0" applyAlignment="0" applyProtection="0"/>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50" fillId="86"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32" fillId="0" borderId="33" applyNumberFormat="0" applyFill="0" applyAlignment="0" applyProtection="0"/>
    <xf numFmtId="0" fontId="2" fillId="0" borderId="0" applyFont="0" applyFill="0" applyBorder="0" applyAlignment="0" applyProtection="0"/>
    <xf numFmtId="193" fontId="2" fillId="0" borderId="0" applyFont="0" applyFill="0" applyBorder="0" applyAlignment="0" applyProtection="0"/>
    <xf numFmtId="194" fontId="2" fillId="0" borderId="0" applyFont="0" applyFill="0" applyBorder="0" applyAlignment="0" applyProtection="0"/>
    <xf numFmtId="195" fontId="2" fillId="0" borderId="0" applyFont="0" applyFill="0" applyBorder="0" applyAlignment="0" applyProtection="0"/>
    <xf numFmtId="196" fontId="2" fillId="0" borderId="0" applyFont="0" applyFill="0" applyBorder="0" applyAlignment="0" applyProtection="0"/>
    <xf numFmtId="0" fontId="75" fillId="55" borderId="0" applyNumberFormat="0" applyBorder="0" applyAlignment="0" applyProtection="0"/>
    <xf numFmtId="0" fontId="28" fillId="94" borderId="0" applyNumberFormat="0" applyBorder="0" applyAlignment="0" applyProtection="0"/>
    <xf numFmtId="0" fontId="28" fillId="94" borderId="0" applyNumberFormat="0" applyBorder="0" applyAlignment="0" applyProtection="0"/>
    <xf numFmtId="0" fontId="39" fillId="0" borderId="0"/>
    <xf numFmtId="0" fontId="40" fillId="0" borderId="0"/>
    <xf numFmtId="0" fontId="40" fillId="0" borderId="0"/>
    <xf numFmtId="0" fontId="40" fillId="0" borderId="0"/>
    <xf numFmtId="0" fontId="40" fillId="0" borderId="0"/>
    <xf numFmtId="0" fontId="39" fillId="0" borderId="0"/>
    <xf numFmtId="0" fontId="40" fillId="0" borderId="0"/>
    <xf numFmtId="0" fontId="40" fillId="0" borderId="0"/>
    <xf numFmtId="0" fontId="40" fillId="0" borderId="0"/>
    <xf numFmtId="0" fontId="40" fillId="0" borderId="0"/>
    <xf numFmtId="197" fontId="76" fillId="0" borderId="0"/>
    <xf numFmtId="197" fontId="76" fillId="0" borderId="0"/>
    <xf numFmtId="0" fontId="77" fillId="0" borderId="0"/>
    <xf numFmtId="0" fontId="1"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40"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8" fillId="0" borderId="0"/>
    <xf numFmtId="0" fontId="40" fillId="0" borderId="0"/>
    <xf numFmtId="0" fontId="40" fillId="0" borderId="0"/>
    <xf numFmtId="0" fontId="40" fillId="0" borderId="0"/>
    <xf numFmtId="0" fontId="79" fillId="0" borderId="0"/>
    <xf numFmtId="0" fontId="2" fillId="0" borderId="0" applyNumberFormat="0" applyFill="0" applyBorder="0" applyAlignment="0" applyProtection="0"/>
    <xf numFmtId="0" fontId="79" fillId="0" borderId="0"/>
    <xf numFmtId="0" fontId="1" fillId="0" borderId="0"/>
    <xf numFmtId="0" fontId="78" fillId="0" borderId="0"/>
    <xf numFmtId="0" fontId="40" fillId="0" borderId="0"/>
    <xf numFmtId="0" fontId="40" fillId="0" borderId="0"/>
    <xf numFmtId="0" fontId="40" fillId="0" borderId="0"/>
    <xf numFmtId="0" fontId="40" fillId="0" borderId="0"/>
    <xf numFmtId="0" fontId="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 fillId="0" borderId="0"/>
    <xf numFmtId="0" fontId="40" fillId="0" borderId="0"/>
    <xf numFmtId="0" fontId="40" fillId="0" borderId="0"/>
    <xf numFmtId="0" fontId="40" fillId="0" borderId="0"/>
    <xf numFmtId="0" fontId="40" fillId="0" borderId="0"/>
    <xf numFmtId="0" fontId="40" fillId="0" borderId="0"/>
    <xf numFmtId="0" fontId="1" fillId="0" borderId="0"/>
    <xf numFmtId="0" fontId="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8"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2"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8"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2"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4" fillId="0" borderId="0"/>
    <xf numFmtId="0" fontId="2" fillId="0" borderId="0"/>
    <xf numFmtId="0" fontId="2"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7"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2" fillId="0" borderId="0"/>
    <xf numFmtId="0" fontId="40" fillId="0" borderId="0"/>
    <xf numFmtId="0" fontId="40" fillId="0" borderId="0"/>
    <xf numFmtId="0" fontId="40"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0" fillId="0" borderId="0"/>
    <xf numFmtId="0" fontId="80" fillId="0" borderId="0"/>
    <xf numFmtId="0" fontId="40" fillId="0" borderId="0"/>
    <xf numFmtId="0" fontId="80" fillId="0" borderId="0"/>
    <xf numFmtId="0" fontId="40" fillId="0" borderId="0"/>
    <xf numFmtId="0" fontId="2" fillId="0" borderId="0"/>
    <xf numFmtId="0" fontId="2" fillId="0" borderId="0"/>
    <xf numFmtId="0" fontId="40" fillId="0" borderId="0"/>
    <xf numFmtId="0" fontId="80" fillId="0" borderId="0"/>
    <xf numFmtId="0" fontId="77" fillId="0" borderId="0"/>
    <xf numFmtId="0" fontId="2" fillId="0" borderId="0"/>
    <xf numFmtId="0" fontId="2" fillId="0" borderId="0"/>
    <xf numFmtId="0" fontId="40" fillId="0" borderId="0"/>
    <xf numFmtId="0" fontId="40" fillId="0" borderId="0"/>
    <xf numFmtId="0" fontId="40" fillId="0" borderId="0"/>
    <xf numFmtId="0" fontId="2" fillId="0" borderId="0"/>
    <xf numFmtId="0" fontId="78" fillId="0" borderId="0"/>
    <xf numFmtId="0" fontId="77" fillId="0" borderId="0"/>
    <xf numFmtId="0" fontId="2" fillId="0" borderId="0"/>
    <xf numFmtId="0" fontId="2" fillId="0" borderId="0"/>
    <xf numFmtId="0" fontId="40" fillId="0" borderId="0"/>
    <xf numFmtId="0" fontId="77" fillId="0" borderId="0"/>
    <xf numFmtId="0" fontId="77" fillId="0" borderId="0"/>
    <xf numFmtId="0" fontId="78" fillId="0" borderId="0"/>
    <xf numFmtId="0" fontId="2" fillId="0" borderId="0" applyNumberFormat="0" applyFill="0" applyBorder="0" applyAlignment="0" applyProtection="0"/>
    <xf numFmtId="0" fontId="2" fillId="0" borderId="0" applyNumberFormat="0" applyFill="0" applyBorder="0" applyAlignment="0" applyProtection="0"/>
    <xf numFmtId="0" fontId="77" fillId="0" borderId="0"/>
    <xf numFmtId="0" fontId="79" fillId="0" borderId="0"/>
    <xf numFmtId="0" fontId="40" fillId="0" borderId="0"/>
    <xf numFmtId="0" fontId="79" fillId="0" borderId="0"/>
    <xf numFmtId="0" fontId="2"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38" fillId="0" borderId="0"/>
    <xf numFmtId="0" fontId="78" fillId="0" borderId="0"/>
    <xf numFmtId="0" fontId="40" fillId="0" borderId="0"/>
    <xf numFmtId="0" fontId="2" fillId="0" borderId="0"/>
    <xf numFmtId="0" fontId="2" fillId="0" borderId="0"/>
    <xf numFmtId="0" fontId="2" fillId="0" borderId="0"/>
    <xf numFmtId="0" fontId="40" fillId="0" borderId="0"/>
    <xf numFmtId="0" fontId="40" fillId="0" borderId="0"/>
    <xf numFmtId="0" fontId="40" fillId="0" borderId="0"/>
    <xf numFmtId="0" fontId="40" fillId="0" borderId="0"/>
    <xf numFmtId="0" fontId="2"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7" fillId="0" borderId="0"/>
    <xf numFmtId="0" fontId="40" fillId="0" borderId="0"/>
    <xf numFmtId="0" fontId="2" fillId="0" borderId="0"/>
    <xf numFmtId="0" fontId="40" fillId="0" borderId="0"/>
    <xf numFmtId="0" fontId="40" fillId="0" borderId="0"/>
    <xf numFmtId="0" fontId="2" fillId="0" borderId="0"/>
    <xf numFmtId="0" fontId="2"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2" fillId="0" borderId="0"/>
    <xf numFmtId="0" fontId="40" fillId="0" borderId="0"/>
    <xf numFmtId="0" fontId="40" fillId="0" borderId="0"/>
    <xf numFmtId="0" fontId="40" fillId="0" borderId="0"/>
    <xf numFmtId="0" fontId="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9" fillId="0" borderId="0"/>
    <xf numFmtId="0" fontId="40" fillId="0" borderId="0"/>
    <xf numFmtId="0" fontId="2" fillId="0" borderId="0"/>
    <xf numFmtId="0" fontId="2" fillId="0" borderId="0" applyNumberForma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1" fillId="0" borderId="0"/>
    <xf numFmtId="0" fontId="39" fillId="0" borderId="0"/>
    <xf numFmtId="0" fontId="40" fillId="0" borderId="0"/>
    <xf numFmtId="0" fontId="40" fillId="0" borderId="0"/>
    <xf numFmtId="0" fontId="39" fillId="0" borderId="0"/>
    <xf numFmtId="0" fontId="40" fillId="0" borderId="0"/>
    <xf numFmtId="0" fontId="39" fillId="0" borderId="0"/>
    <xf numFmtId="0" fontId="40" fillId="0" borderId="0"/>
    <xf numFmtId="0" fontId="40" fillId="0" borderId="0"/>
    <xf numFmtId="0" fontId="39" fillId="0" borderId="0"/>
    <xf numFmtId="0" fontId="40" fillId="0" borderId="0"/>
    <xf numFmtId="0" fontId="40" fillId="0" borderId="0"/>
    <xf numFmtId="0" fontId="40" fillId="0" borderId="0"/>
    <xf numFmtId="0" fontId="39" fillId="0" borderId="0"/>
    <xf numFmtId="0" fontId="2" fillId="0" borderId="0"/>
    <xf numFmtId="0" fontId="40" fillId="0" borderId="0"/>
    <xf numFmtId="0" fontId="39" fillId="0" borderId="0"/>
    <xf numFmtId="0" fontId="39" fillId="0" borderId="0"/>
    <xf numFmtId="0" fontId="40" fillId="0" borderId="0"/>
    <xf numFmtId="0" fontId="39" fillId="0" borderId="0"/>
    <xf numFmtId="0" fontId="40" fillId="0" borderId="0"/>
    <xf numFmtId="0" fontId="40" fillId="0" borderId="0"/>
    <xf numFmtId="0" fontId="40" fillId="0" borderId="0"/>
    <xf numFmtId="0" fontId="40" fillId="0" borderId="0"/>
    <xf numFmtId="0" fontId="40" fillId="0" borderId="0"/>
    <xf numFmtId="0" fontId="39" fillId="0" borderId="0"/>
    <xf numFmtId="0" fontId="40" fillId="0" borderId="0"/>
    <xf numFmtId="0" fontId="2" fillId="0" borderId="0" applyNumberForma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2" fillId="0" borderId="0" applyNumberFormat="0" applyFill="0" applyBorder="0" applyAlignment="0" applyProtection="0"/>
    <xf numFmtId="0" fontId="77" fillId="0" borderId="0"/>
    <xf numFmtId="0" fontId="2" fillId="0" borderId="0" applyNumberFormat="0" applyFill="0" applyBorder="0" applyAlignment="0" applyProtection="0"/>
    <xf numFmtId="0" fontId="2" fillId="0" borderId="0"/>
    <xf numFmtId="0" fontId="44" fillId="0" borderId="0"/>
    <xf numFmtId="0" fontId="2" fillId="0" borderId="0"/>
    <xf numFmtId="0" fontId="40" fillId="0" borderId="0"/>
    <xf numFmtId="0" fontId="40" fillId="0" borderId="0"/>
    <xf numFmtId="0" fontId="40" fillId="0" borderId="0"/>
    <xf numFmtId="0" fontId="2" fillId="0" borderId="0"/>
    <xf numFmtId="0" fontId="40" fillId="0" borderId="0"/>
    <xf numFmtId="0" fontId="2" fillId="0" borderId="0" applyNumberFormat="0" applyFill="0" applyBorder="0" applyAlignment="0" applyProtection="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2" fillId="0" borderId="0" applyNumberFormat="0" applyFill="0" applyBorder="0" applyAlignment="0" applyProtection="0"/>
    <xf numFmtId="0" fontId="2" fillId="0" borderId="0" applyNumberFormat="0" applyFill="0" applyBorder="0" applyAlignment="0" applyProtection="0"/>
    <xf numFmtId="0" fontId="40" fillId="0" borderId="0"/>
    <xf numFmtId="0" fontId="2" fillId="0" borderId="0" applyNumberFormat="0" applyFill="0" applyBorder="0" applyAlignment="0" applyProtection="0"/>
    <xf numFmtId="0" fontId="40" fillId="0" borderId="0"/>
    <xf numFmtId="0" fontId="2" fillId="0" borderId="0" applyNumberFormat="0" applyFill="0" applyBorder="0" applyAlignment="0" applyProtection="0"/>
    <xf numFmtId="0" fontId="39" fillId="0" borderId="0"/>
    <xf numFmtId="0" fontId="2" fillId="0" borderId="0"/>
    <xf numFmtId="0" fontId="39"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40" fillId="0" borderId="0"/>
    <xf numFmtId="0" fontId="39" fillId="0" borderId="0"/>
    <xf numFmtId="0" fontId="39" fillId="0" borderId="0"/>
    <xf numFmtId="0" fontId="39" fillId="0" borderId="0"/>
    <xf numFmtId="0" fontId="39" fillId="0" borderId="0"/>
    <xf numFmtId="0" fontId="40" fillId="0" borderId="0"/>
    <xf numFmtId="0" fontId="7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2" fillId="0" borderId="0"/>
    <xf numFmtId="0" fontId="40" fillId="0" borderId="0"/>
    <xf numFmtId="0" fontId="40" fillId="0" borderId="0"/>
    <xf numFmtId="0" fontId="40" fillId="0" borderId="0"/>
    <xf numFmtId="0" fontId="79" fillId="0" borderId="0"/>
    <xf numFmtId="0" fontId="39" fillId="0" borderId="0"/>
    <xf numFmtId="0" fontId="39" fillId="0" borderId="0"/>
    <xf numFmtId="0" fontId="79" fillId="0" borderId="0"/>
    <xf numFmtId="0" fontId="40" fillId="0" borderId="0"/>
    <xf numFmtId="0" fontId="79" fillId="0" borderId="0"/>
    <xf numFmtId="0" fontId="40" fillId="0" borderId="0"/>
    <xf numFmtId="0" fontId="40" fillId="0" borderId="0"/>
    <xf numFmtId="0" fontId="40" fillId="0" borderId="0"/>
    <xf numFmtId="0" fontId="40" fillId="0" borderId="0"/>
    <xf numFmtId="0" fontId="2" fillId="0" borderId="0"/>
    <xf numFmtId="0" fontId="81"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 fillId="0" borderId="0"/>
    <xf numFmtId="0" fontId="1" fillId="0" borderId="0"/>
    <xf numFmtId="0" fontId="79" fillId="0" borderId="0"/>
    <xf numFmtId="0" fontId="1" fillId="0" borderId="0"/>
    <xf numFmtId="0" fontId="1" fillId="0" borderId="0"/>
    <xf numFmtId="0" fontId="3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0" fillId="0" borderId="0"/>
    <xf numFmtId="0" fontId="77" fillId="0" borderId="0"/>
    <xf numFmtId="0" fontId="40" fillId="0" borderId="0"/>
    <xf numFmtId="0" fontId="38" fillId="0" borderId="0"/>
    <xf numFmtId="0" fontId="79" fillId="0" borderId="0"/>
    <xf numFmtId="0" fontId="78" fillId="0" borderId="0"/>
    <xf numFmtId="0" fontId="2" fillId="0" borderId="0"/>
    <xf numFmtId="0" fontId="79" fillId="0" borderId="0"/>
    <xf numFmtId="0" fontId="79" fillId="0" borderId="0"/>
    <xf numFmtId="0" fontId="79" fillId="0" borderId="0"/>
    <xf numFmtId="0" fontId="79" fillId="0" borderId="0"/>
    <xf numFmtId="0" fontId="79" fillId="0" borderId="0"/>
    <xf numFmtId="0" fontId="2" fillId="0" borderId="0"/>
    <xf numFmtId="0" fontId="79" fillId="0" borderId="0"/>
    <xf numFmtId="0" fontId="79" fillId="0" borderId="0"/>
    <xf numFmtId="0" fontId="79" fillId="0" borderId="0"/>
    <xf numFmtId="0" fontId="79" fillId="0" borderId="0"/>
    <xf numFmtId="0" fontId="79" fillId="0" borderId="0"/>
    <xf numFmtId="0" fontId="40" fillId="0" borderId="0"/>
    <xf numFmtId="0" fontId="2" fillId="0" borderId="0"/>
    <xf numFmtId="0" fontId="79" fillId="0" borderId="0"/>
    <xf numFmtId="0" fontId="79" fillId="0" borderId="0"/>
    <xf numFmtId="0" fontId="79" fillId="0" borderId="0"/>
    <xf numFmtId="0" fontId="79" fillId="0" borderId="0"/>
    <xf numFmtId="0" fontId="79" fillId="0" borderId="0"/>
    <xf numFmtId="0" fontId="40" fillId="0" borderId="0"/>
    <xf numFmtId="0" fontId="79" fillId="0" borderId="0"/>
    <xf numFmtId="0" fontId="79" fillId="0" borderId="0"/>
    <xf numFmtId="0" fontId="79" fillId="0" borderId="0"/>
    <xf numFmtId="0" fontId="79" fillId="0" borderId="0"/>
    <xf numFmtId="0" fontId="2" fillId="0" borderId="0"/>
    <xf numFmtId="0" fontId="39" fillId="0" borderId="0"/>
    <xf numFmtId="0" fontId="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57" fillId="0" borderId="0"/>
    <xf numFmtId="0" fontId="2" fillId="0" borderId="0"/>
    <xf numFmtId="0" fontId="44" fillId="0" borderId="0"/>
    <xf numFmtId="1" fontId="49" fillId="0" borderId="0">
      <alignment vertical="top" wrapText="1"/>
    </xf>
    <xf numFmtId="1" fontId="82" fillId="0" borderId="0" applyFill="0" applyBorder="0" applyProtection="0"/>
    <xf numFmtId="1" fontId="56" fillId="0" borderId="0" applyFont="0" applyFill="0" applyBorder="0" applyProtection="0">
      <alignment vertical="center"/>
    </xf>
    <xf numFmtId="1" fontId="55" fillId="0" borderId="0">
      <alignment horizontal="right" vertical="top"/>
    </xf>
    <xf numFmtId="0" fontId="79" fillId="0" borderId="0"/>
    <xf numFmtId="0" fontId="81" fillId="0" borderId="0"/>
    <xf numFmtId="0" fontId="1" fillId="0" borderId="0"/>
    <xf numFmtId="0" fontId="1" fillId="0" borderId="0"/>
    <xf numFmtId="0" fontId="83" fillId="0" borderId="0"/>
    <xf numFmtId="0" fontId="81" fillId="0" borderId="0"/>
    <xf numFmtId="0" fontId="83" fillId="0" borderId="0"/>
    <xf numFmtId="0" fontId="81" fillId="0" borderId="0"/>
    <xf numFmtId="0" fontId="1" fillId="0" borderId="0"/>
    <xf numFmtId="0" fontId="1" fillId="0" borderId="0"/>
    <xf numFmtId="0" fontId="84" fillId="0" borderId="0"/>
    <xf numFmtId="0" fontId="1" fillId="0" borderId="0"/>
    <xf numFmtId="0" fontId="1"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1" fillId="0" borderId="0"/>
    <xf numFmtId="0" fontId="1" fillId="0" borderId="0"/>
    <xf numFmtId="0" fontId="1" fillId="0" borderId="0"/>
    <xf numFmtId="0" fontId="83" fillId="0" borderId="0"/>
    <xf numFmtId="0" fontId="83" fillId="0" borderId="0"/>
    <xf numFmtId="0" fontId="84" fillId="0" borderId="0"/>
    <xf numFmtId="0" fontId="84" fillId="0" borderId="0"/>
    <xf numFmtId="0" fontId="83" fillId="0" borderId="0"/>
    <xf numFmtId="0" fontId="84" fillId="0" borderId="0"/>
    <xf numFmtId="0" fontId="84" fillId="0" borderId="0"/>
    <xf numFmtId="0" fontId="81" fillId="0" borderId="0"/>
    <xf numFmtId="0" fontId="1" fillId="0" borderId="0"/>
    <xf numFmtId="0" fontId="1" fillId="0" borderId="0"/>
    <xf numFmtId="0" fontId="81" fillId="0" borderId="0"/>
    <xf numFmtId="0" fontId="1" fillId="0" borderId="0"/>
    <xf numFmtId="0" fontId="1" fillId="0" borderId="0"/>
    <xf numFmtId="0" fontId="81" fillId="0" borderId="0"/>
    <xf numFmtId="0" fontId="1" fillId="0" borderId="0"/>
    <xf numFmtId="0" fontId="1" fillId="0" borderId="0"/>
    <xf numFmtId="0" fontId="83" fillId="0" borderId="0"/>
    <xf numFmtId="0" fontId="84" fillId="0" borderId="0"/>
    <xf numFmtId="0" fontId="54" fillId="0" borderId="0" applyNumberFormat="0" applyFill="0" applyBorder="0">
      <alignment vertical="top"/>
    </xf>
    <xf numFmtId="0" fontId="54" fillId="0" borderId="0" applyNumberFormat="0" applyFill="0" applyBorder="0">
      <alignment vertical="top"/>
    </xf>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41"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41"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56" fillId="0" borderId="0">
      <alignment horizontal="left"/>
    </xf>
    <xf numFmtId="0" fontId="1" fillId="13" borderId="35" applyNumberFormat="0" applyFont="0" applyAlignment="0" applyProtection="0"/>
    <xf numFmtId="0" fontId="30" fillId="84" borderId="32" applyNumberFormat="0" applyAlignment="0" applyProtection="0"/>
    <xf numFmtId="0" fontId="30" fillId="84" borderId="32" applyNumberFormat="0" applyAlignment="0" applyProtection="0"/>
    <xf numFmtId="9" fontId="2" fillId="0" borderId="0" applyFont="0" applyFill="0" applyBorder="0" applyAlignment="0" applyProtection="0"/>
    <xf numFmtId="10" fontId="2"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8" fillId="0" borderId="0" applyFont="0" applyFill="0" applyBorder="0" applyAlignment="0" applyProtection="0"/>
    <xf numFmtId="0" fontId="2" fillId="0" borderId="0" applyNumberForma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81"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40"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41" fillId="0" borderId="0" applyFont="0" applyFill="0" applyBorder="0" applyAlignment="0" applyProtection="0"/>
    <xf numFmtId="9" fontId="3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NumberFormat="0" applyFont="0" applyFill="0" applyBorder="0" applyAlignment="0" applyProtection="0"/>
    <xf numFmtId="9" fontId="8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52" fillId="2" borderId="0">
      <alignment horizontal="right"/>
    </xf>
    <xf numFmtId="0" fontId="85" fillId="87" borderId="0">
      <alignment horizontal="center"/>
    </xf>
    <xf numFmtId="0" fontId="50" fillId="91"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86" fillId="91"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50" fillId="91" borderId="25">
      <alignment horizontal="left" vertical="top" wrapText="1"/>
    </xf>
    <xf numFmtId="0" fontId="50" fillId="91" borderId="25">
      <alignment horizontal="left" vertical="top" wrapText="1"/>
    </xf>
    <xf numFmtId="0" fontId="50" fillId="91"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91" borderId="15">
      <alignment horizontal="left" vertical="top"/>
    </xf>
    <xf numFmtId="0" fontId="50" fillId="91" borderId="15">
      <alignment horizontal="left" vertical="top"/>
    </xf>
    <xf numFmtId="0" fontId="50" fillId="91"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87" fillId="39" borderId="0" applyNumberFormat="0" applyBorder="0" applyAlignment="0" applyProtection="0"/>
    <xf numFmtId="0" fontId="44" fillId="0" borderId="13">
      <alignment horizontal="center" vertical="center"/>
    </xf>
    <xf numFmtId="0" fontId="13" fillId="0" borderId="0"/>
    <xf numFmtId="0" fontId="1" fillId="0" borderId="0"/>
    <xf numFmtId="0" fontId="2" fillId="0" borderId="0"/>
    <xf numFmtId="0" fontId="88" fillId="0" borderId="0"/>
    <xf numFmtId="0" fontId="2" fillId="0" borderId="0"/>
    <xf numFmtId="0" fontId="39" fillId="0" borderId="0"/>
    <xf numFmtId="0" fontId="40" fillId="0" borderId="0"/>
    <xf numFmtId="0" fontId="2" fillId="0" borderId="0"/>
    <xf numFmtId="0" fontId="2" fillId="0" borderId="0"/>
    <xf numFmtId="0" fontId="2" fillId="0" borderId="0"/>
    <xf numFmtId="0" fontId="2" fillId="0" borderId="0"/>
    <xf numFmtId="0" fontId="39" fillId="0" borderId="0"/>
    <xf numFmtId="0" fontId="39" fillId="0" borderId="0"/>
    <xf numFmtId="0" fontId="39" fillId="0" borderId="0"/>
    <xf numFmtId="0" fontId="39" fillId="0" borderId="0"/>
    <xf numFmtId="0" fontId="39" fillId="0" borderId="0"/>
    <xf numFmtId="0" fontId="89" fillId="0" borderId="0"/>
    <xf numFmtId="0" fontId="2" fillId="0" borderId="0"/>
    <xf numFmtId="0" fontId="2" fillId="0" borderId="0"/>
    <xf numFmtId="0" fontId="2" fillId="0" borderId="0"/>
    <xf numFmtId="0" fontId="4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64" fillId="96" borderId="0">
      <alignment horizontal="left"/>
    </xf>
    <xf numFmtId="0" fontId="64" fillId="83" borderId="0">
      <alignment horizontal="left"/>
    </xf>
    <xf numFmtId="0" fontId="64" fillId="83" borderId="0">
      <alignment horizontal="left"/>
    </xf>
    <xf numFmtId="0" fontId="74" fillId="96" borderId="0">
      <alignment horizontal="left" wrapText="1"/>
    </xf>
    <xf numFmtId="0" fontId="74" fillId="83" borderId="0">
      <alignment horizontal="left" wrapText="1"/>
    </xf>
    <xf numFmtId="0" fontId="74" fillId="83" borderId="0">
      <alignment horizontal="left" wrapText="1"/>
    </xf>
    <xf numFmtId="0" fontId="64" fillId="96" borderId="0">
      <alignment horizontal="left"/>
    </xf>
    <xf numFmtId="0" fontId="64" fillId="83" borderId="0">
      <alignment horizontal="left"/>
    </xf>
    <xf numFmtId="0" fontId="64" fillId="83" borderId="0">
      <alignment horizontal="left"/>
    </xf>
    <xf numFmtId="0" fontId="90" fillId="0" borderId="50"/>
    <xf numFmtId="0" fontId="91" fillId="0" borderId="50"/>
    <xf numFmtId="0" fontId="91" fillId="0" borderId="50"/>
    <xf numFmtId="0" fontId="92" fillId="0" borderId="0"/>
    <xf numFmtId="0" fontId="93" fillId="0" borderId="0"/>
    <xf numFmtId="0" fontId="93" fillId="0" borderId="0"/>
    <xf numFmtId="0" fontId="51" fillId="2" borderId="0">
      <alignment horizontal="center"/>
    </xf>
    <xf numFmtId="0" fontId="94" fillId="0" borderId="0"/>
    <xf numFmtId="0" fontId="94" fillId="0" borderId="0"/>
    <xf numFmtId="49" fontId="54" fillId="0" borderId="0" applyFill="0" applyBorder="0" applyProtection="0"/>
    <xf numFmtId="49" fontId="54" fillId="0" borderId="0" applyFill="0" applyBorder="0" applyProtection="0"/>
    <xf numFmtId="0" fontId="95" fillId="2" borderId="0"/>
    <xf numFmtId="0" fontId="64" fillId="96" borderId="0">
      <alignment horizontal="left"/>
    </xf>
    <xf numFmtId="0" fontId="64" fillId="83" borderId="0">
      <alignment horizontal="left"/>
    </xf>
    <xf numFmtId="0" fontId="64" fillId="83" borderId="0">
      <alignment horizontal="left"/>
    </xf>
    <xf numFmtId="0" fontId="96" fillId="0" borderId="0"/>
    <xf numFmtId="0" fontId="96" fillId="0" borderId="0"/>
    <xf numFmtId="0" fontId="36" fillId="0" borderId="36" applyNumberFormat="0" applyFill="0" applyAlignment="0" applyProtection="0"/>
    <xf numFmtId="181" fontId="44" fillId="0" borderId="0" applyFont="0" applyFill="0" applyBorder="0" applyAlignment="0" applyProtection="0"/>
    <xf numFmtId="198" fontId="80" fillId="0" borderId="0" applyFont="0" applyFill="0" applyBorder="0" applyAlignment="0" applyProtection="0"/>
    <xf numFmtId="169" fontId="39" fillId="0" borderId="0" applyFont="0" applyFill="0" applyBorder="0" applyAlignment="0" applyProtection="0"/>
    <xf numFmtId="169" fontId="44" fillId="0" borderId="0" applyFont="0" applyFill="0" applyBorder="0" applyAlignment="0" applyProtection="0"/>
    <xf numFmtId="0" fontId="97" fillId="0" borderId="51" applyNumberFormat="0" applyFill="0" applyAlignment="0" applyProtection="0"/>
    <xf numFmtId="0" fontId="98" fillId="0" borderId="52" applyNumberFormat="0" applyFill="0" applyAlignment="0" applyProtection="0"/>
    <xf numFmtId="0" fontId="99" fillId="0" borderId="53" applyNumberFormat="0" applyFill="0" applyAlignment="0" applyProtection="0"/>
    <xf numFmtId="0" fontId="99" fillId="0" borderId="0" applyNumberFormat="0" applyFill="0" applyBorder="0" applyAlignment="0" applyProtection="0"/>
    <xf numFmtId="0" fontId="100" fillId="0" borderId="0" applyNumberFormat="0" applyFill="0" applyBorder="0" applyAlignment="0" applyProtection="0"/>
    <xf numFmtId="0" fontId="83" fillId="13" borderId="35" applyNumberFormat="0" applyFont="0" applyAlignment="0" applyProtection="0"/>
    <xf numFmtId="0" fontId="83" fillId="92" borderId="35" applyNumberFormat="0" applyFont="0" applyAlignment="0" applyProtection="0"/>
    <xf numFmtId="0" fontId="83" fillId="92" borderId="35" applyNumberFormat="0" applyFont="0" applyAlignment="0" applyProtection="0"/>
    <xf numFmtId="0" fontId="83" fillId="92" borderId="35" applyNumberFormat="0" applyFont="0" applyAlignment="0" applyProtection="0"/>
    <xf numFmtId="0" fontId="83" fillId="92" borderId="35" applyNumberFormat="0" applyFont="0" applyAlignment="0" applyProtection="0"/>
    <xf numFmtId="0" fontId="84" fillId="92" borderId="35" applyNumberFormat="0" applyFont="0" applyAlignment="0" applyProtection="0"/>
    <xf numFmtId="0" fontId="84" fillId="92" borderId="35" applyNumberFormat="0" applyFont="0" applyAlignment="0" applyProtection="0"/>
    <xf numFmtId="187" fontId="44" fillId="0" borderId="0" applyFont="0" applyFill="0" applyBorder="0" applyAlignment="0" applyProtection="0"/>
    <xf numFmtId="188" fontId="44" fillId="0" borderId="0" applyFont="0" applyFill="0" applyBorder="0" applyAlignment="0" applyProtection="0"/>
    <xf numFmtId="0" fontId="101" fillId="0" borderId="54" applyNumberFormat="0" applyFill="0" applyAlignment="0" applyProtection="0"/>
    <xf numFmtId="0" fontId="102" fillId="0" borderId="0" applyNumberFormat="0" applyFill="0" applyBorder="0" applyAlignment="0" applyProtection="0"/>
    <xf numFmtId="0" fontId="34" fillId="0" borderId="0" applyNumberFormat="0" applyFill="0" applyBorder="0" applyAlignment="0" applyProtection="0"/>
    <xf numFmtId="1" fontId="103" fillId="0" borderId="0">
      <alignment vertical="top" wrapText="1"/>
    </xf>
    <xf numFmtId="0" fontId="104" fillId="60" borderId="55" applyNumberFormat="0" applyAlignment="0" applyProtection="0"/>
    <xf numFmtId="0" fontId="2" fillId="0" borderId="0"/>
    <xf numFmtId="0" fontId="105" fillId="0" borderId="0">
      <alignment vertical="center"/>
    </xf>
    <xf numFmtId="0" fontId="106" fillId="0" borderId="0"/>
    <xf numFmtId="0" fontId="41" fillId="0" borderId="0"/>
    <xf numFmtId="0" fontId="7" fillId="0" borderId="0" applyNumberFormat="0" applyFill="0" applyBorder="0" applyAlignment="0" applyProtection="0"/>
  </cellStyleXfs>
  <cellXfs count="482">
    <xf numFmtId="0" fontId="0" fillId="0" borderId="0" xfId="0"/>
    <xf numFmtId="0" fontId="0" fillId="0" borderId="0" xfId="0" applyBorder="1"/>
    <xf numFmtId="0" fontId="0" fillId="0" borderId="0" xfId="0" applyAlignment="1">
      <alignment wrapText="1"/>
    </xf>
    <xf numFmtId="0" fontId="13" fillId="0" borderId="0" xfId="0" applyFont="1" applyAlignment="1">
      <alignment wrapText="1"/>
    </xf>
    <xf numFmtId="0" fontId="13" fillId="0" borderId="0" xfId="0" applyFont="1"/>
    <xf numFmtId="0" fontId="0" fillId="0" borderId="0" xfId="0" applyAlignment="1">
      <alignment horizontal="left"/>
    </xf>
    <xf numFmtId="0" fontId="13" fillId="0" borderId="0" xfId="0" applyFont="1" applyAlignment="1">
      <alignment horizontal="justify"/>
    </xf>
    <xf numFmtId="0" fontId="13" fillId="0" borderId="0" xfId="0" applyFont="1" applyBorder="1" applyAlignment="1"/>
    <xf numFmtId="0" fontId="13" fillId="0" borderId="0" xfId="0" applyFont="1" applyBorder="1"/>
    <xf numFmtId="0" fontId="0" fillId="0" borderId="0" xfId="0" applyFill="1"/>
    <xf numFmtId="0" fontId="4" fillId="0" borderId="1" xfId="0" applyFont="1" applyFill="1" applyBorder="1" applyAlignment="1">
      <alignment vertical="center" wrapText="1"/>
    </xf>
    <xf numFmtId="0" fontId="4" fillId="0" borderId="1" xfId="0" applyFont="1" applyFill="1" applyBorder="1" applyAlignment="1">
      <alignment horizontal="center" wrapText="1"/>
    </xf>
    <xf numFmtId="167" fontId="15" fillId="0" borderId="0" xfId="0" applyNumberFormat="1" applyFont="1" applyBorder="1" applyAlignment="1">
      <alignment horizontal="right"/>
    </xf>
    <xf numFmtId="0" fontId="4" fillId="0" borderId="2" xfId="0" applyFont="1" applyFill="1" applyBorder="1" applyAlignment="1">
      <alignment horizontal="center" wrapText="1"/>
    </xf>
    <xf numFmtId="0" fontId="0" fillId="0" borderId="0" xfId="0" applyFill="1" applyBorder="1"/>
    <xf numFmtId="0" fontId="0" fillId="0" borderId="0" xfId="0" applyFill="1" applyBorder="1" applyAlignment="1">
      <alignment horizontal="center"/>
    </xf>
    <xf numFmtId="0" fontId="4" fillId="0" borderId="0" xfId="0" applyFont="1" applyFill="1" applyBorder="1" applyAlignment="1">
      <alignment horizontal="center" wrapText="1"/>
    </xf>
    <xf numFmtId="0" fontId="4" fillId="0" borderId="0" xfId="0" applyFont="1" applyFill="1" applyBorder="1" applyAlignment="1">
      <alignment wrapText="1"/>
    </xf>
    <xf numFmtId="0" fontId="6" fillId="0" borderId="0" xfId="0" applyFont="1" applyBorder="1" applyAlignment="1">
      <alignment vertical="top" wrapText="1"/>
    </xf>
    <xf numFmtId="3" fontId="4" fillId="0" borderId="1" xfId="0" applyNumberFormat="1" applyFont="1" applyBorder="1" applyAlignment="1">
      <alignment horizontal="right" vertical="center" wrapText="1" indent="1"/>
    </xf>
    <xf numFmtId="3" fontId="4" fillId="0" borderId="4" xfId="0" applyNumberFormat="1" applyFont="1" applyBorder="1" applyAlignment="1">
      <alignment horizontal="right" vertical="center" wrapText="1" indent="1"/>
    </xf>
    <xf numFmtId="0" fontId="4" fillId="0" borderId="4" xfId="0" applyFont="1" applyBorder="1" applyAlignment="1">
      <alignment horizontal="right" vertical="center" wrapText="1" indent="1"/>
    </xf>
    <xf numFmtId="165" fontId="4" fillId="0" borderId="5" xfId="0" applyNumberFormat="1" applyFont="1" applyBorder="1" applyAlignment="1">
      <alignment horizontal="right" vertical="center" wrapText="1" indent="1"/>
    </xf>
    <xf numFmtId="165" fontId="4" fillId="0" borderId="4" xfId="0" applyNumberFormat="1" applyFont="1" applyBorder="1" applyAlignment="1">
      <alignment horizontal="right" vertical="center" wrapText="1" indent="1"/>
    </xf>
    <xf numFmtId="0" fontId="4" fillId="0" borderId="5" xfId="0" applyFont="1" applyBorder="1" applyAlignment="1">
      <alignment horizontal="right" vertical="center" wrapText="1" indent="1"/>
    </xf>
    <xf numFmtId="0" fontId="4" fillId="0" borderId="1" xfId="0" applyFont="1" applyBorder="1" applyAlignment="1">
      <alignment horizontal="right" vertical="center" wrapText="1" indent="1"/>
    </xf>
    <xf numFmtId="3" fontId="4" fillId="0" borderId="0" xfId="0" applyNumberFormat="1" applyFont="1" applyBorder="1" applyAlignment="1">
      <alignment horizontal="right" vertical="center" wrapText="1" indent="1"/>
    </xf>
    <xf numFmtId="3" fontId="4" fillId="0" borderId="6" xfId="0" applyNumberFormat="1" applyFont="1" applyBorder="1" applyAlignment="1">
      <alignment horizontal="right" vertical="center" wrapText="1" indent="1"/>
    </xf>
    <xf numFmtId="3" fontId="4" fillId="0" borderId="7" xfId="0" applyNumberFormat="1" applyFont="1" applyBorder="1" applyAlignment="1">
      <alignment horizontal="right" vertical="center" wrapText="1" indent="1"/>
    </xf>
    <xf numFmtId="3" fontId="4" fillId="0" borderId="5" xfId="0" applyNumberFormat="1" applyFont="1" applyBorder="1" applyAlignment="1">
      <alignment horizontal="right" vertical="center" wrapText="1" indent="1"/>
    </xf>
    <xf numFmtId="0" fontId="4" fillId="0" borderId="0" xfId="0" applyFont="1" applyFill="1" applyBorder="1" applyAlignment="1">
      <alignment horizontal="right" vertical="center" wrapText="1" indent="1"/>
    </xf>
    <xf numFmtId="1" fontId="4" fillId="0" borderId="0" xfId="0" applyNumberFormat="1" applyFont="1" applyFill="1" applyBorder="1" applyAlignment="1">
      <alignment horizontal="right" vertical="center" wrapText="1" indent="1"/>
    </xf>
    <xf numFmtId="0" fontId="4" fillId="0" borderId="2" xfId="0" applyFont="1" applyFill="1" applyBorder="1" applyAlignment="1">
      <alignment horizontal="right" vertical="center" wrapText="1" indent="1"/>
    </xf>
    <xf numFmtId="0" fontId="4" fillId="0" borderId="8" xfId="0" applyFont="1" applyFill="1" applyBorder="1" applyAlignment="1">
      <alignment horizontal="right" vertical="center" wrapText="1" indent="1"/>
    </xf>
    <xf numFmtId="0" fontId="4" fillId="0" borderId="9" xfId="0" applyFont="1" applyFill="1" applyBorder="1" applyAlignment="1">
      <alignment horizontal="right" vertical="center" wrapText="1" indent="1"/>
    </xf>
    <xf numFmtId="1" fontId="4" fillId="0" borderId="2" xfId="0" applyNumberFormat="1" applyFont="1" applyFill="1" applyBorder="1" applyAlignment="1">
      <alignment horizontal="right" vertical="center" wrapText="1" indent="1"/>
    </xf>
    <xf numFmtId="1" fontId="4" fillId="0" borderId="8" xfId="0" applyNumberFormat="1" applyFont="1" applyFill="1" applyBorder="1" applyAlignment="1">
      <alignment horizontal="right" vertical="center" wrapText="1" indent="1"/>
    </xf>
    <xf numFmtId="1" fontId="4" fillId="0" borderId="9" xfId="0" applyNumberFormat="1" applyFont="1" applyFill="1" applyBorder="1" applyAlignment="1">
      <alignment horizontal="right" vertical="center" wrapText="1" indent="1"/>
    </xf>
    <xf numFmtId="3" fontId="4" fillId="0" borderId="4" xfId="0" applyNumberFormat="1" applyFont="1" applyFill="1" applyBorder="1" applyAlignment="1">
      <alignment horizontal="right" vertical="center" wrapText="1" indent="1"/>
    </xf>
    <xf numFmtId="0" fontId="4" fillId="0" borderId="1" xfId="0" applyFont="1" applyFill="1" applyBorder="1" applyAlignment="1">
      <alignment horizontal="right" vertical="center" wrapText="1" indent="1"/>
    </xf>
    <xf numFmtId="0" fontId="4" fillId="0" borderId="4" xfId="0" applyFont="1" applyFill="1" applyBorder="1" applyAlignment="1">
      <alignment horizontal="right" vertical="center" wrapText="1" indent="1"/>
    </xf>
    <xf numFmtId="3" fontId="4" fillId="0" borderId="5" xfId="0" applyNumberFormat="1" applyFont="1" applyFill="1" applyBorder="1" applyAlignment="1">
      <alignment horizontal="right" vertical="center" wrapText="1" indent="1"/>
    </xf>
    <xf numFmtId="0" fontId="4" fillId="0" borderId="5" xfId="0" applyFont="1" applyFill="1" applyBorder="1" applyAlignment="1">
      <alignment horizontal="right" vertical="center" wrapText="1" indent="1"/>
    </xf>
    <xf numFmtId="1" fontId="4" fillId="0" borderId="4" xfId="0" applyNumberFormat="1" applyFont="1" applyFill="1" applyBorder="1" applyAlignment="1">
      <alignment horizontal="right" vertical="center" wrapText="1" indent="1"/>
    </xf>
    <xf numFmtId="1" fontId="4" fillId="0" borderId="5" xfId="0" applyNumberFormat="1" applyFont="1" applyFill="1" applyBorder="1" applyAlignment="1">
      <alignment horizontal="right" vertical="center" wrapText="1" indent="1"/>
    </xf>
    <xf numFmtId="1" fontId="4" fillId="0" borderId="10" xfId="0" applyNumberFormat="1" applyFont="1" applyFill="1" applyBorder="1" applyAlignment="1">
      <alignment horizontal="right" vertical="center" wrapText="1" indent="1"/>
    </xf>
    <xf numFmtId="165" fontId="4" fillId="0" borderId="4" xfId="0" applyNumberFormat="1" applyFont="1" applyFill="1" applyBorder="1" applyAlignment="1">
      <alignment horizontal="right" vertical="center" wrapText="1" indent="1"/>
    </xf>
    <xf numFmtId="165" fontId="4" fillId="0" borderId="5" xfId="0" applyNumberFormat="1" applyFont="1" applyFill="1" applyBorder="1" applyAlignment="1">
      <alignment horizontal="right" vertical="center" wrapText="1" indent="1"/>
    </xf>
    <xf numFmtId="3" fontId="4" fillId="0" borderId="0" xfId="0" applyNumberFormat="1" applyFont="1" applyAlignment="1">
      <alignment horizontal="right" vertical="center" indent="1"/>
    </xf>
    <xf numFmtId="3" fontId="4" fillId="0" borderId="10" xfId="0" applyNumberFormat="1" applyFont="1" applyFill="1" applyBorder="1" applyAlignment="1">
      <alignment horizontal="right" vertical="center" wrapText="1" indent="1"/>
    </xf>
    <xf numFmtId="3" fontId="4" fillId="0" borderId="11" xfId="0" applyNumberFormat="1" applyFont="1" applyFill="1" applyBorder="1" applyAlignment="1">
      <alignment horizontal="right" vertical="center" wrapText="1" indent="1"/>
    </xf>
    <xf numFmtId="0" fontId="14" fillId="0" borderId="0" xfId="0" applyFont="1" applyBorder="1" applyAlignment="1">
      <alignment vertical="top" wrapText="1"/>
    </xf>
    <xf numFmtId="0" fontId="17" fillId="0" borderId="0" xfId="0" applyFont="1"/>
    <xf numFmtId="0" fontId="18" fillId="0" borderId="0" xfId="0" applyFont="1"/>
    <xf numFmtId="0" fontId="19" fillId="0" borderId="0" xfId="0" applyFont="1"/>
    <xf numFmtId="0" fontId="12" fillId="0" borderId="0" xfId="0" applyFont="1" applyBorder="1" applyAlignment="1">
      <alignment wrapText="1"/>
    </xf>
    <xf numFmtId="0" fontId="4" fillId="0" borderId="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5" borderId="1" xfId="0" applyFont="1" applyFill="1" applyBorder="1" applyAlignment="1">
      <alignment horizontal="right" vertical="center" wrapText="1" indent="1"/>
    </xf>
    <xf numFmtId="3" fontId="4" fillId="5" borderId="1" xfId="0" applyNumberFormat="1" applyFont="1" applyFill="1" applyBorder="1" applyAlignment="1">
      <alignment horizontal="right" vertical="center" wrapText="1" indent="1"/>
    </xf>
    <xf numFmtId="3" fontId="4" fillId="5" borderId="4" xfId="0" applyNumberFormat="1" applyFont="1" applyFill="1" applyBorder="1" applyAlignment="1">
      <alignment horizontal="right" vertical="center" wrapText="1" indent="1"/>
    </xf>
    <xf numFmtId="0" fontId="4" fillId="5" borderId="10" xfId="0" applyFont="1" applyFill="1" applyBorder="1" applyAlignment="1">
      <alignment horizontal="center" vertical="center" wrapText="1"/>
    </xf>
    <xf numFmtId="3" fontId="4" fillId="5" borderId="0" xfId="0" applyNumberFormat="1" applyFont="1" applyFill="1" applyBorder="1" applyAlignment="1">
      <alignment horizontal="right" vertical="center" wrapText="1" indent="1"/>
    </xf>
    <xf numFmtId="3" fontId="4" fillId="0" borderId="3" xfId="0" applyNumberFormat="1" applyFont="1" applyBorder="1" applyAlignment="1">
      <alignment horizontal="right" vertical="center" wrapText="1" indent="1"/>
    </xf>
    <xf numFmtId="3" fontId="4" fillId="5" borderId="5" xfId="0" applyNumberFormat="1" applyFont="1" applyFill="1" applyBorder="1" applyAlignment="1">
      <alignment horizontal="right" vertical="center" wrapText="1" indent="1"/>
    </xf>
    <xf numFmtId="3" fontId="4" fillId="5" borderId="10" xfId="0" applyNumberFormat="1" applyFont="1" applyFill="1" applyBorder="1" applyAlignment="1">
      <alignment horizontal="right" vertical="center" wrapText="1" indent="1"/>
    </xf>
    <xf numFmtId="3" fontId="4" fillId="5" borderId="13" xfId="0" applyNumberFormat="1" applyFont="1" applyFill="1" applyBorder="1" applyAlignment="1">
      <alignment horizontal="right" vertical="center" wrapText="1" indent="1"/>
    </xf>
    <xf numFmtId="3" fontId="4" fillId="5" borderId="12" xfId="0" applyNumberFormat="1" applyFont="1" applyFill="1" applyBorder="1" applyAlignment="1">
      <alignment horizontal="right" vertical="center" wrapText="1" indent="1"/>
    </xf>
    <xf numFmtId="1" fontId="4" fillId="5" borderId="5" xfId="0" applyNumberFormat="1" applyFont="1" applyFill="1" applyBorder="1" applyAlignment="1">
      <alignment horizontal="right" vertical="center" wrapText="1" indent="1"/>
    </xf>
    <xf numFmtId="170" fontId="4" fillId="0" borderId="6" xfId="3" applyNumberFormat="1" applyFont="1" applyBorder="1" applyAlignment="1">
      <alignment horizontal="right" vertical="center" wrapText="1" indent="1"/>
    </xf>
    <xf numFmtId="170" fontId="4" fillId="0" borderId="7" xfId="3" applyNumberFormat="1" applyFont="1" applyBorder="1" applyAlignment="1">
      <alignment horizontal="right" vertical="center" wrapText="1" indent="1"/>
    </xf>
    <xf numFmtId="170" fontId="4" fillId="5" borderId="5" xfId="3" applyNumberFormat="1" applyFont="1" applyFill="1" applyBorder="1" applyAlignment="1">
      <alignment horizontal="right" vertical="center" wrapText="1" indent="1"/>
    </xf>
    <xf numFmtId="170" fontId="4" fillId="5" borderId="0" xfId="3" applyNumberFormat="1" applyFont="1" applyFill="1" applyBorder="1" applyAlignment="1">
      <alignment horizontal="right" vertical="center" wrapText="1" indent="1"/>
    </xf>
    <xf numFmtId="170" fontId="4" fillId="0" borderId="5" xfId="3" applyNumberFormat="1" applyFont="1" applyBorder="1" applyAlignment="1">
      <alignment horizontal="right" vertical="center" wrapText="1" indent="1"/>
    </xf>
    <xf numFmtId="170" fontId="4" fillId="0" borderId="0" xfId="3" applyNumberFormat="1" applyFont="1" applyBorder="1" applyAlignment="1">
      <alignment horizontal="right" vertical="center" wrapText="1" indent="1"/>
    </xf>
    <xf numFmtId="170" fontId="4" fillId="5" borderId="10" xfId="3" applyNumberFormat="1" applyFont="1" applyFill="1" applyBorder="1" applyAlignment="1">
      <alignment horizontal="right" vertical="center" wrapText="1" indent="1"/>
    </xf>
    <xf numFmtId="170" fontId="4" fillId="5" borderId="13" xfId="3" applyNumberFormat="1" applyFont="1" applyFill="1" applyBorder="1" applyAlignment="1">
      <alignment horizontal="right" vertical="center" wrapText="1" indent="1"/>
    </xf>
    <xf numFmtId="3" fontId="4" fillId="0" borderId="6" xfId="0" applyNumberFormat="1" applyFont="1" applyBorder="1" applyAlignment="1">
      <alignment horizontal="right" vertical="center" wrapText="1" indent="2"/>
    </xf>
    <xf numFmtId="3" fontId="4" fillId="0" borderId="7" xfId="0" applyNumberFormat="1" applyFont="1" applyBorder="1" applyAlignment="1">
      <alignment horizontal="right" vertical="center" wrapText="1" indent="2"/>
    </xf>
    <xf numFmtId="3" fontId="4" fillId="0" borderId="3" xfId="0" applyNumberFormat="1" applyFont="1" applyBorder="1" applyAlignment="1">
      <alignment horizontal="right" vertical="center" wrapText="1" indent="2"/>
    </xf>
    <xf numFmtId="3" fontId="4" fillId="5" borderId="5" xfId="0" applyNumberFormat="1" applyFont="1" applyFill="1" applyBorder="1" applyAlignment="1">
      <alignment horizontal="right" vertical="center" wrapText="1" indent="2"/>
    </xf>
    <xf numFmtId="3" fontId="4" fillId="5" borderId="0" xfId="0" applyNumberFormat="1" applyFont="1" applyFill="1" applyBorder="1" applyAlignment="1">
      <alignment horizontal="right" vertical="center" wrapText="1" indent="2"/>
    </xf>
    <xf numFmtId="3" fontId="4" fillId="5" borderId="1" xfId="0" applyNumberFormat="1" applyFont="1" applyFill="1" applyBorder="1" applyAlignment="1">
      <alignment horizontal="right" vertical="center" wrapText="1" indent="2"/>
    </xf>
    <xf numFmtId="3" fontId="4" fillId="0" borderId="5" xfId="0" applyNumberFormat="1" applyFont="1" applyBorder="1" applyAlignment="1">
      <alignment horizontal="right" vertical="center" wrapText="1" indent="2"/>
    </xf>
    <xf numFmtId="3" fontId="4" fillId="0" borderId="0" xfId="0" applyNumberFormat="1" applyFont="1" applyBorder="1" applyAlignment="1">
      <alignment horizontal="right" vertical="center" wrapText="1" indent="2"/>
    </xf>
    <xf numFmtId="3" fontId="4" fillId="0" borderId="1" xfId="0" applyNumberFormat="1" applyFont="1" applyBorder="1" applyAlignment="1">
      <alignment horizontal="right" vertical="center" wrapText="1" indent="2"/>
    </xf>
    <xf numFmtId="3" fontId="4" fillId="5" borderId="10" xfId="0" applyNumberFormat="1" applyFont="1" applyFill="1" applyBorder="1" applyAlignment="1">
      <alignment horizontal="right" vertical="center" wrapText="1" indent="2"/>
    </xf>
    <xf numFmtId="3" fontId="4" fillId="5" borderId="13" xfId="0" applyNumberFormat="1" applyFont="1" applyFill="1" applyBorder="1" applyAlignment="1">
      <alignment horizontal="right" vertical="center" wrapText="1" indent="2"/>
    </xf>
    <xf numFmtId="3" fontId="4" fillId="5" borderId="12" xfId="0" applyNumberFormat="1" applyFont="1" applyFill="1" applyBorder="1" applyAlignment="1">
      <alignment horizontal="right" vertical="center" wrapText="1" indent="2"/>
    </xf>
    <xf numFmtId="1" fontId="4" fillId="0" borderId="6" xfId="0" applyNumberFormat="1" applyFont="1" applyBorder="1" applyAlignment="1">
      <alignment horizontal="right" vertical="center" wrapText="1" indent="2"/>
    </xf>
    <xf numFmtId="1" fontId="4" fillId="0" borderId="7" xfId="0" applyNumberFormat="1" applyFont="1" applyBorder="1" applyAlignment="1">
      <alignment horizontal="right" vertical="center" wrapText="1" indent="2"/>
    </xf>
    <xf numFmtId="1" fontId="4" fillId="5" borderId="5" xfId="0" applyNumberFormat="1" applyFont="1" applyFill="1" applyBorder="1" applyAlignment="1">
      <alignment horizontal="right" vertical="center" wrapText="1" indent="2"/>
    </xf>
    <xf numFmtId="1" fontId="4" fillId="5" borderId="0" xfId="0" applyNumberFormat="1" applyFont="1" applyFill="1" applyBorder="1" applyAlignment="1">
      <alignment horizontal="right" vertical="center" wrapText="1" indent="2"/>
    </xf>
    <xf numFmtId="1" fontId="4" fillId="0" borderId="5" xfId="0" applyNumberFormat="1" applyFont="1" applyBorder="1" applyAlignment="1">
      <alignment horizontal="right" vertical="center" wrapText="1" indent="2"/>
    </xf>
    <xf numFmtId="1" fontId="4" fillId="0" borderId="0" xfId="0" applyNumberFormat="1" applyFont="1" applyBorder="1" applyAlignment="1">
      <alignment horizontal="right" vertical="center" wrapText="1" indent="2"/>
    </xf>
    <xf numFmtId="1" fontId="4" fillId="5" borderId="10" xfId="0" applyNumberFormat="1" applyFont="1" applyFill="1" applyBorder="1" applyAlignment="1">
      <alignment horizontal="right" vertical="center" wrapText="1" indent="2"/>
    </xf>
    <xf numFmtId="1" fontId="4" fillId="5" borderId="13" xfId="0" applyNumberFormat="1" applyFont="1" applyFill="1" applyBorder="1" applyAlignment="1">
      <alignment horizontal="right" vertical="center" wrapText="1" indent="2"/>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3" fontId="4" fillId="6" borderId="4" xfId="0" applyNumberFormat="1" applyFont="1" applyFill="1" applyBorder="1" applyAlignment="1">
      <alignment horizontal="right" vertical="center" wrapText="1" indent="1"/>
    </xf>
    <xf numFmtId="3" fontId="4" fillId="6" borderId="5" xfId="0" applyNumberFormat="1" applyFont="1" applyFill="1" applyBorder="1" applyAlignment="1">
      <alignment horizontal="right" vertical="center" wrapText="1" indent="1"/>
    </xf>
    <xf numFmtId="1" fontId="4" fillId="6" borderId="5" xfId="0" applyNumberFormat="1" applyFont="1" applyFill="1" applyBorder="1" applyAlignment="1">
      <alignment horizontal="right" vertical="center" wrapText="1" indent="1"/>
    </xf>
    <xf numFmtId="0" fontId="4" fillId="6" borderId="1" xfId="0" applyFont="1" applyFill="1" applyBorder="1" applyAlignment="1">
      <alignment horizontal="right" vertical="center" wrapText="1" indent="1"/>
    </xf>
    <xf numFmtId="0" fontId="4" fillId="6" borderId="4" xfId="0" applyFont="1" applyFill="1" applyBorder="1" applyAlignment="1">
      <alignment horizontal="right" vertical="center" wrapText="1" indent="1"/>
    </xf>
    <xf numFmtId="0" fontId="4" fillId="6" borderId="5" xfId="0" applyFont="1" applyFill="1" applyBorder="1" applyAlignment="1">
      <alignment horizontal="right" vertical="center" wrapText="1" indent="1"/>
    </xf>
    <xf numFmtId="1" fontId="4" fillId="6" borderId="4" xfId="0" applyNumberFormat="1" applyFont="1" applyFill="1" applyBorder="1" applyAlignment="1">
      <alignment horizontal="right" vertical="center" wrapText="1" indent="1"/>
    </xf>
    <xf numFmtId="3" fontId="4" fillId="6" borderId="0" xfId="0" applyNumberFormat="1" applyFont="1" applyFill="1" applyAlignment="1">
      <alignment horizontal="right" vertical="center" indent="1"/>
    </xf>
    <xf numFmtId="0" fontId="4" fillId="7" borderId="14" xfId="0" applyFont="1" applyFill="1" applyBorder="1" applyAlignment="1">
      <alignment horizontal="left" wrapText="1"/>
    </xf>
    <xf numFmtId="0" fontId="4" fillId="7" borderId="14" xfId="0" applyFont="1" applyFill="1" applyBorder="1" applyAlignment="1">
      <alignment horizontal="center" wrapText="1"/>
    </xf>
    <xf numFmtId="3" fontId="4" fillId="6" borderId="1" xfId="0" applyNumberFormat="1" applyFont="1" applyFill="1" applyBorder="1" applyAlignment="1">
      <alignment horizontal="right" vertical="center" wrapText="1" indent="1"/>
    </xf>
    <xf numFmtId="0" fontId="4" fillId="6" borderId="0" xfId="0" applyFont="1" applyFill="1" applyBorder="1" applyAlignment="1">
      <alignment horizontal="right" vertical="center" wrapText="1" indent="1"/>
    </xf>
    <xf numFmtId="0" fontId="4" fillId="6" borderId="12" xfId="0" applyFont="1" applyFill="1" applyBorder="1" applyAlignment="1">
      <alignment horizontal="right" vertical="center" wrapText="1" indent="1"/>
    </xf>
    <xf numFmtId="0" fontId="4" fillId="6" borderId="13" xfId="0" applyFont="1" applyFill="1" applyBorder="1" applyAlignment="1">
      <alignment horizontal="right" vertical="center" wrapText="1" indent="1"/>
    </xf>
    <xf numFmtId="1" fontId="4" fillId="6" borderId="13" xfId="0" applyNumberFormat="1" applyFont="1" applyFill="1" applyBorder="1" applyAlignment="1">
      <alignment horizontal="right" vertical="center" wrapText="1" indent="1"/>
    </xf>
    <xf numFmtId="0" fontId="4" fillId="6" borderId="1" xfId="0" applyFont="1" applyFill="1" applyBorder="1" applyAlignment="1">
      <alignment horizontal="center" wrapText="1"/>
    </xf>
    <xf numFmtId="0" fontId="4" fillId="6" borderId="2" xfId="0" applyFont="1" applyFill="1" applyBorder="1" applyAlignment="1">
      <alignment horizontal="right" vertical="center" wrapText="1" indent="1"/>
    </xf>
    <xf numFmtId="0" fontId="4" fillId="6" borderId="8" xfId="0" applyFont="1" applyFill="1" applyBorder="1" applyAlignment="1">
      <alignment horizontal="right" vertical="center" wrapText="1" indent="1"/>
    </xf>
    <xf numFmtId="0" fontId="4" fillId="6" borderId="9" xfId="0" applyFont="1" applyFill="1" applyBorder="1" applyAlignment="1">
      <alignment horizontal="right" vertical="center" wrapText="1" indent="1"/>
    </xf>
    <xf numFmtId="1" fontId="4" fillId="6" borderId="2" xfId="0" applyNumberFormat="1" applyFont="1" applyFill="1" applyBorder="1" applyAlignment="1">
      <alignment horizontal="right" vertical="center" wrapText="1" indent="1"/>
    </xf>
    <xf numFmtId="1" fontId="4" fillId="6" borderId="8" xfId="0" applyNumberFormat="1" applyFont="1" applyFill="1" applyBorder="1" applyAlignment="1">
      <alignment horizontal="right" vertical="center" wrapText="1" indent="1"/>
    </xf>
    <xf numFmtId="1" fontId="4" fillId="6" borderId="9" xfId="0" applyNumberFormat="1" applyFont="1" applyFill="1" applyBorder="1" applyAlignment="1">
      <alignment horizontal="right" vertical="center" wrapText="1" indent="1"/>
    </xf>
    <xf numFmtId="0" fontId="4" fillId="6" borderId="1" xfId="0" applyFont="1" applyFill="1" applyBorder="1" applyAlignment="1">
      <alignment vertical="center" wrapText="1"/>
    </xf>
    <xf numFmtId="0" fontId="4" fillId="6" borderId="12" xfId="0" applyFont="1" applyFill="1" applyBorder="1" applyAlignment="1">
      <alignment vertical="center" wrapText="1"/>
    </xf>
    <xf numFmtId="1" fontId="4" fillId="6" borderId="0" xfId="0" applyNumberFormat="1" applyFont="1" applyFill="1" applyBorder="1" applyAlignment="1">
      <alignment horizontal="right" vertical="center" wrapText="1" indent="1"/>
    </xf>
    <xf numFmtId="3" fontId="4" fillId="6" borderId="10" xfId="0" applyNumberFormat="1" applyFont="1" applyFill="1" applyBorder="1" applyAlignment="1">
      <alignment horizontal="right" vertical="center" wrapText="1" indent="1"/>
    </xf>
    <xf numFmtId="0" fontId="4" fillId="6" borderId="14" xfId="0" applyFont="1" applyFill="1" applyBorder="1" applyAlignment="1">
      <alignment horizontal="center" wrapText="1"/>
    </xf>
    <xf numFmtId="165" fontId="4" fillId="6" borderId="4" xfId="0" applyNumberFormat="1" applyFont="1" applyFill="1" applyBorder="1" applyAlignment="1">
      <alignment horizontal="right" vertical="center" wrapText="1" indent="1"/>
    </xf>
    <xf numFmtId="165" fontId="4" fillId="6" borderId="5" xfId="0" applyNumberFormat="1" applyFont="1" applyFill="1" applyBorder="1" applyAlignment="1">
      <alignment horizontal="right" vertical="center" wrapText="1" indent="1"/>
    </xf>
    <xf numFmtId="0" fontId="4" fillId="7" borderId="11" xfId="0" applyFont="1" applyFill="1" applyBorder="1" applyAlignment="1">
      <alignment horizontal="center" wrapText="1"/>
    </xf>
    <xf numFmtId="0" fontId="4" fillId="7" borderId="10" xfId="0" applyFont="1" applyFill="1" applyBorder="1" applyAlignment="1">
      <alignment horizontal="center" wrapText="1"/>
    </xf>
    <xf numFmtId="0" fontId="4" fillId="6" borderId="4" xfId="0" applyFont="1" applyFill="1" applyBorder="1" applyAlignment="1">
      <alignment horizontal="center" vertical="center" wrapText="1"/>
    </xf>
    <xf numFmtId="0" fontId="4" fillId="7" borderId="16" xfId="0" applyFont="1" applyFill="1" applyBorder="1" applyAlignment="1">
      <alignment horizontal="right" vertical="center" wrapText="1" indent="1"/>
    </xf>
    <xf numFmtId="3" fontId="4" fillId="0" borderId="4" xfId="0" applyNumberFormat="1" applyFont="1" applyFill="1" applyBorder="1" applyAlignment="1">
      <alignment horizontal="center" vertical="center" wrapText="1"/>
    </xf>
    <xf numFmtId="3" fontId="4" fillId="5" borderId="4" xfId="0" applyNumberFormat="1" applyFont="1" applyFill="1" applyBorder="1" applyAlignment="1">
      <alignment horizontal="center" vertical="center" wrapText="1"/>
    </xf>
    <xf numFmtId="3" fontId="4" fillId="6" borderId="4" xfId="0" applyNumberFormat="1" applyFont="1" applyFill="1" applyBorder="1" applyAlignment="1">
      <alignment horizontal="center" vertical="center" wrapText="1"/>
    </xf>
    <xf numFmtId="3" fontId="4" fillId="0" borderId="11" xfId="0" applyNumberFormat="1" applyFont="1" applyFill="1" applyBorder="1" applyAlignment="1">
      <alignment horizontal="center" vertical="center" wrapText="1"/>
    </xf>
    <xf numFmtId="0" fontId="4" fillId="8" borderId="7" xfId="0" applyFont="1" applyFill="1" applyBorder="1" applyAlignment="1">
      <alignment wrapText="1"/>
    </xf>
    <xf numFmtId="3" fontId="4" fillId="0" borderId="0" xfId="0" applyNumberFormat="1" applyFont="1" applyFill="1" applyBorder="1" applyAlignment="1">
      <alignment horizontal="right" vertical="center" wrapText="1" indent="2"/>
    </xf>
    <xf numFmtId="3" fontId="4" fillId="6" borderId="0" xfId="0" applyNumberFormat="1" applyFont="1" applyFill="1" applyBorder="1" applyAlignment="1">
      <alignment horizontal="right" vertical="center" wrapText="1" indent="2"/>
    </xf>
    <xf numFmtId="0" fontId="4" fillId="0" borderId="4" xfId="0" applyFont="1" applyBorder="1" applyAlignment="1">
      <alignment horizontal="center" vertical="center" wrapText="1"/>
    </xf>
    <xf numFmtId="0" fontId="4" fillId="0" borderId="4"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0" borderId="1" xfId="0" applyFont="1" applyBorder="1" applyAlignment="1">
      <alignment horizontal="center" vertical="center" wrapText="1"/>
    </xf>
    <xf numFmtId="3" fontId="4" fillId="0" borderId="5" xfId="0" applyNumberFormat="1" applyFont="1" applyFill="1" applyBorder="1" applyAlignment="1">
      <alignment horizontal="right" vertical="center" wrapText="1" indent="2"/>
    </xf>
    <xf numFmtId="3" fontId="4" fillId="6" borderId="5" xfId="0" applyNumberFormat="1" applyFont="1" applyFill="1" applyBorder="1" applyAlignment="1">
      <alignment horizontal="right" vertical="center" wrapText="1" indent="2"/>
    </xf>
    <xf numFmtId="3" fontId="4" fillId="0" borderId="13" xfId="0" applyNumberFormat="1" applyFont="1" applyFill="1" applyBorder="1" applyAlignment="1">
      <alignment horizontal="right" vertical="center" wrapText="1" indent="2"/>
    </xf>
    <xf numFmtId="3" fontId="4" fillId="0" borderId="10" xfId="0" applyNumberFormat="1" applyFont="1" applyFill="1" applyBorder="1" applyAlignment="1">
      <alignment horizontal="right" vertical="center" wrapText="1" indent="2"/>
    </xf>
    <xf numFmtId="3" fontId="4" fillId="0" borderId="11" xfId="0" applyNumberFormat="1" applyFont="1" applyFill="1" applyBorder="1" applyAlignment="1">
      <alignment horizontal="right" vertical="center" wrapText="1" indent="2"/>
    </xf>
    <xf numFmtId="0" fontId="4" fillId="8" borderId="16" xfId="0" applyFont="1" applyFill="1" applyBorder="1" applyAlignment="1">
      <alignment vertical="center" wrapText="1"/>
    </xf>
    <xf numFmtId="0" fontId="4" fillId="6" borderId="17"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4" fillId="9" borderId="7" xfId="0" applyFont="1" applyFill="1" applyBorder="1" applyAlignment="1">
      <alignment wrapText="1"/>
    </xf>
    <xf numFmtId="3" fontId="4" fillId="3" borderId="11" xfId="0" applyNumberFormat="1" applyFont="1" applyFill="1" applyBorder="1" applyAlignment="1">
      <alignment horizontal="right" vertical="center" wrapText="1" indent="1"/>
    </xf>
    <xf numFmtId="0" fontId="4" fillId="4" borderId="7" xfId="0" applyFont="1" applyFill="1" applyBorder="1" applyAlignment="1">
      <alignment horizontal="centerContinuous" vertical="center" wrapText="1"/>
    </xf>
    <xf numFmtId="1" fontId="4" fillId="3" borderId="11" xfId="0" applyNumberFormat="1" applyFont="1" applyFill="1" applyBorder="1" applyAlignment="1">
      <alignment horizontal="right" vertical="center" wrapText="1" indent="1"/>
    </xf>
    <xf numFmtId="1" fontId="4" fillId="3" borderId="10" xfId="0" applyNumberFormat="1" applyFont="1" applyFill="1" applyBorder="1" applyAlignment="1">
      <alignment horizontal="right" vertical="center" wrapText="1" indent="1"/>
    </xf>
    <xf numFmtId="0" fontId="4" fillId="5" borderId="20"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horizontal="center" wrapText="1"/>
    </xf>
    <xf numFmtId="3" fontId="4" fillId="0" borderId="4" xfId="0" applyNumberFormat="1" applyFont="1" applyFill="1" applyBorder="1" applyAlignment="1">
      <alignment horizontal="right" vertical="center" wrapText="1" indent="2"/>
    </xf>
    <xf numFmtId="0" fontId="7" fillId="0" borderId="0" xfId="1" applyAlignment="1" applyProtection="1"/>
    <xf numFmtId="0" fontId="0" fillId="0" borderId="0" xfId="0" applyAlignment="1">
      <alignment vertical="center"/>
    </xf>
    <xf numFmtId="3" fontId="0" fillId="0" borderId="0" xfId="0" applyNumberFormat="1"/>
    <xf numFmtId="0" fontId="22" fillId="0" borderId="0" xfId="0" applyFont="1"/>
    <xf numFmtId="3" fontId="22" fillId="0" borderId="0" xfId="0" applyNumberFormat="1" applyFont="1"/>
    <xf numFmtId="172" fontId="22" fillId="0" borderId="0" xfId="0" applyNumberFormat="1" applyFont="1"/>
    <xf numFmtId="1" fontId="0" fillId="0" borderId="0" xfId="0" applyNumberFormat="1"/>
    <xf numFmtId="3" fontId="4" fillId="4" borderId="7" xfId="0" applyNumberFormat="1" applyFont="1" applyFill="1" applyBorder="1" applyAlignment="1">
      <alignment horizontal="centerContinuous" vertical="center" wrapText="1"/>
    </xf>
    <xf numFmtId="172" fontId="0" fillId="0" borderId="0" xfId="0" applyNumberFormat="1"/>
    <xf numFmtId="0" fontId="11" fillId="0" borderId="0" xfId="0" applyFont="1" applyFill="1" applyBorder="1" applyAlignment="1">
      <alignment vertical="center"/>
    </xf>
    <xf numFmtId="166" fontId="0" fillId="0" borderId="0" xfId="0" applyNumberFormat="1"/>
    <xf numFmtId="171" fontId="4" fillId="0" borderId="2" xfId="0" applyNumberFormat="1" applyFont="1" applyFill="1" applyBorder="1" applyAlignment="1">
      <alignment horizontal="right" vertical="center" wrapText="1" indent="1"/>
    </xf>
    <xf numFmtId="0" fontId="4" fillId="10" borderId="7" xfId="0" applyFont="1" applyFill="1" applyBorder="1" applyAlignment="1">
      <alignment vertical="center" wrapText="1"/>
    </xf>
    <xf numFmtId="171" fontId="4" fillId="0" borderId="8" xfId="0" applyNumberFormat="1" applyFont="1" applyFill="1" applyBorder="1" applyAlignment="1">
      <alignment horizontal="right" vertical="center" wrapText="1" indent="1"/>
    </xf>
    <xf numFmtId="171" fontId="4" fillId="0" borderId="9" xfId="0" applyNumberFormat="1" applyFont="1" applyFill="1" applyBorder="1" applyAlignment="1">
      <alignment horizontal="right" vertical="center" wrapText="1" indent="1"/>
    </xf>
    <xf numFmtId="171" fontId="4" fillId="6" borderId="8" xfId="0" applyNumberFormat="1" applyFont="1" applyFill="1" applyBorder="1" applyAlignment="1">
      <alignment horizontal="right" vertical="center" wrapText="1" indent="1"/>
    </xf>
    <xf numFmtId="171" fontId="4" fillId="6" borderId="9" xfId="0" applyNumberFormat="1" applyFont="1" applyFill="1" applyBorder="1" applyAlignment="1">
      <alignment horizontal="right" vertical="center" wrapText="1" indent="1"/>
    </xf>
    <xf numFmtId="0" fontId="4" fillId="6" borderId="4" xfId="0" applyFont="1" applyFill="1" applyBorder="1" applyAlignment="1">
      <alignment horizontal="center" vertical="center" wrapText="1"/>
    </xf>
    <xf numFmtId="1" fontId="4" fillId="0" borderId="4" xfId="0" applyNumberFormat="1" applyFont="1" applyBorder="1" applyAlignment="1">
      <alignment horizontal="right" vertical="center" wrapText="1" indent="1"/>
    </xf>
    <xf numFmtId="0" fontId="4" fillId="11" borderId="4" xfId="0" applyFont="1" applyFill="1" applyBorder="1" applyAlignment="1">
      <alignment horizontal="center" vertical="center" wrapText="1"/>
    </xf>
    <xf numFmtId="3" fontId="4" fillId="11" borderId="4" xfId="0" applyNumberFormat="1" applyFont="1" applyFill="1" applyBorder="1" applyAlignment="1">
      <alignment horizontal="right" vertical="center" wrapText="1" indent="1"/>
    </xf>
    <xf numFmtId="1" fontId="4" fillId="11" borderId="4" xfId="0" applyNumberFormat="1" applyFont="1" applyFill="1" applyBorder="1" applyAlignment="1">
      <alignment horizontal="right" vertical="center" wrapText="1" indent="1"/>
    </xf>
    <xf numFmtId="165" fontId="4" fillId="11" borderId="4" xfId="0" applyNumberFormat="1" applyFont="1" applyFill="1" applyBorder="1" applyAlignment="1">
      <alignment horizontal="right" vertical="center" wrapText="1" indent="1"/>
    </xf>
    <xf numFmtId="165" fontId="4" fillId="11" borderId="5" xfId="0" applyNumberFormat="1" applyFont="1" applyFill="1" applyBorder="1" applyAlignment="1">
      <alignment horizontal="right" vertical="center" wrapText="1" indent="1"/>
    </xf>
    <xf numFmtId="171" fontId="4" fillId="0" borderId="0" xfId="0" applyNumberFormat="1" applyFont="1" applyFill="1" applyBorder="1" applyAlignment="1">
      <alignment horizontal="right" vertical="center" wrapText="1" indent="1"/>
    </xf>
    <xf numFmtId="171" fontId="4" fillId="6" borderId="0" xfId="0" applyNumberFormat="1" applyFont="1" applyFill="1" applyBorder="1" applyAlignment="1">
      <alignment horizontal="right" vertical="center" wrapText="1" indent="1"/>
    </xf>
    <xf numFmtId="171" fontId="4" fillId="6" borderId="13" xfId="0" applyNumberFormat="1" applyFont="1" applyFill="1" applyBorder="1" applyAlignment="1">
      <alignment horizontal="right" vertical="center" wrapText="1" indent="1"/>
    </xf>
    <xf numFmtId="0" fontId="4" fillId="6" borderId="20" xfId="0" applyFont="1" applyFill="1" applyBorder="1" applyAlignment="1">
      <alignment horizontal="center" vertical="center"/>
    </xf>
    <xf numFmtId="0" fontId="4" fillId="6" borderId="20" xfId="0" applyFont="1" applyFill="1" applyBorder="1" applyAlignment="1">
      <alignment horizontal="center" vertical="center" wrapText="1"/>
    </xf>
    <xf numFmtId="0" fontId="4" fillId="6" borderId="6" xfId="0" applyFont="1" applyFill="1" applyBorder="1" applyAlignment="1">
      <alignment horizontal="center" vertical="center" wrapText="1"/>
    </xf>
    <xf numFmtId="3" fontId="4" fillId="6" borderId="0" xfId="0" applyNumberFormat="1" applyFont="1" applyFill="1" applyBorder="1" applyAlignment="1">
      <alignment horizontal="right" vertical="center" indent="1"/>
    </xf>
    <xf numFmtId="3" fontId="4" fillId="5" borderId="0" xfId="0" applyNumberFormat="1" applyFont="1" applyFill="1" applyBorder="1" applyAlignment="1">
      <alignment horizontal="right" vertical="center" indent="1"/>
    </xf>
    <xf numFmtId="3" fontId="4" fillId="0" borderId="0" xfId="0" applyNumberFormat="1" applyFont="1" applyBorder="1" applyAlignment="1">
      <alignment horizontal="right" vertical="center" indent="1"/>
    </xf>
    <xf numFmtId="3" fontId="4" fillId="0" borderId="0" xfId="0" applyNumberFormat="1" applyFont="1" applyFill="1" applyAlignment="1">
      <alignment horizontal="right" vertical="center" indent="1"/>
    </xf>
    <xf numFmtId="3" fontId="4" fillId="0" borderId="13" xfId="0" applyNumberFormat="1" applyFont="1" applyFill="1" applyBorder="1" applyAlignment="1">
      <alignment horizontal="right" vertical="center" indent="1"/>
    </xf>
    <xf numFmtId="0" fontId="4" fillId="0" borderId="1" xfId="0" applyFont="1" applyBorder="1" applyAlignment="1">
      <alignment horizontal="left" vertical="center"/>
    </xf>
    <xf numFmtId="0" fontId="4" fillId="6" borderId="1" xfId="0" applyFont="1" applyFill="1" applyBorder="1" applyAlignment="1">
      <alignment horizontal="left" vertical="center"/>
    </xf>
    <xf numFmtId="0" fontId="4" fillId="0" borderId="1" xfId="0" applyFont="1" applyFill="1" applyBorder="1" applyAlignment="1">
      <alignment horizontal="left" vertical="center"/>
    </xf>
    <xf numFmtId="0" fontId="0" fillId="8" borderId="3" xfId="0" applyFill="1" applyBorder="1" applyAlignment="1">
      <alignment horizontal="center" vertical="center"/>
    </xf>
    <xf numFmtId="0" fontId="4" fillId="0" borderId="12" xfId="0" applyFont="1" applyFill="1" applyBorder="1" applyAlignment="1">
      <alignment horizontal="left" vertical="center"/>
    </xf>
    <xf numFmtId="0" fontId="4" fillId="6" borderId="16" xfId="0" applyFont="1" applyFill="1" applyBorder="1" applyAlignment="1">
      <alignment horizontal="center" vertical="top" wrapText="1"/>
    </xf>
    <xf numFmtId="0" fontId="4" fillId="6" borderId="16" xfId="0" applyFont="1" applyFill="1" applyBorder="1" applyAlignment="1">
      <alignment horizontal="center"/>
    </xf>
    <xf numFmtId="0" fontId="4" fillId="6" borderId="15" xfId="0" applyFont="1" applyFill="1" applyBorder="1" applyAlignment="1">
      <alignment horizontal="center" wrapText="1"/>
    </xf>
    <xf numFmtId="0" fontId="4" fillId="6" borderId="11" xfId="0" applyFont="1" applyFill="1" applyBorder="1" applyAlignment="1">
      <alignment horizontal="center" vertical="center" wrapText="1"/>
    </xf>
    <xf numFmtId="0" fontId="4" fillId="6" borderId="4" xfId="0" applyFont="1" applyFill="1" applyBorder="1" applyAlignment="1">
      <alignment horizontal="center" vertical="center" wrapText="1"/>
    </xf>
    <xf numFmtId="3" fontId="4" fillId="6" borderId="11" xfId="0" applyNumberFormat="1" applyFont="1" applyFill="1" applyBorder="1" applyAlignment="1">
      <alignment horizontal="right" vertical="center" wrapText="1" indent="1"/>
    </xf>
    <xf numFmtId="1" fontId="4" fillId="6" borderId="11" xfId="0" applyNumberFormat="1" applyFont="1" applyFill="1" applyBorder="1" applyAlignment="1">
      <alignment horizontal="right" vertical="center" wrapText="1" indent="1"/>
    </xf>
    <xf numFmtId="165" fontId="4" fillId="6" borderId="11" xfId="0" applyNumberFormat="1" applyFont="1" applyFill="1" applyBorder="1" applyAlignment="1">
      <alignment horizontal="right" vertical="center" wrapText="1" indent="1"/>
    </xf>
    <xf numFmtId="165" fontId="4" fillId="6" borderId="10" xfId="0" applyNumberFormat="1" applyFont="1" applyFill="1" applyBorder="1" applyAlignment="1">
      <alignment horizontal="right" vertical="center" wrapText="1" indent="1"/>
    </xf>
    <xf numFmtId="0" fontId="4" fillId="6" borderId="11" xfId="0" applyFont="1" applyFill="1" applyBorder="1" applyAlignment="1">
      <alignment horizontal="right" vertical="center" wrapText="1" indent="1"/>
    </xf>
    <xf numFmtId="0" fontId="4" fillId="0" borderId="20" xfId="0" applyFont="1" applyFill="1" applyBorder="1" applyAlignment="1">
      <alignment horizontal="center" vertical="center" wrapText="1"/>
    </xf>
    <xf numFmtId="3" fontId="4" fillId="0" borderId="20" xfId="0" applyNumberFormat="1" applyFont="1" applyFill="1" applyBorder="1" applyAlignment="1">
      <alignment horizontal="right" vertical="center" wrapText="1" indent="1"/>
    </xf>
    <xf numFmtId="1" fontId="4" fillId="0" borderId="20" xfId="0" applyNumberFormat="1" applyFont="1" applyFill="1" applyBorder="1" applyAlignment="1">
      <alignment horizontal="right" vertical="center" wrapText="1" indent="1"/>
    </xf>
    <xf numFmtId="165" fontId="4" fillId="0" borderId="20" xfId="0" applyNumberFormat="1" applyFont="1" applyFill="1" applyBorder="1" applyAlignment="1">
      <alignment horizontal="right" vertical="center" wrapText="1" indent="1"/>
    </xf>
    <xf numFmtId="165" fontId="4" fillId="0" borderId="6" xfId="0" applyNumberFormat="1" applyFont="1" applyFill="1" applyBorder="1" applyAlignment="1">
      <alignment horizontal="right" vertical="center" wrapText="1" indent="1"/>
    </xf>
    <xf numFmtId="0" fontId="4" fillId="0" borderId="20" xfId="0" applyFont="1" applyFill="1" applyBorder="1" applyAlignment="1">
      <alignment horizontal="right" vertical="center" wrapText="1" indent="1"/>
    </xf>
    <xf numFmtId="0" fontId="4" fillId="0" borderId="11" xfId="0" applyFont="1" applyFill="1" applyBorder="1" applyAlignment="1">
      <alignment horizontal="center" vertical="center" wrapText="1"/>
    </xf>
    <xf numFmtId="0" fontId="4" fillId="0" borderId="11" xfId="0" applyFont="1" applyFill="1" applyBorder="1" applyAlignment="1">
      <alignment horizontal="right" vertical="center" wrapText="1" indent="1"/>
    </xf>
    <xf numFmtId="1" fontId="4" fillId="0" borderId="11" xfId="0" applyNumberFormat="1" applyFont="1" applyFill="1" applyBorder="1" applyAlignment="1">
      <alignment horizontal="right" vertical="center" wrapText="1" indent="1"/>
    </xf>
    <xf numFmtId="165" fontId="4" fillId="0" borderId="11" xfId="0" applyNumberFormat="1" applyFont="1" applyFill="1" applyBorder="1" applyAlignment="1">
      <alignment horizontal="right" vertical="center" wrapText="1" indent="1"/>
    </xf>
    <xf numFmtId="165" fontId="4" fillId="0" borderId="10" xfId="0" applyNumberFormat="1" applyFont="1" applyFill="1" applyBorder="1" applyAlignment="1">
      <alignment horizontal="right" vertical="center" wrapText="1" indent="1"/>
    </xf>
    <xf numFmtId="0" fontId="4" fillId="11" borderId="20" xfId="0" applyFont="1" applyFill="1" applyBorder="1" applyAlignment="1">
      <alignment horizontal="center" vertical="center" wrapText="1"/>
    </xf>
    <xf numFmtId="3" fontId="4" fillId="11" borderId="20" xfId="0" applyNumberFormat="1" applyFont="1" applyFill="1" applyBorder="1" applyAlignment="1">
      <alignment horizontal="right" vertical="center" wrapText="1" indent="1"/>
    </xf>
    <xf numFmtId="1" fontId="4" fillId="11" borderId="20" xfId="0" applyNumberFormat="1" applyFont="1" applyFill="1" applyBorder="1" applyAlignment="1">
      <alignment horizontal="right" vertical="center" wrapText="1" indent="1"/>
    </xf>
    <xf numFmtId="165" fontId="4" fillId="11" borderId="20" xfId="0" applyNumberFormat="1" applyFont="1" applyFill="1" applyBorder="1" applyAlignment="1">
      <alignment horizontal="right" vertical="center" wrapText="1" indent="1"/>
    </xf>
    <xf numFmtId="165" fontId="4" fillId="11" borderId="6" xfId="0" applyNumberFormat="1" applyFont="1" applyFill="1" applyBorder="1" applyAlignment="1">
      <alignment horizontal="right" vertical="center" wrapText="1" indent="1"/>
    </xf>
    <xf numFmtId="0" fontId="12" fillId="0" borderId="0" xfId="0" applyFont="1" applyFill="1" applyBorder="1" applyAlignment="1">
      <alignment horizontal="left" vertical="center" wrapText="1"/>
    </xf>
    <xf numFmtId="0" fontId="4" fillId="0" borderId="0" xfId="0" applyFont="1" applyFill="1" applyBorder="1" applyAlignment="1">
      <alignment horizontal="center"/>
    </xf>
    <xf numFmtId="0" fontId="6" fillId="0" borderId="0" xfId="0" applyFont="1" applyFill="1" applyBorder="1" applyAlignment="1">
      <alignment horizontal="left" vertical="top" wrapText="1"/>
    </xf>
    <xf numFmtId="0" fontId="11" fillId="12" borderId="16" xfId="0" applyFont="1" applyFill="1" applyBorder="1" applyAlignment="1">
      <alignment vertical="center"/>
    </xf>
    <xf numFmtId="0" fontId="0" fillId="12" borderId="0" xfId="0" applyFill="1" applyAlignment="1">
      <alignment horizontal="left"/>
    </xf>
    <xf numFmtId="0" fontId="4" fillId="6" borderId="21" xfId="0" applyFont="1" applyFill="1" applyBorder="1" applyAlignment="1">
      <alignment horizontal="center" wrapText="1"/>
    </xf>
    <xf numFmtId="1" fontId="4" fillId="6" borderId="22" xfId="0" applyNumberFormat="1" applyFont="1" applyFill="1" applyBorder="1" applyAlignment="1">
      <alignment horizontal="right" vertical="center" wrapText="1" indent="1"/>
    </xf>
    <xf numFmtId="171" fontId="4" fillId="6" borderId="23" xfId="0" applyNumberFormat="1" applyFont="1" applyFill="1" applyBorder="1" applyAlignment="1">
      <alignment horizontal="right" vertical="center" wrapText="1" indent="1"/>
    </xf>
    <xf numFmtId="171" fontId="4" fillId="6" borderId="24" xfId="0" applyNumberFormat="1" applyFont="1" applyFill="1" applyBorder="1" applyAlignment="1">
      <alignment horizontal="right" vertical="center" wrapText="1" indent="1"/>
    </xf>
    <xf numFmtId="0" fontId="4" fillId="6" borderId="1" xfId="0" applyFont="1" applyFill="1" applyBorder="1" applyAlignment="1">
      <alignment horizontal="center" wrapText="1"/>
    </xf>
    <xf numFmtId="1" fontId="4" fillId="6" borderId="23" xfId="0" applyNumberFormat="1" applyFont="1" applyFill="1" applyBorder="1" applyAlignment="1">
      <alignment horizontal="right" vertical="center" wrapText="1" indent="1"/>
    </xf>
    <xf numFmtId="1" fontId="4" fillId="6" borderId="24" xfId="0" applyNumberFormat="1" applyFont="1" applyFill="1" applyBorder="1" applyAlignment="1">
      <alignment horizontal="right" vertical="center" wrapText="1" indent="1"/>
    </xf>
    <xf numFmtId="0" fontId="4" fillId="11" borderId="20" xfId="0" applyFont="1" applyFill="1" applyBorder="1" applyAlignment="1">
      <alignment horizontal="right" vertical="center" wrapText="1" indent="1"/>
    </xf>
    <xf numFmtId="0" fontId="4" fillId="11" borderId="4" xfId="0" applyFont="1" applyFill="1" applyBorder="1" applyAlignment="1">
      <alignment horizontal="right" vertical="center" wrapText="1" indent="1"/>
    </xf>
    <xf numFmtId="1" fontId="4" fillId="11" borderId="5" xfId="0" applyNumberFormat="1" applyFont="1" applyFill="1" applyBorder="1" applyAlignment="1">
      <alignment horizontal="right" vertical="center" wrapText="1" indent="1"/>
    </xf>
    <xf numFmtId="0" fontId="4" fillId="0" borderId="12" xfId="0" applyFont="1" applyFill="1" applyBorder="1" applyAlignment="1">
      <alignment horizontal="left" vertical="center" wrapText="1"/>
    </xf>
    <xf numFmtId="0" fontId="4" fillId="0" borderId="12" xfId="0" applyFont="1" applyFill="1" applyBorder="1" applyAlignment="1">
      <alignment vertical="center" wrapText="1"/>
    </xf>
    <xf numFmtId="0" fontId="11" fillId="0" borderId="0" xfId="0" applyFont="1" applyFill="1"/>
    <xf numFmtId="0" fontId="4" fillId="6" borderId="25" xfId="0" applyFont="1" applyFill="1" applyBorder="1" applyAlignment="1">
      <alignment vertical="center" wrapText="1"/>
    </xf>
    <xf numFmtId="0" fontId="4" fillId="6" borderId="16" xfId="0" applyFont="1" applyFill="1" applyBorder="1" applyAlignment="1">
      <alignment vertical="center" wrapText="1"/>
    </xf>
    <xf numFmtId="0" fontId="4" fillId="0" borderId="7" xfId="0" applyFont="1" applyBorder="1" applyAlignment="1">
      <alignment horizontal="left" vertical="center" wrapText="1"/>
    </xf>
    <xf numFmtId="0" fontId="4" fillId="6" borderId="0" xfId="0" applyFont="1" applyFill="1" applyBorder="1" applyAlignment="1">
      <alignment horizontal="left" vertical="center" wrapText="1" indent="1"/>
    </xf>
    <xf numFmtId="0" fontId="4" fillId="0" borderId="0" xfId="0" applyFont="1" applyFill="1" applyBorder="1" applyAlignment="1">
      <alignment horizontal="left" vertical="center" wrapText="1" indent="1"/>
    </xf>
    <xf numFmtId="0" fontId="4" fillId="6" borderId="14" xfId="0" applyFont="1" applyFill="1" applyBorder="1" applyAlignment="1">
      <alignment vertical="center" wrapText="1"/>
    </xf>
    <xf numFmtId="168" fontId="4" fillId="0" borderId="20" xfId="0" applyNumberFormat="1" applyFont="1" applyBorder="1" applyAlignment="1">
      <alignment horizontal="right" vertical="center" wrapText="1" indent="1"/>
    </xf>
    <xf numFmtId="168" fontId="4" fillId="0" borderId="6" xfId="0" applyNumberFormat="1" applyFont="1" applyBorder="1" applyAlignment="1">
      <alignment horizontal="right" vertical="center" wrapText="1" indent="1"/>
    </xf>
    <xf numFmtId="0" fontId="4" fillId="6" borderId="0" xfId="0" applyFont="1" applyFill="1" applyBorder="1" applyAlignment="1">
      <alignment horizontal="left" vertical="center" wrapText="1"/>
    </xf>
    <xf numFmtId="168" fontId="4" fillId="6" borderId="4" xfId="0" applyNumberFormat="1" applyFont="1" applyFill="1" applyBorder="1" applyAlignment="1">
      <alignment horizontal="right" vertical="center" wrapText="1" indent="1"/>
    </xf>
    <xf numFmtId="168" fontId="4" fillId="6" borderId="5" xfId="0" applyNumberFormat="1" applyFont="1" applyFill="1" applyBorder="1" applyAlignment="1">
      <alignment horizontal="right" vertical="center" wrapText="1" indent="1"/>
    </xf>
    <xf numFmtId="168" fontId="4" fillId="0" borderId="4" xfId="0" applyNumberFormat="1" applyFont="1" applyFill="1" applyBorder="1" applyAlignment="1">
      <alignment horizontal="right" vertical="center" wrapText="1" indent="1"/>
    </xf>
    <xf numFmtId="168" fontId="4" fillId="0" borderId="5" xfId="0" applyNumberFormat="1" applyFont="1" applyFill="1" applyBorder="1" applyAlignment="1">
      <alignment horizontal="right" vertical="center" wrapText="1" indent="1"/>
    </xf>
    <xf numFmtId="168" fontId="4" fillId="0" borderId="0" xfId="0" applyNumberFormat="1" applyFont="1" applyFill="1" applyBorder="1" applyAlignment="1">
      <alignment horizontal="left" vertical="center" wrapText="1" indent="1"/>
    </xf>
    <xf numFmtId="168" fontId="4" fillId="6" borderId="0" xfId="0" applyNumberFormat="1" applyFont="1" applyFill="1" applyBorder="1" applyAlignment="1">
      <alignment horizontal="left" vertical="center" wrapText="1" indent="1"/>
    </xf>
    <xf numFmtId="0" fontId="0" fillId="0" borderId="0" xfId="0"/>
    <xf numFmtId="0" fontId="12" fillId="0" borderId="0" xfId="0" applyFont="1" applyBorder="1" applyAlignment="1">
      <alignment vertical="center" wrapText="1"/>
    </xf>
    <xf numFmtId="0" fontId="4" fillId="7" borderId="15" xfId="0" applyFont="1" applyFill="1" applyBorder="1" applyAlignment="1">
      <alignment horizontal="center" wrapText="1"/>
    </xf>
    <xf numFmtId="0" fontId="0" fillId="0" borderId="0" xfId="0"/>
    <xf numFmtId="0" fontId="4" fillId="6" borderId="14" xfId="0" applyFont="1" applyFill="1" applyBorder="1" applyAlignment="1">
      <alignment horizontal="center" vertical="center" wrapText="1"/>
    </xf>
    <xf numFmtId="0" fontId="4" fillId="6" borderId="16" xfId="0" applyFont="1" applyFill="1" applyBorder="1" applyAlignment="1">
      <alignment horizontal="center" vertical="center" wrapText="1"/>
    </xf>
    <xf numFmtId="0" fontId="4" fillId="0" borderId="3" xfId="0" applyFont="1" applyFill="1" applyBorder="1" applyAlignment="1">
      <alignment vertical="center" wrapText="1"/>
    </xf>
    <xf numFmtId="0" fontId="4" fillId="6" borderId="4" xfId="0" applyFont="1" applyFill="1" applyBorder="1" applyAlignment="1">
      <alignment horizontal="right" vertical="center" wrapText="1"/>
    </xf>
    <xf numFmtId="173" fontId="4" fillId="6" borderId="4" xfId="0" applyNumberFormat="1" applyFont="1" applyFill="1" applyBorder="1" applyAlignment="1">
      <alignment horizontal="right" vertical="center" wrapText="1"/>
    </xf>
    <xf numFmtId="173" fontId="4" fillId="6" borderId="0" xfId="0" applyNumberFormat="1" applyFont="1" applyFill="1" applyBorder="1" applyAlignment="1">
      <alignment horizontal="right" vertical="center" wrapText="1"/>
    </xf>
    <xf numFmtId="1" fontId="4" fillId="6" borderId="4" xfId="0" applyNumberFormat="1" applyFont="1" applyFill="1" applyBorder="1" applyAlignment="1">
      <alignment horizontal="right" vertical="center" wrapText="1"/>
    </xf>
    <xf numFmtId="0" fontId="4" fillId="6" borderId="11" xfId="0" applyFont="1" applyFill="1" applyBorder="1" applyAlignment="1">
      <alignment horizontal="right" vertical="center" wrapText="1"/>
    </xf>
    <xf numFmtId="173" fontId="4" fillId="6" borderId="11" xfId="0" applyNumberFormat="1" applyFont="1" applyFill="1" applyBorder="1" applyAlignment="1">
      <alignment horizontal="right" vertical="center" wrapText="1"/>
    </xf>
    <xf numFmtId="173" fontId="4" fillId="6" borderId="13" xfId="0" applyNumberFormat="1" applyFont="1" applyFill="1" applyBorder="1" applyAlignment="1">
      <alignment horizontal="right" vertical="center" wrapText="1"/>
    </xf>
    <xf numFmtId="1" fontId="4" fillId="6" borderId="11" xfId="0" applyNumberFormat="1" applyFont="1" applyFill="1" applyBorder="1" applyAlignment="1">
      <alignment horizontal="right" vertical="center" wrapText="1"/>
    </xf>
    <xf numFmtId="170" fontId="4" fillId="0" borderId="20" xfId="3" applyNumberFormat="1" applyFont="1" applyFill="1" applyBorder="1" applyAlignment="1">
      <alignment horizontal="right" vertical="center" wrapText="1"/>
    </xf>
    <xf numFmtId="170" fontId="4" fillId="0" borderId="0" xfId="3" applyNumberFormat="1" applyFont="1" applyFill="1" applyBorder="1" applyAlignment="1">
      <alignment horizontal="right" vertical="center" wrapText="1"/>
    </xf>
    <xf numFmtId="170" fontId="4" fillId="6" borderId="4" xfId="3" applyNumberFormat="1" applyFont="1" applyFill="1" applyBorder="1" applyAlignment="1">
      <alignment horizontal="right" vertical="center" wrapText="1"/>
    </xf>
    <xf numFmtId="170" fontId="4" fillId="6" borderId="0" xfId="3" applyNumberFormat="1" applyFont="1" applyFill="1" applyBorder="1" applyAlignment="1">
      <alignment horizontal="right" vertical="center" wrapText="1"/>
    </xf>
    <xf numFmtId="170" fontId="4" fillId="0" borderId="4" xfId="3" applyNumberFormat="1" applyFont="1" applyFill="1" applyBorder="1" applyAlignment="1">
      <alignment horizontal="right" vertical="center" wrapText="1"/>
    </xf>
    <xf numFmtId="170" fontId="4" fillId="0" borderId="7" xfId="3" applyNumberFormat="1" applyFont="1" applyFill="1" applyBorder="1" applyAlignment="1">
      <alignment horizontal="right" vertical="center" wrapText="1"/>
    </xf>
    <xf numFmtId="0" fontId="4" fillId="7" borderId="7"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5" borderId="1" xfId="0" applyFont="1" applyFill="1" applyBorder="1" applyAlignment="1">
      <alignment vertical="center" wrapText="1"/>
    </xf>
    <xf numFmtId="165" fontId="4" fillId="0" borderId="4" xfId="0" applyNumberFormat="1" applyFont="1" applyFill="1" applyBorder="1" applyAlignment="1">
      <alignment horizontal="right" vertical="center" wrapText="1"/>
    </xf>
    <xf numFmtId="165" fontId="4" fillId="5" borderId="4" xfId="0" applyNumberFormat="1" applyFont="1" applyFill="1" applyBorder="1" applyAlignment="1">
      <alignment horizontal="right" vertical="center" wrapText="1"/>
    </xf>
    <xf numFmtId="165" fontId="4" fillId="0" borderId="11" xfId="0" applyNumberFormat="1" applyFont="1" applyFill="1" applyBorder="1" applyAlignment="1">
      <alignment horizontal="right" vertical="center" wrapText="1"/>
    </xf>
    <xf numFmtId="165" fontId="4" fillId="0" borderId="5" xfId="0" applyNumberFormat="1" applyFont="1" applyFill="1" applyBorder="1" applyAlignment="1">
      <alignment horizontal="right" vertical="center" wrapText="1"/>
    </xf>
    <xf numFmtId="165" fontId="4" fillId="5" borderId="5" xfId="0" applyNumberFormat="1" applyFont="1" applyFill="1" applyBorder="1" applyAlignment="1">
      <alignment horizontal="right" vertical="center" wrapText="1"/>
    </xf>
    <xf numFmtId="165" fontId="4" fillId="0" borderId="10" xfId="0" applyNumberFormat="1" applyFont="1" applyFill="1" applyBorder="1" applyAlignment="1">
      <alignment horizontal="right" vertical="center" wrapText="1"/>
    </xf>
    <xf numFmtId="0" fontId="0" fillId="0" borderId="0" xfId="0"/>
    <xf numFmtId="0" fontId="0" fillId="0" borderId="0" xfId="0"/>
    <xf numFmtId="0" fontId="6" fillId="0" borderId="0" xfId="0" applyFont="1" applyBorder="1" applyAlignment="1">
      <alignment vertical="top" wrapText="1"/>
    </xf>
    <xf numFmtId="0" fontId="0" fillId="0" borderId="0" xfId="0"/>
    <xf numFmtId="0" fontId="4" fillId="6" borderId="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6" borderId="10" xfId="0" applyFont="1" applyFill="1" applyBorder="1" applyAlignment="1">
      <alignment horizontal="right" vertical="center" wrapText="1" indent="1"/>
    </xf>
    <xf numFmtId="0" fontId="4" fillId="0" borderId="3" xfId="0" applyFont="1" applyFill="1" applyBorder="1" applyAlignment="1">
      <alignment horizontal="right" vertical="center" wrapText="1" indent="1"/>
    </xf>
    <xf numFmtId="3" fontId="4" fillId="0" borderId="6" xfId="0" applyNumberFormat="1" applyFont="1" applyFill="1" applyBorder="1" applyAlignment="1">
      <alignment horizontal="right" vertical="center" wrapText="1" indent="1"/>
    </xf>
    <xf numFmtId="0" fontId="4" fillId="0" borderId="12" xfId="0" applyFont="1" applyFill="1" applyBorder="1" applyAlignment="1">
      <alignment horizontal="right" vertical="center" wrapText="1" indent="1"/>
    </xf>
    <xf numFmtId="0" fontId="4" fillId="6" borderId="3" xfId="0" applyFont="1" applyFill="1" applyBorder="1" applyAlignment="1">
      <alignment horizontal="right" vertical="center" wrapText="1" indent="1"/>
    </xf>
    <xf numFmtId="3" fontId="4" fillId="6" borderId="20" xfId="0" applyNumberFormat="1" applyFont="1" applyFill="1" applyBorder="1" applyAlignment="1">
      <alignment horizontal="right" vertical="center" wrapText="1" indent="1"/>
    </xf>
    <xf numFmtId="3" fontId="4" fillId="6" borderId="6" xfId="0" applyNumberFormat="1" applyFont="1" applyFill="1" applyBorder="1" applyAlignment="1">
      <alignment horizontal="right" vertical="center" wrapText="1" indent="1"/>
    </xf>
    <xf numFmtId="1" fontId="4" fillId="6" borderId="20" xfId="0" applyNumberFormat="1" applyFont="1" applyFill="1" applyBorder="1" applyAlignment="1">
      <alignment horizontal="right" vertical="center" wrapText="1" indent="1"/>
    </xf>
    <xf numFmtId="1" fontId="4" fillId="6" borderId="6" xfId="0" applyNumberFormat="1" applyFont="1" applyFill="1" applyBorder="1" applyAlignment="1">
      <alignment horizontal="right" vertical="center" wrapText="1" indent="1"/>
    </xf>
    <xf numFmtId="0" fontId="0" fillId="0" borderId="0" xfId="0"/>
    <xf numFmtId="0" fontId="13" fillId="0" borderId="0" xfId="0" applyFont="1" applyBorder="1" applyAlignment="1">
      <alignment horizontal="left" wrapText="1"/>
    </xf>
    <xf numFmtId="165" fontId="0" fillId="0" borderId="0" xfId="0" applyNumberFormat="1"/>
    <xf numFmtId="0" fontId="2" fillId="0" borderId="0" xfId="0" applyFont="1"/>
    <xf numFmtId="1" fontId="4" fillId="0" borderId="10" xfId="9" applyNumberFormat="1" applyFont="1" applyFill="1" applyBorder="1" applyAlignment="1">
      <alignment horizontal="center" wrapText="1"/>
    </xf>
    <xf numFmtId="1" fontId="4" fillId="0" borderId="11" xfId="9" applyNumberFormat="1" applyFont="1" applyFill="1" applyBorder="1" applyAlignment="1">
      <alignment horizontal="center" wrapText="1"/>
    </xf>
    <xf numFmtId="0" fontId="4" fillId="0" borderId="12" xfId="9" applyFont="1" applyFill="1" applyBorder="1" applyAlignment="1">
      <alignment horizontal="left" vertical="center" wrapText="1" indent="1"/>
    </xf>
    <xf numFmtId="165" fontId="2" fillId="0" borderId="0" xfId="0" applyNumberFormat="1" applyFont="1"/>
    <xf numFmtId="1" fontId="4" fillId="5" borderId="5" xfId="9" applyNumberFormat="1" applyFont="1" applyFill="1" applyBorder="1" applyAlignment="1">
      <alignment horizontal="center" wrapText="1"/>
    </xf>
    <xf numFmtId="1" fontId="4" fillId="5" borderId="4" xfId="9" applyNumberFormat="1" applyFont="1" applyFill="1" applyBorder="1" applyAlignment="1">
      <alignment horizontal="center" wrapText="1"/>
    </xf>
    <xf numFmtId="0" fontId="4" fillId="5" borderId="1" xfId="9" applyFont="1" applyFill="1" applyBorder="1" applyAlignment="1">
      <alignment horizontal="left" vertical="center" wrapText="1" indent="1"/>
    </xf>
    <xf numFmtId="1" fontId="4" fillId="0" borderId="5" xfId="9" applyNumberFormat="1" applyFont="1" applyFill="1" applyBorder="1" applyAlignment="1">
      <alignment horizontal="center" wrapText="1"/>
    </xf>
    <xf numFmtId="1" fontId="4" fillId="0" borderId="4" xfId="9" applyNumberFormat="1" applyFont="1" applyFill="1" applyBorder="1" applyAlignment="1">
      <alignment horizontal="center" wrapText="1"/>
    </xf>
    <xf numFmtId="0" fontId="4" fillId="0" borderId="1" xfId="9" applyFont="1" applyFill="1" applyBorder="1" applyAlignment="1">
      <alignment horizontal="left" vertical="center" wrapText="1" indent="1"/>
    </xf>
    <xf numFmtId="0" fontId="4" fillId="0" borderId="1" xfId="9" applyFont="1" applyFill="1" applyBorder="1" applyAlignment="1">
      <alignment horizontal="left" vertical="center" wrapText="1"/>
    </xf>
    <xf numFmtId="0" fontId="4" fillId="27" borderId="15" xfId="9" applyFont="1" applyFill="1" applyBorder="1" applyAlignment="1">
      <alignment horizontal="center" vertical="center" wrapText="1"/>
    </xf>
    <xf numFmtId="0" fontId="4" fillId="27" borderId="14" xfId="9" applyFont="1" applyFill="1" applyBorder="1" applyAlignment="1">
      <alignment horizontal="center" vertical="center" wrapText="1"/>
    </xf>
    <xf numFmtId="0" fontId="0" fillId="0" borderId="0" xfId="0"/>
    <xf numFmtId="0" fontId="41" fillId="0" borderId="0" xfId="5659"/>
    <xf numFmtId="0" fontId="3" fillId="0" borderId="0" xfId="5660" applyFont="1"/>
    <xf numFmtId="0" fontId="9" fillId="0" borderId="0" xfId="5659" applyFont="1" applyBorder="1"/>
    <xf numFmtId="0" fontId="9" fillId="0" borderId="0" xfId="5659" applyFont="1" applyAlignment="1">
      <alignment horizontal="left"/>
    </xf>
    <xf numFmtId="49" fontId="4" fillId="0" borderId="0" xfId="5659" applyNumberFormat="1" applyFont="1" applyAlignment="1">
      <alignment horizontal="left" indent="1"/>
    </xf>
    <xf numFmtId="0" fontId="41" fillId="0" borderId="0" xfId="5659" applyBorder="1"/>
    <xf numFmtId="0" fontId="8" fillId="0" borderId="0" xfId="5659" applyFont="1" applyAlignment="1">
      <alignment horizontal="right"/>
    </xf>
    <xf numFmtId="0" fontId="4" fillId="0" borderId="0" xfId="5659" applyFont="1" applyAlignment="1">
      <alignment horizontal="right"/>
    </xf>
    <xf numFmtId="0" fontId="10" fillId="0" borderId="0" xfId="5659" applyFont="1" applyAlignment="1">
      <alignment horizontal="right"/>
    </xf>
    <xf numFmtId="0" fontId="4" fillId="0" borderId="0" xfId="5659" applyFont="1" applyAlignment="1">
      <alignment horizontal="left"/>
    </xf>
    <xf numFmtId="0" fontId="4" fillId="0" borderId="0" xfId="5659" applyFont="1"/>
    <xf numFmtId="0" fontId="2" fillId="0" borderId="0" xfId="5659" applyFont="1" applyAlignment="1">
      <alignment horizontal="left" wrapText="1"/>
    </xf>
    <xf numFmtId="0" fontId="4" fillId="6" borderId="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5" borderId="4" xfId="0" applyFont="1" applyFill="1" applyBorder="1" applyAlignment="1">
      <alignment horizontal="right" vertical="center" wrapText="1" indent="1"/>
    </xf>
    <xf numFmtId="0" fontId="4" fillId="5" borderId="5" xfId="0" applyFont="1" applyFill="1" applyBorder="1" applyAlignment="1">
      <alignment horizontal="right" vertical="center" wrapText="1" indent="1"/>
    </xf>
    <xf numFmtId="0" fontId="4" fillId="5" borderId="12" xfId="0" applyFont="1" applyFill="1" applyBorder="1" applyAlignment="1">
      <alignment horizontal="right" vertical="center" wrapText="1" indent="1"/>
    </xf>
    <xf numFmtId="3" fontId="4" fillId="5" borderId="11" xfId="0" applyNumberFormat="1" applyFont="1" applyFill="1" applyBorder="1" applyAlignment="1">
      <alignment horizontal="right" vertical="center" wrapText="1" indent="1"/>
    </xf>
    <xf numFmtId="0" fontId="4" fillId="5" borderId="11" xfId="0" applyFont="1" applyFill="1" applyBorder="1" applyAlignment="1">
      <alignment horizontal="right" vertical="center" wrapText="1" indent="1"/>
    </xf>
    <xf numFmtId="0" fontId="4" fillId="5" borderId="10" xfId="0" applyFont="1" applyFill="1" applyBorder="1" applyAlignment="1">
      <alignment horizontal="right" vertical="center" wrapText="1" indent="1"/>
    </xf>
    <xf numFmtId="1" fontId="4" fillId="5" borderId="11" xfId="0" applyNumberFormat="1" applyFont="1" applyFill="1" applyBorder="1" applyAlignment="1">
      <alignment horizontal="right" vertical="center" wrapText="1" indent="1"/>
    </xf>
    <xf numFmtId="0" fontId="107" fillId="0" borderId="0" xfId="1" applyFont="1" applyAlignment="1" applyProtection="1"/>
    <xf numFmtId="0" fontId="108" fillId="0" borderId="0" xfId="0" applyFont="1"/>
    <xf numFmtId="0" fontId="107" fillId="0" borderId="0" xfId="1" applyFont="1" applyAlignment="1" applyProtection="1">
      <alignment horizontal="left"/>
    </xf>
    <xf numFmtId="0" fontId="4" fillId="6" borderId="15"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3" xfId="0" applyFont="1" applyFill="1" applyBorder="1" applyAlignment="1">
      <alignment vertical="center" wrapText="1"/>
    </xf>
    <xf numFmtId="0" fontId="109" fillId="0" borderId="0" xfId="1" applyFont="1" applyAlignment="1" applyProtection="1">
      <alignment horizontal="left" wrapText="1"/>
    </xf>
    <xf numFmtId="0" fontId="110" fillId="0" borderId="0" xfId="0" applyFont="1" applyAlignment="1">
      <alignment horizontal="left" wrapText="1"/>
    </xf>
    <xf numFmtId="2" fontId="2" fillId="0" borderId="0" xfId="0" applyNumberFormat="1" applyFont="1" applyAlignment="1">
      <alignment horizontal="left" vertical="center" wrapText="1"/>
    </xf>
    <xf numFmtId="0" fontId="109" fillId="0" borderId="0" xfId="1" applyFont="1" applyAlignment="1" applyProtection="1">
      <alignment horizontal="left" wrapText="1"/>
    </xf>
    <xf numFmtId="0" fontId="110" fillId="0" borderId="0" xfId="0" applyFont="1" applyAlignment="1">
      <alignment horizontal="left" wrapText="1"/>
    </xf>
    <xf numFmtId="0" fontId="107" fillId="0" borderId="0" xfId="1" applyFont="1" applyAlignment="1" applyProtection="1">
      <alignment horizontal="left"/>
    </xf>
    <xf numFmtId="0" fontId="12" fillId="0" borderId="13" xfId="0" applyFont="1" applyBorder="1" applyAlignment="1">
      <alignment vertical="center" wrapText="1"/>
    </xf>
    <xf numFmtId="0" fontId="6" fillId="0" borderId="0" xfId="0" applyFont="1" applyBorder="1" applyAlignment="1">
      <alignment vertical="top" wrapText="1"/>
    </xf>
    <xf numFmtId="0" fontId="4" fillId="8" borderId="7" xfId="0" applyFont="1" applyFill="1" applyBorder="1" applyAlignment="1">
      <alignment horizontal="center" wrapText="1"/>
    </xf>
    <xf numFmtId="0" fontId="4" fillId="8" borderId="7" xfId="0" applyFont="1" applyFill="1" applyBorder="1" applyAlignment="1">
      <alignment horizontal="center" vertical="center" wrapText="1"/>
    </xf>
    <xf numFmtId="0" fontId="16" fillId="0" borderId="0" xfId="0" applyFont="1" applyAlignment="1">
      <alignment horizontal="left" vertical="center" wrapText="1"/>
    </xf>
    <xf numFmtId="0" fontId="6" fillId="0" borderId="0" xfId="0" applyFont="1" applyAlignment="1">
      <alignment horizontal="left" vertical="top" wrapText="1"/>
    </xf>
    <xf numFmtId="0" fontId="19" fillId="0" borderId="0" xfId="0" applyFont="1" applyAlignment="1">
      <alignment horizontal="left"/>
    </xf>
    <xf numFmtId="0" fontId="6" fillId="0" borderId="7" xfId="0" applyFont="1" applyBorder="1" applyAlignment="1">
      <alignment horizontal="left" wrapText="1"/>
    </xf>
    <xf numFmtId="0" fontId="4" fillId="7" borderId="14" xfId="0" applyFont="1" applyFill="1" applyBorder="1" applyAlignment="1">
      <alignment horizontal="center" wrapText="1"/>
    </xf>
    <xf numFmtId="0" fontId="4" fillId="7" borderId="15" xfId="0" applyFont="1" applyFill="1" applyBorder="1" applyAlignment="1">
      <alignment horizontal="center" wrapText="1"/>
    </xf>
    <xf numFmtId="0" fontId="4" fillId="6" borderId="14"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8" borderId="0" xfId="0" applyFont="1" applyFill="1" applyBorder="1" applyAlignment="1">
      <alignment horizontal="center" wrapText="1"/>
    </xf>
    <xf numFmtId="0" fontId="12" fillId="0" borderId="13" xfId="0" applyFont="1" applyBorder="1" applyAlignment="1">
      <alignment horizontal="left" wrapText="1"/>
    </xf>
    <xf numFmtId="0" fontId="4" fillId="6" borderId="15"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6" fillId="0" borderId="7" xfId="0" applyFont="1" applyBorder="1" applyAlignment="1">
      <alignment horizontal="left" vertical="center" wrapText="1"/>
    </xf>
    <xf numFmtId="0" fontId="4" fillId="5" borderId="15"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4" fillId="2" borderId="15" xfId="0" applyFont="1" applyFill="1" applyBorder="1" applyAlignment="1">
      <alignment horizontal="center" wrapText="1"/>
    </xf>
    <xf numFmtId="0" fontId="4" fillId="7" borderId="16" xfId="0" applyFont="1" applyFill="1" applyBorder="1" applyAlignment="1">
      <alignment horizontal="center" wrapText="1"/>
    </xf>
    <xf numFmtId="3" fontId="4" fillId="7" borderId="16" xfId="0" applyNumberFormat="1" applyFont="1" applyFill="1" applyBorder="1" applyAlignment="1">
      <alignment horizontal="center" vertical="center" wrapText="1"/>
    </xf>
    <xf numFmtId="0" fontId="6" fillId="0" borderId="26" xfId="0" applyFont="1" applyBorder="1" applyAlignment="1">
      <alignment horizontal="left" vertical="top" wrapText="1"/>
    </xf>
    <xf numFmtId="0" fontId="14" fillId="0" borderId="26" xfId="0" applyFont="1" applyBorder="1" applyAlignment="1">
      <alignment horizontal="left" vertical="top" wrapText="1"/>
    </xf>
    <xf numFmtId="0" fontId="4" fillId="10" borderId="7" xfId="0" applyFont="1" applyFill="1" applyBorder="1" applyAlignment="1">
      <alignment horizontal="center" vertical="center" wrapText="1"/>
    </xf>
    <xf numFmtId="0" fontId="4" fillId="10" borderId="7" xfId="0" applyFont="1" applyFill="1" applyBorder="1" applyAlignment="1">
      <alignment horizontal="center" wrapText="1"/>
    </xf>
    <xf numFmtId="0" fontId="4" fillId="7" borderId="28" xfId="0" applyFont="1" applyFill="1" applyBorder="1" applyAlignment="1">
      <alignment horizontal="center" wrapText="1"/>
    </xf>
    <xf numFmtId="0" fontId="4" fillId="7" borderId="26" xfId="0" applyFont="1" applyFill="1" applyBorder="1" applyAlignment="1">
      <alignment horizontal="center" wrapText="1"/>
    </xf>
    <xf numFmtId="0" fontId="12" fillId="0" borderId="0" xfId="0" applyFont="1" applyBorder="1" applyAlignment="1">
      <alignment horizontal="left" wrapText="1"/>
    </xf>
    <xf numFmtId="0" fontId="12" fillId="0" borderId="27" xfId="0" applyFont="1" applyBorder="1" applyAlignment="1">
      <alignment horizontal="left" wrapText="1"/>
    </xf>
    <xf numFmtId="0" fontId="4" fillId="8" borderId="16" xfId="0" applyFont="1" applyFill="1" applyBorder="1" applyAlignment="1">
      <alignment horizontal="center" vertical="center" wrapText="1"/>
    </xf>
    <xf numFmtId="0" fontId="6" fillId="0" borderId="7" xfId="0" applyFont="1" applyBorder="1" applyAlignment="1">
      <alignment horizontal="left" vertical="top" wrapText="1"/>
    </xf>
    <xf numFmtId="0" fontId="12" fillId="0" borderId="0" xfId="0" applyFont="1" applyBorder="1" applyAlignment="1">
      <alignment horizontal="left" vertical="center" wrapText="1"/>
    </xf>
    <xf numFmtId="0" fontId="4" fillId="8" borderId="14" xfId="0" applyFont="1" applyFill="1" applyBorder="1" applyAlignment="1">
      <alignment horizontal="center"/>
    </xf>
    <xf numFmtId="0" fontId="4" fillId="8" borderId="15" xfId="0" applyFont="1" applyFill="1" applyBorder="1" applyAlignment="1">
      <alignment horizontal="center"/>
    </xf>
    <xf numFmtId="0" fontId="4" fillId="8" borderId="6" xfId="0" applyFont="1" applyFill="1" applyBorder="1" applyAlignment="1">
      <alignment horizontal="center" wrapText="1"/>
    </xf>
    <xf numFmtId="0" fontId="4" fillId="7" borderId="16" xfId="0" applyFont="1" applyFill="1" applyBorder="1" applyAlignment="1">
      <alignment horizontal="center" vertical="center" wrapText="1"/>
    </xf>
    <xf numFmtId="3" fontId="4" fillId="8" borderId="0" xfId="0" applyNumberFormat="1" applyFont="1" applyFill="1" applyBorder="1" applyAlignment="1">
      <alignment horizontal="center" vertical="center" wrapText="1"/>
    </xf>
    <xf numFmtId="0" fontId="4" fillId="8" borderId="0"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12" fillId="0" borderId="13" xfId="0" applyFont="1" applyBorder="1" applyAlignment="1">
      <alignment horizontal="left" vertical="center" wrapText="1"/>
    </xf>
    <xf numFmtId="0" fontId="4" fillId="5" borderId="14" xfId="0" applyFont="1" applyFill="1" applyBorder="1" applyAlignment="1">
      <alignment horizontal="center" vertical="center" wrapText="1"/>
    </xf>
    <xf numFmtId="0" fontId="13" fillId="0" borderId="0" xfId="0" applyFont="1" applyAlignment="1">
      <alignment horizontal="center"/>
    </xf>
    <xf numFmtId="0" fontId="4" fillId="2" borderId="15"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5" borderId="15" xfId="0" applyFont="1" applyFill="1" applyBorder="1" applyAlignment="1">
      <alignment horizontal="left" vertical="center" wrapText="1"/>
    </xf>
    <xf numFmtId="0" fontId="4" fillId="5" borderId="25" xfId="0" applyFont="1" applyFill="1" applyBorder="1" applyAlignment="1">
      <alignment horizontal="left" vertical="center" wrapText="1"/>
    </xf>
    <xf numFmtId="0" fontId="4" fillId="8" borderId="7" xfId="0" applyFont="1" applyFill="1" applyBorder="1" applyAlignment="1">
      <alignment horizontal="left" vertical="center"/>
    </xf>
    <xf numFmtId="168" fontId="4" fillId="8" borderId="7" xfId="0" applyNumberFormat="1" applyFont="1" applyFill="1" applyBorder="1" applyAlignment="1">
      <alignment horizontal="left" vertical="center"/>
    </xf>
    <xf numFmtId="0" fontId="4" fillId="5" borderId="16" xfId="0" applyFont="1" applyFill="1" applyBorder="1" applyAlignment="1">
      <alignment horizontal="left" vertical="center" wrapText="1"/>
    </xf>
    <xf numFmtId="0" fontId="4" fillId="6" borderId="20"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15" xfId="0" applyFont="1" applyFill="1" applyBorder="1" applyAlignment="1">
      <alignment horizontal="center" vertical="top" wrapText="1"/>
    </xf>
    <xf numFmtId="0" fontId="4" fillId="6" borderId="16" xfId="0" applyFont="1" applyFill="1" applyBorder="1" applyAlignment="1">
      <alignment horizontal="center" vertical="top" wrapText="1"/>
    </xf>
    <xf numFmtId="0" fontId="4" fillId="7" borderId="25" xfId="0" applyFont="1" applyFill="1" applyBorder="1" applyAlignment="1">
      <alignment horizontal="center" wrapText="1"/>
    </xf>
    <xf numFmtId="0" fontId="4" fillId="6" borderId="15" xfId="0" applyFont="1" applyFill="1" applyBorder="1" applyAlignment="1">
      <alignment horizontal="center"/>
    </xf>
    <xf numFmtId="0" fontId="4" fillId="6" borderId="16" xfId="0" applyFont="1" applyFill="1" applyBorder="1" applyAlignment="1">
      <alignment horizontal="center"/>
    </xf>
    <xf numFmtId="0" fontId="4" fillId="6" borderId="3" xfId="0" applyFont="1" applyFill="1" applyBorder="1" applyAlignment="1">
      <alignment horizontal="center" vertical="center"/>
    </xf>
    <xf numFmtId="0" fontId="4" fillId="6" borderId="1" xfId="0" applyFont="1" applyFill="1" applyBorder="1" applyAlignment="1">
      <alignment horizontal="center" vertical="center"/>
    </xf>
    <xf numFmtId="0" fontId="4" fillId="6" borderId="12" xfId="0" applyFont="1" applyFill="1" applyBorder="1" applyAlignment="1">
      <alignment horizontal="center" vertical="center"/>
    </xf>
    <xf numFmtId="0" fontId="12" fillId="0" borderId="0" xfId="0" applyFont="1" applyAlignment="1">
      <alignment horizontal="left" vertical="center" wrapText="1"/>
    </xf>
    <xf numFmtId="0" fontId="4" fillId="5" borderId="6" xfId="0" applyFont="1" applyFill="1" applyBorder="1" applyAlignment="1">
      <alignment horizontal="center" wrapText="1"/>
    </xf>
    <xf numFmtId="0" fontId="4" fillId="5" borderId="3" xfId="0" applyFont="1" applyFill="1" applyBorder="1" applyAlignment="1">
      <alignment horizontal="center" wrapText="1"/>
    </xf>
    <xf numFmtId="0" fontId="4" fillId="5" borderId="20"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6" fillId="0" borderId="0" xfId="0" applyFont="1" applyAlignment="1">
      <alignment horizontal="left" vertical="center" wrapText="1"/>
    </xf>
    <xf numFmtId="0" fontId="19" fillId="0" borderId="7" xfId="8" applyFont="1" applyBorder="1" applyAlignment="1">
      <alignment horizontal="left" vertical="top" wrapText="1"/>
    </xf>
    <xf numFmtId="0" fontId="38" fillId="0" borderId="7" xfId="8" applyFont="1" applyBorder="1" applyAlignment="1">
      <alignment horizontal="left" vertical="top" wrapText="1"/>
    </xf>
    <xf numFmtId="0" fontId="4" fillId="27" borderId="3" xfId="9" applyFont="1" applyFill="1" applyBorder="1" applyAlignment="1">
      <alignment horizontal="center" vertical="center" wrapText="1"/>
    </xf>
    <xf numFmtId="0" fontId="4" fillId="27" borderId="1" xfId="9" applyFont="1" applyFill="1" applyBorder="1" applyAlignment="1">
      <alignment horizontal="center" vertical="center" wrapText="1"/>
    </xf>
    <xf numFmtId="0" fontId="4" fillId="27" borderId="12" xfId="9" applyFont="1" applyFill="1" applyBorder="1" applyAlignment="1">
      <alignment horizontal="center" vertical="center" wrapText="1"/>
    </xf>
    <xf numFmtId="0" fontId="4" fillId="27" borderId="15" xfId="9" applyFont="1" applyFill="1" applyBorder="1" applyAlignment="1">
      <alignment horizontal="center" vertical="center" wrapText="1"/>
    </xf>
    <xf numFmtId="0" fontId="4" fillId="27" borderId="16" xfId="9" applyFont="1" applyFill="1" applyBorder="1" applyAlignment="1">
      <alignment horizontal="center" vertical="center" wrapText="1"/>
    </xf>
    <xf numFmtId="0" fontId="4" fillId="26" borderId="15" xfId="9" applyFont="1" applyFill="1" applyBorder="1" applyAlignment="1">
      <alignment horizontal="center" vertical="center" wrapText="1"/>
    </xf>
    <xf numFmtId="0" fontId="4" fillId="26" borderId="16" xfId="9" applyFont="1" applyFill="1" applyBorder="1" applyAlignment="1">
      <alignment horizontal="center" vertical="center" wrapText="1"/>
    </xf>
    <xf numFmtId="0" fontId="4" fillId="6" borderId="16" xfId="0" applyFont="1" applyFill="1" applyBorder="1" applyAlignment="1">
      <alignment horizontal="center" vertical="center" wrapText="1"/>
    </xf>
    <xf numFmtId="0" fontId="4" fillId="6" borderId="25"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3" xfId="0" applyFont="1" applyFill="1" applyBorder="1" applyAlignment="1">
      <alignment horizontal="center" wrapText="1"/>
    </xf>
    <xf numFmtId="0" fontId="4" fillId="6" borderId="1" xfId="0" applyFont="1" applyFill="1" applyBorder="1" applyAlignment="1">
      <alignment horizontal="center" wrapText="1"/>
    </xf>
    <xf numFmtId="0" fontId="4" fillId="6" borderId="12" xfId="0" applyFont="1" applyFill="1" applyBorder="1" applyAlignment="1">
      <alignment horizontal="center" wrapText="1"/>
    </xf>
    <xf numFmtId="0" fontId="4" fillId="6" borderId="4"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12" xfId="0" applyFont="1" applyBorder="1" applyAlignment="1">
      <alignment horizontal="left" vertical="center" wrapText="1"/>
    </xf>
    <xf numFmtId="0" fontId="4" fillId="6" borderId="1" xfId="0" applyFont="1" applyFill="1" applyBorder="1" applyAlignment="1">
      <alignment horizontal="left" vertical="center" wrapText="1"/>
    </xf>
    <xf numFmtId="0" fontId="4" fillId="6" borderId="12"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5" borderId="1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6" fillId="0" borderId="0" xfId="0" applyFont="1" applyBorder="1" applyAlignment="1">
      <alignment horizontal="left" vertical="top" wrapText="1"/>
    </xf>
    <xf numFmtId="0" fontId="4" fillId="7" borderId="15" xfId="0" applyFont="1" applyFill="1" applyBorder="1" applyAlignment="1">
      <alignment horizontal="center" vertical="center" wrapText="1"/>
    </xf>
    <xf numFmtId="0" fontId="0" fillId="0" borderId="7" xfId="0" applyBorder="1" applyAlignment="1">
      <alignment horizontal="center" vertical="center" wrapText="1"/>
    </xf>
    <xf numFmtId="0" fontId="0" fillId="0" borderId="0" xfId="0" applyBorder="1" applyAlignment="1">
      <alignment horizontal="center" vertical="center" wrapText="1"/>
    </xf>
    <xf numFmtId="0" fontId="0" fillId="0" borderId="13" xfId="0" applyBorder="1" applyAlignment="1">
      <alignment horizontal="center" vertical="center" wrapText="1"/>
    </xf>
    <xf numFmtId="0" fontId="4" fillId="6" borderId="7"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12" borderId="16" xfId="0" applyFont="1" applyFill="1" applyBorder="1" applyAlignment="1">
      <alignment horizontal="center"/>
    </xf>
    <xf numFmtId="0" fontId="4" fillId="12" borderId="15" xfId="0" applyFont="1" applyFill="1" applyBorder="1" applyAlignment="1">
      <alignment horizontal="center"/>
    </xf>
    <xf numFmtId="0" fontId="4" fillId="8" borderId="6" xfId="0" applyFont="1" applyFill="1" applyBorder="1" applyAlignment="1">
      <alignment horizontal="center"/>
    </xf>
    <xf numFmtId="0" fontId="4" fillId="8" borderId="7" xfId="0" applyFont="1" applyFill="1" applyBorder="1" applyAlignment="1">
      <alignment horizontal="center"/>
    </xf>
    <xf numFmtId="0" fontId="2" fillId="6" borderId="3" xfId="0" applyFont="1" applyFill="1" applyBorder="1" applyAlignment="1">
      <alignment horizontal="center" vertical="center"/>
    </xf>
    <xf numFmtId="0" fontId="11" fillId="6" borderId="12" xfId="0" applyFont="1" applyFill="1" applyBorder="1" applyAlignment="1">
      <alignment horizontal="center" vertical="center"/>
    </xf>
  </cellXfs>
  <cellStyles count="5661">
    <cellStyle name="20 % - Aksentti1 2" xfId="11"/>
    <cellStyle name="20 % - Aksentti1 2 2" xfId="12"/>
    <cellStyle name="20 % - Aksentti1 2 2 2" xfId="13"/>
    <cellStyle name="20 % - Aksentti1 2 2 2 2" xfId="14"/>
    <cellStyle name="20 % - Aksentti1 2 3" xfId="15"/>
    <cellStyle name="20 % - Aksentti1 2 3 2" xfId="16"/>
    <cellStyle name="20 % - Aksentti1 2 3 2 2" xfId="17"/>
    <cellStyle name="20 % - Aksentti1 2 4" xfId="18"/>
    <cellStyle name="20 % - Aksentti1 2 4 2" xfId="19"/>
    <cellStyle name="20 % - Aksentti1 2 4 2 2" xfId="20"/>
    <cellStyle name="20 % - Aksentti1 2 5" xfId="21"/>
    <cellStyle name="20 % - Aksentti1 2 5 2" xfId="22"/>
    <cellStyle name="20 % - Aksentti1 2 6" xfId="23"/>
    <cellStyle name="20 % - Aksentti2 2" xfId="24"/>
    <cellStyle name="20 % - Aksentti2 2 2" xfId="25"/>
    <cellStyle name="20 % - Aksentti2 2 2 2" xfId="26"/>
    <cellStyle name="20 % - Aksentti2 2 2 2 2" xfId="27"/>
    <cellStyle name="20 % - Aksentti2 2 3" xfId="28"/>
    <cellStyle name="20 % - Aksentti2 2 3 2" xfId="29"/>
    <cellStyle name="20 % - Aksentti2 2 3 2 2" xfId="30"/>
    <cellStyle name="20 % - Aksentti2 2 4" xfId="31"/>
    <cellStyle name="20 % - Aksentti2 2 4 2" xfId="32"/>
    <cellStyle name="20 % - Aksentti2 2 4 2 2" xfId="33"/>
    <cellStyle name="20 % - Aksentti2 2 5" xfId="34"/>
    <cellStyle name="20 % - Aksentti2 2 5 2" xfId="35"/>
    <cellStyle name="20 % - Aksentti2 2 6" xfId="36"/>
    <cellStyle name="20 % - Aksentti3 2" xfId="37"/>
    <cellStyle name="20 % - Aksentti3 2 2" xfId="38"/>
    <cellStyle name="20 % - Aksentti3 2 2 2" xfId="39"/>
    <cellStyle name="20 % - Aksentti3 2 2 2 2" xfId="40"/>
    <cellStyle name="20 % - Aksentti3 2 3" xfId="41"/>
    <cellStyle name="20 % - Aksentti3 2 3 2" xfId="42"/>
    <cellStyle name="20 % - Aksentti3 2 3 2 2" xfId="43"/>
    <cellStyle name="20 % - Aksentti3 2 4" xfId="44"/>
    <cellStyle name="20 % - Aksentti3 2 4 2" xfId="45"/>
    <cellStyle name="20 % - Aksentti3 2 4 2 2" xfId="46"/>
    <cellStyle name="20 % - Aksentti3 2 5" xfId="47"/>
    <cellStyle name="20 % - Aksentti3 2 5 2" xfId="48"/>
    <cellStyle name="20 % - Aksentti3 2 6" xfId="49"/>
    <cellStyle name="20 % - Aksentti4 2" xfId="50"/>
    <cellStyle name="20 % - Aksentti4 2 2" xfId="51"/>
    <cellStyle name="20 % - Aksentti4 2 2 2" xfId="52"/>
    <cellStyle name="20 % - Aksentti4 2 2 2 2" xfId="53"/>
    <cellStyle name="20 % - Aksentti4 2 3" xfId="54"/>
    <cellStyle name="20 % - Aksentti4 2 3 2" xfId="55"/>
    <cellStyle name="20 % - Aksentti4 2 3 2 2" xfId="56"/>
    <cellStyle name="20 % - Aksentti4 2 4" xfId="57"/>
    <cellStyle name="20 % - Aksentti4 2 4 2" xfId="58"/>
    <cellStyle name="20 % - Aksentti4 2 4 2 2" xfId="59"/>
    <cellStyle name="20 % - Aksentti4 2 5" xfId="60"/>
    <cellStyle name="20 % - Aksentti4 2 5 2" xfId="61"/>
    <cellStyle name="20 % - Aksentti4 2 6" xfId="62"/>
    <cellStyle name="20 % - Aksentti5 2" xfId="63"/>
    <cellStyle name="20 % - Aksentti5 2 2" xfId="64"/>
    <cellStyle name="20 % - Aksentti5 2 2 2" xfId="65"/>
    <cellStyle name="20 % - Aksentti5 2 2 2 2" xfId="66"/>
    <cellStyle name="20 % - Aksentti5 2 3" xfId="67"/>
    <cellStyle name="20 % - Aksentti5 2 3 2" xfId="68"/>
    <cellStyle name="20 % - Aksentti5 2 3 2 2" xfId="69"/>
    <cellStyle name="20 % - Aksentti5 2 4" xfId="70"/>
    <cellStyle name="20 % - Aksentti5 2 4 2" xfId="71"/>
    <cellStyle name="20 % - Aksentti5 2 4 2 2" xfId="72"/>
    <cellStyle name="20 % - Aksentti5 2 5" xfId="73"/>
    <cellStyle name="20 % - Aksentti5 2 5 2" xfId="74"/>
    <cellStyle name="20 % - Aksentti5 2 6" xfId="75"/>
    <cellStyle name="20 % - Aksentti6 2" xfId="76"/>
    <cellStyle name="20 % - Aksentti6 2 2" xfId="77"/>
    <cellStyle name="20 % - Aksentti6 2 2 2" xfId="78"/>
    <cellStyle name="20 % - Aksentti6 2 2 2 2" xfId="79"/>
    <cellStyle name="20 % - Aksentti6 2 3" xfId="80"/>
    <cellStyle name="20 % - Aksentti6 2 3 2" xfId="81"/>
    <cellStyle name="20 % - Aksentti6 2 3 2 2" xfId="82"/>
    <cellStyle name="20 % - Aksentti6 2 4" xfId="83"/>
    <cellStyle name="20 % - Aksentti6 2 4 2" xfId="84"/>
    <cellStyle name="20 % - Aksentti6 2 4 2 2" xfId="85"/>
    <cellStyle name="20 % - Aksentti6 2 5" xfId="86"/>
    <cellStyle name="20 % - Aksentti6 2 5 2" xfId="87"/>
    <cellStyle name="20 % - Aksentti6 2 6" xfId="88"/>
    <cellStyle name="20 % - Akzent1 2" xfId="89"/>
    <cellStyle name="20 % - Akzent2 2" xfId="90"/>
    <cellStyle name="20 % - Akzent3 2" xfId="91"/>
    <cellStyle name="20 % - Akzent4 2" xfId="92"/>
    <cellStyle name="20 % - Akzent5 2" xfId="93"/>
    <cellStyle name="20 % - Akzent6 2" xfId="94"/>
    <cellStyle name="20% - Accent1 2" xfId="95"/>
    <cellStyle name="20% - Accent1 2 2" xfId="96"/>
    <cellStyle name="20% - Accent1 2 2 2" xfId="97"/>
    <cellStyle name="20% - Accent2 2" xfId="98"/>
    <cellStyle name="20% - Accent2 2 2" xfId="99"/>
    <cellStyle name="20% - Accent2 2 2 2" xfId="100"/>
    <cellStyle name="20% - Accent3 2" xfId="101"/>
    <cellStyle name="20% - Accent3 2 2" xfId="102"/>
    <cellStyle name="20% - Accent3 2 2 2" xfId="103"/>
    <cellStyle name="20% - Accent4 2" xfId="104"/>
    <cellStyle name="20% - Accent4 2 2" xfId="105"/>
    <cellStyle name="20% - Accent4 2 2 2" xfId="106"/>
    <cellStyle name="20% - Accent5 2" xfId="107"/>
    <cellStyle name="20% - Accent5 2 2" xfId="108"/>
    <cellStyle name="20% - Accent5 2 2 2" xfId="109"/>
    <cellStyle name="20% - Accent6 2" xfId="110"/>
    <cellStyle name="20% - Accent6 2 2" xfId="111"/>
    <cellStyle name="20% - Accent6 2 2 2" xfId="112"/>
    <cellStyle name="20% - Akzent1" xfId="113"/>
    <cellStyle name="20% - Akzent2" xfId="114"/>
    <cellStyle name="20% - Akzent3" xfId="115"/>
    <cellStyle name="20% - Akzent4" xfId="116"/>
    <cellStyle name="20% - Akzent5" xfId="117"/>
    <cellStyle name="20% - Akzent6" xfId="118"/>
    <cellStyle name="3mitP" xfId="119"/>
    <cellStyle name="4" xfId="120"/>
    <cellStyle name="4_Tab. F1-3" xfId="121"/>
    <cellStyle name="40 % - Aksentti1 2" xfId="122"/>
    <cellStyle name="40 % - Aksentti1 2 2" xfId="123"/>
    <cellStyle name="40 % - Aksentti1 2 2 2" xfId="124"/>
    <cellStyle name="40 % - Aksentti1 2 2 2 2" xfId="125"/>
    <cellStyle name="40 % - Aksentti1 2 3" xfId="126"/>
    <cellStyle name="40 % - Aksentti1 2 3 2" xfId="127"/>
    <cellStyle name="40 % - Aksentti1 2 3 2 2" xfId="128"/>
    <cellStyle name="40 % - Aksentti1 2 4" xfId="129"/>
    <cellStyle name="40 % - Aksentti1 2 4 2" xfId="130"/>
    <cellStyle name="40 % - Aksentti1 2 4 2 2" xfId="131"/>
    <cellStyle name="40 % - Aksentti1 2 5" xfId="132"/>
    <cellStyle name="40 % - Aksentti1 2 5 2" xfId="133"/>
    <cellStyle name="40 % - Aksentti1 2 6" xfId="134"/>
    <cellStyle name="40 % - Aksentti2 2" xfId="135"/>
    <cellStyle name="40 % - Aksentti2 2 2" xfId="136"/>
    <cellStyle name="40 % - Aksentti2 2 2 2" xfId="137"/>
    <cellStyle name="40 % - Aksentti2 2 2 2 2" xfId="138"/>
    <cellStyle name="40 % - Aksentti2 2 3" xfId="139"/>
    <cellStyle name="40 % - Aksentti2 2 3 2" xfId="140"/>
    <cellStyle name="40 % - Aksentti2 2 3 2 2" xfId="141"/>
    <cellStyle name="40 % - Aksentti2 2 4" xfId="142"/>
    <cellStyle name="40 % - Aksentti2 2 4 2" xfId="143"/>
    <cellStyle name="40 % - Aksentti2 2 4 2 2" xfId="144"/>
    <cellStyle name="40 % - Aksentti2 2 5" xfId="145"/>
    <cellStyle name="40 % - Aksentti2 2 5 2" xfId="146"/>
    <cellStyle name="40 % - Aksentti2 2 6" xfId="147"/>
    <cellStyle name="40 % - Aksentti3 2" xfId="148"/>
    <cellStyle name="40 % - Aksentti3 2 2" xfId="149"/>
    <cellStyle name="40 % - Aksentti3 2 2 2" xfId="150"/>
    <cellStyle name="40 % - Aksentti3 2 2 2 2" xfId="151"/>
    <cellStyle name="40 % - Aksentti3 2 3" xfId="152"/>
    <cellStyle name="40 % - Aksentti3 2 3 2" xfId="153"/>
    <cellStyle name="40 % - Aksentti3 2 3 2 2" xfId="154"/>
    <cellStyle name="40 % - Aksentti3 2 4" xfId="155"/>
    <cellStyle name="40 % - Aksentti3 2 4 2" xfId="156"/>
    <cellStyle name="40 % - Aksentti3 2 4 2 2" xfId="157"/>
    <cellStyle name="40 % - Aksentti3 2 5" xfId="158"/>
    <cellStyle name="40 % - Aksentti3 2 5 2" xfId="159"/>
    <cellStyle name="40 % - Aksentti3 2 6" xfId="160"/>
    <cellStyle name="40 % - Aksentti4 2" xfId="161"/>
    <cellStyle name="40 % - Aksentti4 2 2" xfId="162"/>
    <cellStyle name="40 % - Aksentti4 2 2 2" xfId="163"/>
    <cellStyle name="40 % - Aksentti4 2 2 2 2" xfId="164"/>
    <cellStyle name="40 % - Aksentti4 2 3" xfId="165"/>
    <cellStyle name="40 % - Aksentti4 2 3 2" xfId="166"/>
    <cellStyle name="40 % - Aksentti4 2 3 2 2" xfId="167"/>
    <cellStyle name="40 % - Aksentti4 2 4" xfId="168"/>
    <cellStyle name="40 % - Aksentti4 2 4 2" xfId="169"/>
    <cellStyle name="40 % - Aksentti4 2 4 2 2" xfId="170"/>
    <cellStyle name="40 % - Aksentti4 2 5" xfId="171"/>
    <cellStyle name="40 % - Aksentti4 2 5 2" xfId="172"/>
    <cellStyle name="40 % - Aksentti4 2 6" xfId="173"/>
    <cellStyle name="40 % - Aksentti5 2" xfId="174"/>
    <cellStyle name="40 % - Aksentti5 2 2" xfId="175"/>
    <cellStyle name="40 % - Aksentti5 2 2 2" xfId="176"/>
    <cellStyle name="40 % - Aksentti5 2 2 2 2" xfId="177"/>
    <cellStyle name="40 % - Aksentti5 2 3" xfId="178"/>
    <cellStyle name="40 % - Aksentti5 2 3 2" xfId="179"/>
    <cellStyle name="40 % - Aksentti5 2 3 2 2" xfId="180"/>
    <cellStyle name="40 % - Aksentti5 2 4" xfId="181"/>
    <cellStyle name="40 % - Aksentti5 2 4 2" xfId="182"/>
    <cellStyle name="40 % - Aksentti5 2 4 2 2" xfId="183"/>
    <cellStyle name="40 % - Aksentti5 2 5" xfId="184"/>
    <cellStyle name="40 % - Aksentti5 2 5 2" xfId="185"/>
    <cellStyle name="40 % - Aksentti5 2 6" xfId="186"/>
    <cellStyle name="40 % - Aksentti6 2" xfId="187"/>
    <cellStyle name="40 % - Aksentti6 2 2" xfId="188"/>
    <cellStyle name="40 % - Aksentti6 2 2 2" xfId="189"/>
    <cellStyle name="40 % - Aksentti6 2 2 2 2" xfId="190"/>
    <cellStyle name="40 % - Aksentti6 2 3" xfId="191"/>
    <cellStyle name="40 % - Aksentti6 2 3 2" xfId="192"/>
    <cellStyle name="40 % - Aksentti6 2 3 2 2" xfId="193"/>
    <cellStyle name="40 % - Aksentti6 2 4" xfId="194"/>
    <cellStyle name="40 % - Aksentti6 2 4 2" xfId="195"/>
    <cellStyle name="40 % - Aksentti6 2 4 2 2" xfId="196"/>
    <cellStyle name="40 % - Aksentti6 2 5" xfId="197"/>
    <cellStyle name="40 % - Aksentti6 2 5 2" xfId="198"/>
    <cellStyle name="40 % - Aksentti6 2 6" xfId="199"/>
    <cellStyle name="40 % - Akzent1 2" xfId="200"/>
    <cellStyle name="40 % - Akzent2 2" xfId="201"/>
    <cellStyle name="40 % - Akzent3 2" xfId="202"/>
    <cellStyle name="40 % - Akzent4 2" xfId="203"/>
    <cellStyle name="40 % - Akzent5 2" xfId="204"/>
    <cellStyle name="40 % - Akzent6 2" xfId="205"/>
    <cellStyle name="40% - Accent1 2" xfId="206"/>
    <cellStyle name="40% - Accent1 2 2" xfId="207"/>
    <cellStyle name="40% - Accent1 2 2 2" xfId="208"/>
    <cellStyle name="40% - Accent2 2" xfId="209"/>
    <cellStyle name="40% - Accent2 2 2" xfId="210"/>
    <cellStyle name="40% - Accent2 2 2 2" xfId="211"/>
    <cellStyle name="40% - Accent3 2" xfId="212"/>
    <cellStyle name="40% - Accent3 2 2" xfId="213"/>
    <cellStyle name="40% - Accent3 2 2 2" xfId="214"/>
    <cellStyle name="40% - Accent4 2" xfId="215"/>
    <cellStyle name="40% - Accent4 2 2" xfId="216"/>
    <cellStyle name="40% - Accent4 2 2 2" xfId="217"/>
    <cellStyle name="40% - Accent5 2" xfId="218"/>
    <cellStyle name="40% - Accent5 2 2" xfId="219"/>
    <cellStyle name="40% - Accent5 2 2 2" xfId="220"/>
    <cellStyle name="40% - Accent6 2" xfId="221"/>
    <cellStyle name="40% - Accent6 2 2" xfId="222"/>
    <cellStyle name="40% - Accent6 2 2 2" xfId="223"/>
    <cellStyle name="40% - Akzent1" xfId="224"/>
    <cellStyle name="40% - Akzent2" xfId="225"/>
    <cellStyle name="40% - Akzent3" xfId="226"/>
    <cellStyle name="40% - Akzent4" xfId="227"/>
    <cellStyle name="40% - Akzent5" xfId="228"/>
    <cellStyle name="40% - Akzent6" xfId="229"/>
    <cellStyle name="5" xfId="230"/>
    <cellStyle name="5_Tab. F1-3" xfId="231"/>
    <cellStyle name="6" xfId="232"/>
    <cellStyle name="6_Tab. F1-3" xfId="233"/>
    <cellStyle name="60 % - Akzent1 2" xfId="234"/>
    <cellStyle name="60 % - Akzent2 2" xfId="235"/>
    <cellStyle name="60 % - Akzent3 2" xfId="236"/>
    <cellStyle name="60 % - Akzent4 2" xfId="237"/>
    <cellStyle name="60 % - Akzent5 2" xfId="238"/>
    <cellStyle name="60 % - Akzent6 2" xfId="239"/>
    <cellStyle name="60% - Accent1 2" xfId="240"/>
    <cellStyle name="60% - Accent1 2 2" xfId="241"/>
    <cellStyle name="60% - Accent2 2" xfId="242"/>
    <cellStyle name="60% - Accent2 2 2" xfId="243"/>
    <cellStyle name="60% - Accent3 2" xfId="244"/>
    <cellStyle name="60% - Accent3 2 2" xfId="245"/>
    <cellStyle name="60% - Accent4 2" xfId="246"/>
    <cellStyle name="60% - Accent4 2 2" xfId="247"/>
    <cellStyle name="60% - Accent5 2" xfId="248"/>
    <cellStyle name="60% - Accent5 2 2" xfId="249"/>
    <cellStyle name="60% - Accent6 2" xfId="250"/>
    <cellStyle name="60% - Accent6 2 2" xfId="251"/>
    <cellStyle name="60% - Akzent1" xfId="252"/>
    <cellStyle name="60% - Akzent2" xfId="253"/>
    <cellStyle name="60% - Akzent3" xfId="254"/>
    <cellStyle name="60% - Akzent4" xfId="255"/>
    <cellStyle name="60% - Akzent5" xfId="256"/>
    <cellStyle name="60% - Akzent6" xfId="257"/>
    <cellStyle name="9" xfId="258"/>
    <cellStyle name="9_Tab. F1-3" xfId="259"/>
    <cellStyle name="Accent1 2" xfId="260"/>
    <cellStyle name="Accent1 2 2" xfId="261"/>
    <cellStyle name="Accent2 2" xfId="262"/>
    <cellStyle name="Accent2 2 2" xfId="263"/>
    <cellStyle name="Accent3 2" xfId="264"/>
    <cellStyle name="Accent3 2 2" xfId="265"/>
    <cellStyle name="Accent4 2" xfId="266"/>
    <cellStyle name="Accent4 2 2" xfId="267"/>
    <cellStyle name="Accent5 2" xfId="268"/>
    <cellStyle name="Accent5 2 2" xfId="269"/>
    <cellStyle name="Accent6 2" xfId="270"/>
    <cellStyle name="Accent6 2 2" xfId="271"/>
    <cellStyle name="Akzent1 2" xfId="272"/>
    <cellStyle name="Akzent2 2" xfId="273"/>
    <cellStyle name="Akzent3 2" xfId="274"/>
    <cellStyle name="Akzent4 2" xfId="275"/>
    <cellStyle name="Akzent5 2" xfId="276"/>
    <cellStyle name="Akzent6 2" xfId="277"/>
    <cellStyle name="annee semestre" xfId="278"/>
    <cellStyle name="annee semestre 2" xfId="279"/>
    <cellStyle name="annee semestre 2 2" xfId="280"/>
    <cellStyle name="annee semestre 2 2 2" xfId="281"/>
    <cellStyle name="annee semestre 2 3" xfId="282"/>
    <cellStyle name="annee semestre 3" xfId="283"/>
    <cellStyle name="Ausgabe 2" xfId="284"/>
    <cellStyle name="Bad 2" xfId="285"/>
    <cellStyle name="Bad 2 2" xfId="286"/>
    <cellStyle name="Berechnung 2" xfId="287"/>
    <cellStyle name="bin" xfId="288"/>
    <cellStyle name="bin 10" xfId="289"/>
    <cellStyle name="bin 2" xfId="290"/>
    <cellStyle name="bin 3" xfId="291"/>
    <cellStyle name="bin 4" xfId="292"/>
    <cellStyle name="bin 5" xfId="293"/>
    <cellStyle name="bin 6" xfId="294"/>
    <cellStyle name="bin 7" xfId="295"/>
    <cellStyle name="bin 8" xfId="296"/>
    <cellStyle name="bin 9" xfId="297"/>
    <cellStyle name="blue" xfId="298"/>
    <cellStyle name="blue 2" xfId="299"/>
    <cellStyle name="blue 3" xfId="300"/>
    <cellStyle name="Ç¥ÁØ_ENRL2" xfId="301"/>
    <cellStyle name="caché" xfId="302"/>
    <cellStyle name="Calculation 2" xfId="303"/>
    <cellStyle name="Calculation 2 2" xfId="304"/>
    <cellStyle name="cell" xfId="305"/>
    <cellStyle name="cell 10" xfId="306"/>
    <cellStyle name="cell 10 2" xfId="307"/>
    <cellStyle name="cell 11" xfId="308"/>
    <cellStyle name="cell 12" xfId="309"/>
    <cellStyle name="cell 2" xfId="310"/>
    <cellStyle name="cell 2 2" xfId="311"/>
    <cellStyle name="cell 2 2 2" xfId="312"/>
    <cellStyle name="cell 2 3" xfId="313"/>
    <cellStyle name="cell 3" xfId="314"/>
    <cellStyle name="cell 3 2" xfId="315"/>
    <cellStyle name="cell 3 2 2" xfId="316"/>
    <cellStyle name="cell 3 2 2 2" xfId="317"/>
    <cellStyle name="cell 3 2 3" xfId="318"/>
    <cellStyle name="cell 3 3" xfId="319"/>
    <cellStyle name="cell 3 3 2" xfId="320"/>
    <cellStyle name="cell 3 3 2 2" xfId="321"/>
    <cellStyle name="cell 3 3 3" xfId="322"/>
    <cellStyle name="cell 3 4" xfId="323"/>
    <cellStyle name="cell 3 4 2" xfId="324"/>
    <cellStyle name="cell 3 5" xfId="325"/>
    <cellStyle name="cell 4" xfId="326"/>
    <cellStyle name="cell 4 2" xfId="327"/>
    <cellStyle name="cell 4 2 2" xfId="328"/>
    <cellStyle name="cell 4 2 2 2" xfId="329"/>
    <cellStyle name="cell 4 2 3" xfId="330"/>
    <cellStyle name="cell 4 3" xfId="331"/>
    <cellStyle name="cell 4 3 2" xfId="332"/>
    <cellStyle name="cell 4 3 2 2" xfId="333"/>
    <cellStyle name="cell 4 3 3" xfId="334"/>
    <cellStyle name="cell 4 4" xfId="335"/>
    <cellStyle name="cell 4 4 2" xfId="336"/>
    <cellStyle name="cell 4 5" xfId="337"/>
    <cellStyle name="cell 5" xfId="338"/>
    <cellStyle name="cell 5 2" xfId="339"/>
    <cellStyle name="cell 5 2 2" xfId="340"/>
    <cellStyle name="cell 5 3" xfId="341"/>
    <cellStyle name="cell 6" xfId="342"/>
    <cellStyle name="cell 6 2" xfId="343"/>
    <cellStyle name="cell 6 2 2" xfId="344"/>
    <cellStyle name="cell 6 3" xfId="345"/>
    <cellStyle name="cell 7" xfId="346"/>
    <cellStyle name="cell 7 2" xfId="347"/>
    <cellStyle name="cell 7 2 2" xfId="348"/>
    <cellStyle name="cell 7 3" xfId="349"/>
    <cellStyle name="cell 8" xfId="350"/>
    <cellStyle name="cell 8 2" xfId="351"/>
    <cellStyle name="cell 8 2 2" xfId="352"/>
    <cellStyle name="cell 8 3" xfId="353"/>
    <cellStyle name="cell 9" xfId="354"/>
    <cellStyle name="cell 9 2" xfId="355"/>
    <cellStyle name="cell 9 2 2" xfId="356"/>
    <cellStyle name="cell 9 3" xfId="357"/>
    <cellStyle name="Check Cell 2" xfId="358"/>
    <cellStyle name="Check Cell 2 2" xfId="359"/>
    <cellStyle name="Code additions" xfId="360"/>
    <cellStyle name="Code additions 2" xfId="361"/>
    <cellStyle name="Code additions 2 2" xfId="362"/>
    <cellStyle name="Code additions 2 2 2" xfId="363"/>
    <cellStyle name="Code additions 2 3" xfId="364"/>
    <cellStyle name="Code additions 2 3 2" xfId="365"/>
    <cellStyle name="Code additions 2 4" xfId="366"/>
    <cellStyle name="Code additions 3" xfId="367"/>
    <cellStyle name="Code additions 3 2" xfId="368"/>
    <cellStyle name="Code additions 3 2 2" xfId="369"/>
    <cellStyle name="Code additions 3 3" xfId="370"/>
    <cellStyle name="Code additions 3 3 2" xfId="371"/>
    <cellStyle name="Code additions 3 4" xfId="372"/>
    <cellStyle name="Code additions 4" xfId="373"/>
    <cellStyle name="Code additions 4 2" xfId="374"/>
    <cellStyle name="Code additions 4 2 2" xfId="375"/>
    <cellStyle name="Code additions 4 3" xfId="376"/>
    <cellStyle name="Code additions 4 3 2" xfId="377"/>
    <cellStyle name="Code additions 4 4" xfId="378"/>
    <cellStyle name="Code additions 5" xfId="379"/>
    <cellStyle name="Code additions 5 2" xfId="380"/>
    <cellStyle name="Code additions 6" xfId="381"/>
    <cellStyle name="Code additions 6 2" xfId="382"/>
    <cellStyle name="Code additions 7" xfId="383"/>
    <cellStyle name="Code additions 8" xfId="384"/>
    <cellStyle name="Col&amp;RowHeadings" xfId="385"/>
    <cellStyle name="ColCodes" xfId="386"/>
    <cellStyle name="ColTitles" xfId="387"/>
    <cellStyle name="ColTitles 10" xfId="388"/>
    <cellStyle name="ColTitles 10 2" xfId="389"/>
    <cellStyle name="ColTitles 10 2 2" xfId="390"/>
    <cellStyle name="ColTitles 10 3" xfId="391"/>
    <cellStyle name="ColTitles 11" xfId="392"/>
    <cellStyle name="ColTitles 11 2" xfId="393"/>
    <cellStyle name="ColTitles 11 2 2" xfId="394"/>
    <cellStyle name="ColTitles 11 3" xfId="395"/>
    <cellStyle name="ColTitles 12" xfId="396"/>
    <cellStyle name="ColTitles 12 2" xfId="397"/>
    <cellStyle name="ColTitles 13" xfId="398"/>
    <cellStyle name="ColTitles 13 2" xfId="399"/>
    <cellStyle name="ColTitles 14" xfId="400"/>
    <cellStyle name="ColTitles 14 2" xfId="401"/>
    <cellStyle name="ColTitles 15" xfId="402"/>
    <cellStyle name="ColTitles 15 2" xfId="403"/>
    <cellStyle name="ColTitles 16" xfId="404"/>
    <cellStyle name="ColTitles 16 2" xfId="405"/>
    <cellStyle name="ColTitles 17" xfId="406"/>
    <cellStyle name="ColTitles 18" xfId="407"/>
    <cellStyle name="ColTitles 2" xfId="408"/>
    <cellStyle name="ColTitles 2 2" xfId="409"/>
    <cellStyle name="ColTitles 2 2 2" xfId="410"/>
    <cellStyle name="ColTitles 2 2 2 2" xfId="411"/>
    <cellStyle name="ColTitles 2 2 3" xfId="412"/>
    <cellStyle name="ColTitles 2 2 4" xfId="413"/>
    <cellStyle name="ColTitles 2 3" xfId="414"/>
    <cellStyle name="ColTitles 2 3 2" xfId="415"/>
    <cellStyle name="ColTitles 2 3 3" xfId="416"/>
    <cellStyle name="ColTitles 2 4" xfId="417"/>
    <cellStyle name="ColTitles 2 4 2" xfId="418"/>
    <cellStyle name="ColTitles 2 5" xfId="419"/>
    <cellStyle name="ColTitles 2 6" xfId="420"/>
    <cellStyle name="ColTitles 3" xfId="421"/>
    <cellStyle name="ColTitles 3 2" xfId="422"/>
    <cellStyle name="ColTitles 3 2 2" xfId="423"/>
    <cellStyle name="ColTitles 3 2 3" xfId="424"/>
    <cellStyle name="ColTitles 3 3" xfId="425"/>
    <cellStyle name="ColTitles 3 3 2" xfId="426"/>
    <cellStyle name="ColTitles 3 4" xfId="427"/>
    <cellStyle name="ColTitles 4" xfId="428"/>
    <cellStyle name="ColTitles 4 2" xfId="429"/>
    <cellStyle name="ColTitles 4 2 2" xfId="430"/>
    <cellStyle name="ColTitles 4 2 3" xfId="431"/>
    <cellStyle name="ColTitles 4 3" xfId="432"/>
    <cellStyle name="ColTitles 4 4" xfId="433"/>
    <cellStyle name="ColTitles 5" xfId="434"/>
    <cellStyle name="ColTitles 5 2" xfId="435"/>
    <cellStyle name="ColTitles 5 2 2" xfId="436"/>
    <cellStyle name="ColTitles 5 3" xfId="437"/>
    <cellStyle name="ColTitles 5 4" xfId="438"/>
    <cellStyle name="ColTitles 6" xfId="439"/>
    <cellStyle name="ColTitles 6 2" xfId="440"/>
    <cellStyle name="ColTitles 6 2 2" xfId="441"/>
    <cellStyle name="ColTitles 6 3" xfId="442"/>
    <cellStyle name="ColTitles 7" xfId="443"/>
    <cellStyle name="ColTitles 7 2" xfId="444"/>
    <cellStyle name="ColTitles 7 2 2" xfId="445"/>
    <cellStyle name="ColTitles 7 3" xfId="446"/>
    <cellStyle name="ColTitles 8" xfId="447"/>
    <cellStyle name="ColTitles 8 2" xfId="448"/>
    <cellStyle name="ColTitles 8 2 2" xfId="449"/>
    <cellStyle name="ColTitles 8 3" xfId="450"/>
    <cellStyle name="ColTitles 9" xfId="451"/>
    <cellStyle name="ColTitles 9 2" xfId="452"/>
    <cellStyle name="ColTitles 9 2 2" xfId="453"/>
    <cellStyle name="ColTitles 9 3" xfId="454"/>
    <cellStyle name="column" xfId="455"/>
    <cellStyle name="Comma" xfId="456"/>
    <cellStyle name="Comma  [1]" xfId="457"/>
    <cellStyle name="Comma [0]" xfId="458"/>
    <cellStyle name="Comma [0] 2" xfId="459"/>
    <cellStyle name="Comma [0]_B3.1a" xfId="460"/>
    <cellStyle name="Comma [1]" xfId="461"/>
    <cellStyle name="Comma 10" xfId="462"/>
    <cellStyle name="Comma 11" xfId="463"/>
    <cellStyle name="Comma 12" xfId="464"/>
    <cellStyle name="Comma 13" xfId="465"/>
    <cellStyle name="Comma 2" xfId="466"/>
    <cellStyle name="Comma 2 2" xfId="467"/>
    <cellStyle name="Comma 2 2 2" xfId="468"/>
    <cellStyle name="Comma 2 3" xfId="469"/>
    <cellStyle name="Comma 2 3 2" xfId="470"/>
    <cellStyle name="Comma 2 3 2 2" xfId="471"/>
    <cellStyle name="Comma 2 3 2 3" xfId="472"/>
    <cellStyle name="Comma 2 3 3" xfId="473"/>
    <cellStyle name="Comma 2 3 3 2" xfId="474"/>
    <cellStyle name="Comma 2 3 4" xfId="475"/>
    <cellStyle name="Comma 2 3 4 2" xfId="476"/>
    <cellStyle name="Comma 2 3 5" xfId="477"/>
    <cellStyle name="Comma 2 3 6" xfId="478"/>
    <cellStyle name="Comma 2 3 7" xfId="479"/>
    <cellStyle name="Comma 2 4" xfId="480"/>
    <cellStyle name="Comma 2 4 2" xfId="481"/>
    <cellStyle name="Comma 2 4 3" xfId="482"/>
    <cellStyle name="Comma 2 4 4" xfId="483"/>
    <cellStyle name="Comma 2 5" xfId="484"/>
    <cellStyle name="Comma 2 5 2" xfId="485"/>
    <cellStyle name="Comma 2 5 3" xfId="486"/>
    <cellStyle name="Comma 2 5 4" xfId="487"/>
    <cellStyle name="Comma 2 6" xfId="488"/>
    <cellStyle name="Comma 2 7" xfId="489"/>
    <cellStyle name="Comma 2 8" xfId="490"/>
    <cellStyle name="Comma 2 9" xfId="491"/>
    <cellStyle name="Comma 3" xfId="492"/>
    <cellStyle name="Comma 3 2" xfId="493"/>
    <cellStyle name="Comma 3 2 2" xfId="494"/>
    <cellStyle name="Comma 3 3" xfId="495"/>
    <cellStyle name="Comma 3 4" xfId="496"/>
    <cellStyle name="Comma 3 5" xfId="497"/>
    <cellStyle name="Comma 3 6" xfId="498"/>
    <cellStyle name="Comma 3 7" xfId="499"/>
    <cellStyle name="Comma 4" xfId="500"/>
    <cellStyle name="Comma 4 2" xfId="501"/>
    <cellStyle name="Comma 4 3" xfId="502"/>
    <cellStyle name="Comma 4 4" xfId="503"/>
    <cellStyle name="Comma 4 5" xfId="504"/>
    <cellStyle name="Comma 4 6" xfId="505"/>
    <cellStyle name="Comma 4 7" xfId="506"/>
    <cellStyle name="Comma 5" xfId="507"/>
    <cellStyle name="Comma 5 2" xfId="508"/>
    <cellStyle name="Comma 5 3" xfId="509"/>
    <cellStyle name="Comma 5 4" xfId="510"/>
    <cellStyle name="Comma 5 5" xfId="511"/>
    <cellStyle name="Comma 5 6" xfId="512"/>
    <cellStyle name="Comma 5 7" xfId="513"/>
    <cellStyle name="Comma 6" xfId="514"/>
    <cellStyle name="Comma 6 2" xfId="515"/>
    <cellStyle name="Comma 6 2 2" xfId="516"/>
    <cellStyle name="Comma 6 2 3" xfId="517"/>
    <cellStyle name="Comma 6 2 4" xfId="518"/>
    <cellStyle name="Comma 6 2 5" xfId="519"/>
    <cellStyle name="Comma 6 2 6" xfId="520"/>
    <cellStyle name="Comma 6 2 7" xfId="521"/>
    <cellStyle name="Comma 6 3" xfId="522"/>
    <cellStyle name="Comma 6 4" xfId="523"/>
    <cellStyle name="Comma 6 5" xfId="524"/>
    <cellStyle name="Comma 6 6" xfId="525"/>
    <cellStyle name="Comma 6 7" xfId="526"/>
    <cellStyle name="Comma 6 8" xfId="527"/>
    <cellStyle name="Comma 7" xfId="528"/>
    <cellStyle name="Comma 7 2" xfId="529"/>
    <cellStyle name="Comma 7 2 2" xfId="530"/>
    <cellStyle name="Comma 7 2 3" xfId="531"/>
    <cellStyle name="Comma 7 2 4" xfId="532"/>
    <cellStyle name="Comma 7 2 5" xfId="533"/>
    <cellStyle name="Comma 7 2 6" xfId="534"/>
    <cellStyle name="Comma 7 2 7" xfId="535"/>
    <cellStyle name="Comma 7 3" xfId="536"/>
    <cellStyle name="Comma 7 4" xfId="537"/>
    <cellStyle name="Comma 7 5" xfId="538"/>
    <cellStyle name="Comma 7 6" xfId="539"/>
    <cellStyle name="Comma 7 7" xfId="540"/>
    <cellStyle name="Comma 7 8" xfId="541"/>
    <cellStyle name="Comma 8" xfId="542"/>
    <cellStyle name="Comma 8 2" xfId="543"/>
    <cellStyle name="Comma 8 3" xfId="544"/>
    <cellStyle name="Comma 9" xfId="545"/>
    <cellStyle name="Comma(0)" xfId="546"/>
    <cellStyle name="comma(1)" xfId="547"/>
    <cellStyle name="Comma(3)" xfId="548"/>
    <cellStyle name="Comma[0]" xfId="549"/>
    <cellStyle name="Comma[1]" xfId="550"/>
    <cellStyle name="Comma[2]__" xfId="551"/>
    <cellStyle name="Comma[3]" xfId="552"/>
    <cellStyle name="Comma_B3.1a" xfId="553"/>
    <cellStyle name="Comma0" xfId="554"/>
    <cellStyle name="Currency" xfId="555"/>
    <cellStyle name="Currency [0]" xfId="556"/>
    <cellStyle name="Currency [0] 2" xfId="557"/>
    <cellStyle name="Currency [0]_B3.1a" xfId="558"/>
    <cellStyle name="Currency 2" xfId="559"/>
    <cellStyle name="Currency 3" xfId="560"/>
    <cellStyle name="Currency 4" xfId="561"/>
    <cellStyle name="Currency 5" xfId="562"/>
    <cellStyle name="Currency_B3.1a" xfId="563"/>
    <cellStyle name="Currency0" xfId="564"/>
    <cellStyle name="DataEntryCells" xfId="565"/>
    <cellStyle name="DataEntryCells 2" xfId="566"/>
    <cellStyle name="DataEntryCells 2 2" xfId="567"/>
    <cellStyle name="DataEntryCells 3" xfId="568"/>
    <cellStyle name="Date" xfId="569"/>
    <cellStyle name="Didier" xfId="570"/>
    <cellStyle name="Didier - Title" xfId="571"/>
    <cellStyle name="Didier - Title 2" xfId="572"/>
    <cellStyle name="Didier - Title 3" xfId="573"/>
    <cellStyle name="Didier subtitles" xfId="574"/>
    <cellStyle name="Didier subtitles 2" xfId="575"/>
    <cellStyle name="Didier subtitles 3" xfId="576"/>
    <cellStyle name="données" xfId="577"/>
    <cellStyle name="donnéesbord" xfId="578"/>
    <cellStyle name="donnéesbord 2" xfId="579"/>
    <cellStyle name="Eingabe 2" xfId="580"/>
    <cellStyle name="Ergebnis 2" xfId="581"/>
    <cellStyle name="Erklärender Text 2" xfId="582"/>
    <cellStyle name="ErrRpt_DataEntryCells" xfId="583"/>
    <cellStyle name="ErrRpt-DataEntryCells" xfId="584"/>
    <cellStyle name="ErrRpt-DataEntryCells 2" xfId="585"/>
    <cellStyle name="ErrRpt-DataEntryCells 2 2" xfId="586"/>
    <cellStyle name="ErrRpt-DataEntryCells 2 2 2" xfId="587"/>
    <cellStyle name="ErrRpt-DataEntryCells 2 3" xfId="588"/>
    <cellStyle name="ErrRpt-DataEntryCells 2 4" xfId="589"/>
    <cellStyle name="ErrRpt-DataEntryCells 3" xfId="590"/>
    <cellStyle name="ErrRpt-DataEntryCells 3 2" xfId="591"/>
    <cellStyle name="ErrRpt-DataEntryCells 3 2 2" xfId="592"/>
    <cellStyle name="ErrRpt-DataEntryCells 3 2 2 2" xfId="593"/>
    <cellStyle name="ErrRpt-DataEntryCells 3 2 3" xfId="594"/>
    <cellStyle name="ErrRpt-DataEntryCells 3 3" xfId="595"/>
    <cellStyle name="ErrRpt-DataEntryCells 3 3 2" xfId="596"/>
    <cellStyle name="ErrRpt-DataEntryCells 3 3 2 2" xfId="597"/>
    <cellStyle name="ErrRpt-DataEntryCells 3 3 3" xfId="598"/>
    <cellStyle name="ErrRpt-DataEntryCells 3 4" xfId="599"/>
    <cellStyle name="ErrRpt-DataEntryCells 3 4 2" xfId="600"/>
    <cellStyle name="ErrRpt-DataEntryCells 3 5" xfId="601"/>
    <cellStyle name="ErrRpt-DataEntryCells 4" xfId="602"/>
    <cellStyle name="ErrRpt-DataEntryCells 4 2" xfId="603"/>
    <cellStyle name="ErrRpt-DataEntryCells 4 2 2" xfId="604"/>
    <cellStyle name="ErrRpt-DataEntryCells 4 2 2 2" xfId="605"/>
    <cellStyle name="ErrRpt-DataEntryCells 4 2 3" xfId="606"/>
    <cellStyle name="ErrRpt-DataEntryCells 4 3" xfId="607"/>
    <cellStyle name="ErrRpt-DataEntryCells 4 3 2" xfId="608"/>
    <cellStyle name="ErrRpt-DataEntryCells 4 3 2 2" xfId="609"/>
    <cellStyle name="ErrRpt-DataEntryCells 4 3 3" xfId="610"/>
    <cellStyle name="ErrRpt-DataEntryCells 4 4" xfId="611"/>
    <cellStyle name="ErrRpt-DataEntryCells 4 4 2" xfId="612"/>
    <cellStyle name="ErrRpt-DataEntryCells 4 5" xfId="613"/>
    <cellStyle name="ErrRpt-DataEntryCells 5" xfId="614"/>
    <cellStyle name="ErrRpt-DataEntryCells 5 2" xfId="615"/>
    <cellStyle name="ErrRpt-DataEntryCells 6" xfId="616"/>
    <cellStyle name="ErrRpt-DataEntryCells 7" xfId="617"/>
    <cellStyle name="ErrRpt-GreyBackground" xfId="618"/>
    <cellStyle name="ErrRpt-GreyBackground 2" xfId="619"/>
    <cellStyle name="ErrRpt-GreyBackground 3" xfId="620"/>
    <cellStyle name="Euro" xfId="621"/>
    <cellStyle name="Euro 2" xfId="622"/>
    <cellStyle name="Euro 2 2" xfId="623"/>
    <cellStyle name="Euro 2 2 2" xfId="624"/>
    <cellStyle name="Euro 2 2 3" xfId="625"/>
    <cellStyle name="Euro 2 3" xfId="626"/>
    <cellStyle name="Euro 2 4" xfId="627"/>
    <cellStyle name="Euro 2 5" xfId="628"/>
    <cellStyle name="Euro 3" xfId="629"/>
    <cellStyle name="Euro 3 2" xfId="630"/>
    <cellStyle name="Euro 3 3" xfId="631"/>
    <cellStyle name="Euro 4" xfId="632"/>
    <cellStyle name="Euro 4 2" xfId="633"/>
    <cellStyle name="Euro 5" xfId="634"/>
    <cellStyle name="Explanatory Text 2" xfId="635"/>
    <cellStyle name="Fixed" xfId="636"/>
    <cellStyle name="formula" xfId="637"/>
    <cellStyle name="formula 2" xfId="638"/>
    <cellStyle name="formula 2 2" xfId="639"/>
    <cellStyle name="formula 2 2 2" xfId="640"/>
    <cellStyle name="formula 2 3" xfId="641"/>
    <cellStyle name="formula 3" xfId="642"/>
    <cellStyle name="formula 3 2" xfId="643"/>
    <cellStyle name="formula 3 2 2" xfId="644"/>
    <cellStyle name="formula 3 2 2 2" xfId="645"/>
    <cellStyle name="formula 3 2 3" xfId="646"/>
    <cellStyle name="formula 3 3" xfId="647"/>
    <cellStyle name="formula 3 3 2" xfId="648"/>
    <cellStyle name="formula 3 3 2 2" xfId="649"/>
    <cellStyle name="formula 3 3 3" xfId="650"/>
    <cellStyle name="formula 3 4" xfId="651"/>
    <cellStyle name="formula 3 4 2" xfId="652"/>
    <cellStyle name="formula 3 5" xfId="653"/>
    <cellStyle name="formula 4" xfId="654"/>
    <cellStyle name="formula 4 2" xfId="655"/>
    <cellStyle name="formula 4 2 2" xfId="656"/>
    <cellStyle name="formula 4 2 2 2" xfId="657"/>
    <cellStyle name="formula 4 2 3" xfId="658"/>
    <cellStyle name="formula 4 3" xfId="659"/>
    <cellStyle name="formula 4 3 2" xfId="660"/>
    <cellStyle name="formula 4 3 2 2" xfId="661"/>
    <cellStyle name="formula 4 3 3" xfId="662"/>
    <cellStyle name="formula 4 4" xfId="663"/>
    <cellStyle name="formula 4 4 2" xfId="664"/>
    <cellStyle name="formula 4 5" xfId="665"/>
    <cellStyle name="formula 5" xfId="666"/>
    <cellStyle name="formula 5 2" xfId="667"/>
    <cellStyle name="formula 6" xfId="668"/>
    <cellStyle name="formula 7" xfId="669"/>
    <cellStyle name="gap" xfId="670"/>
    <cellStyle name="gap 2" xfId="671"/>
    <cellStyle name="gap 2 2" xfId="672"/>
    <cellStyle name="gap 2 2 2" xfId="673"/>
    <cellStyle name="gap 2 2 2 2" xfId="674"/>
    <cellStyle name="gap 2 2 2 2 2" xfId="675"/>
    <cellStyle name="gap 2 2 2 2 2 2" xfId="676"/>
    <cellStyle name="gap 2 2 2 2 3" xfId="677"/>
    <cellStyle name="gap 2 2 2 3" xfId="678"/>
    <cellStyle name="gap 2 2 2 3 2" xfId="679"/>
    <cellStyle name="gap 2 2 2 4" xfId="680"/>
    <cellStyle name="gap 2 2 3" xfId="681"/>
    <cellStyle name="gap 2 2 3 2" xfId="682"/>
    <cellStyle name="gap 2 2 3 2 2" xfId="683"/>
    <cellStyle name="gap 2 2 3 3" xfId="684"/>
    <cellStyle name="gap 2 2 4" xfId="685"/>
    <cellStyle name="gap 2 2 4 2" xfId="686"/>
    <cellStyle name="gap 2 2 5" xfId="687"/>
    <cellStyle name="gap 2 2 5 2" xfId="688"/>
    <cellStyle name="gap 2 3" xfId="689"/>
    <cellStyle name="gap 3" xfId="690"/>
    <cellStyle name="gap 3 2" xfId="691"/>
    <cellStyle name="gap 3 2 2" xfId="692"/>
    <cellStyle name="gap 3 2 2 2" xfId="693"/>
    <cellStyle name="gap 3 2 3" xfId="694"/>
    <cellStyle name="gap 3 3" xfId="695"/>
    <cellStyle name="gap 3 3 2" xfId="696"/>
    <cellStyle name="gap 3 4" xfId="697"/>
    <cellStyle name="gap 4" xfId="698"/>
    <cellStyle name="gap 4 2" xfId="699"/>
    <cellStyle name="gap 4 2 2" xfId="700"/>
    <cellStyle name="gap 4 3" xfId="701"/>
    <cellStyle name="gap 5" xfId="702"/>
    <cellStyle name="gap 5 2" xfId="703"/>
    <cellStyle name="gap 6" xfId="704"/>
    <cellStyle name="Good 2" xfId="705"/>
    <cellStyle name="Good 2 2" xfId="706"/>
    <cellStyle name="Grey" xfId="707"/>
    <cellStyle name="Grey 2" xfId="708"/>
    <cellStyle name="Grey_background" xfId="709"/>
    <cellStyle name="GreyBackground" xfId="710"/>
    <cellStyle name="GreyBackground 2" xfId="711"/>
    <cellStyle name="GreyBackground 2 2" xfId="712"/>
    <cellStyle name="GreyBackground 2 2 2" xfId="713"/>
    <cellStyle name="GreyBackground 2 3" xfId="714"/>
    <cellStyle name="GreyBackground 3" xfId="715"/>
    <cellStyle name="GreyBackground 3 2" xfId="716"/>
    <cellStyle name="GreyBackground 3 2 2" xfId="717"/>
    <cellStyle name="GreyBackground 3 3" xfId="718"/>
    <cellStyle name="GreyBackground 4" xfId="719"/>
    <cellStyle name="GreyBackground 5" xfId="720"/>
    <cellStyle name="Gut 2" xfId="721"/>
    <cellStyle name="Header1" xfId="722"/>
    <cellStyle name="Header1 2" xfId="723"/>
    <cellStyle name="Header2" xfId="724"/>
    <cellStyle name="Header2 2" xfId="725"/>
    <cellStyle name="Header2 2 2" xfId="726"/>
    <cellStyle name="Header2 2 2 2" xfId="727"/>
    <cellStyle name="Header2 2 3" xfId="728"/>
    <cellStyle name="Header2 3" xfId="729"/>
    <cellStyle name="Heading 1 2" xfId="730"/>
    <cellStyle name="Heading 2 2" xfId="731"/>
    <cellStyle name="Heading 2 2 2" xfId="732"/>
    <cellStyle name="Heading 2 2 2 2" xfId="733"/>
    <cellStyle name="Heading 2 2 2 2 2" xfId="734"/>
    <cellStyle name="Heading 3 2" xfId="735"/>
    <cellStyle name="Heading 4 2" xfId="736"/>
    <cellStyle name="Heading1" xfId="737"/>
    <cellStyle name="Heading2" xfId="738"/>
    <cellStyle name="Hipervínculo" xfId="739"/>
    <cellStyle name="Hipervínculo 2" xfId="740"/>
    <cellStyle name="Hipervínculo 3" xfId="741"/>
    <cellStyle name="Hipervínculo visitado" xfId="742"/>
    <cellStyle name="Hipervínculo visitado 2" xfId="743"/>
    <cellStyle name="Hipervínculo visitado 3" xfId="744"/>
    <cellStyle name="Huomautus 2" xfId="745"/>
    <cellStyle name="Huomautus 2 2" xfId="746"/>
    <cellStyle name="Huomautus 2 2 2" xfId="747"/>
    <cellStyle name="Huomautus 2 3" xfId="748"/>
    <cellStyle name="Huomautus 2 3 2" xfId="749"/>
    <cellStyle name="Huomautus 2 4" xfId="750"/>
    <cellStyle name="Huomautus 2 4 2" xfId="751"/>
    <cellStyle name="Huomautus 2 5" xfId="752"/>
    <cellStyle name="Huomautus 2 5 2" xfId="753"/>
    <cellStyle name="Huomautus 2 6" xfId="754"/>
    <cellStyle name="Huomautus 2 6 2" xfId="755"/>
    <cellStyle name="Huomautus 2 7" xfId="756"/>
    <cellStyle name="Huomautus 2 8" xfId="757"/>
    <cellStyle name="Huomautus 3" xfId="758"/>
    <cellStyle name="Huomautus 3 2" xfId="759"/>
    <cellStyle name="Huomautus 3 2 2" xfId="760"/>
    <cellStyle name="Huomautus 3 3" xfId="761"/>
    <cellStyle name="Huomautus 3 3 2" xfId="762"/>
    <cellStyle name="Huomautus 3 4" xfId="763"/>
    <cellStyle name="Huomautus 3 4 2" xfId="764"/>
    <cellStyle name="Huomautus 3 5" xfId="765"/>
    <cellStyle name="Huomautus 3 5 2" xfId="766"/>
    <cellStyle name="Huomautus 3 6" xfId="767"/>
    <cellStyle name="Huomautus 3 6 2" xfId="768"/>
    <cellStyle name="Huomautus 3 7" xfId="769"/>
    <cellStyle name="Huomautus 3 8" xfId="770"/>
    <cellStyle name="Hyperlink" xfId="1" builtinId="8"/>
    <cellStyle name="Hyperlink 2" xfId="2"/>
    <cellStyle name="Hyperlink 2 2" xfId="771"/>
    <cellStyle name="Hyperlink 2 2 2" xfId="772"/>
    <cellStyle name="Hyperlink 2 3" xfId="773"/>
    <cellStyle name="Hyperlink 2 3 2" xfId="774"/>
    <cellStyle name="Hyperlink 2 4" xfId="775"/>
    <cellStyle name="Hyperlink 3" xfId="10"/>
    <cellStyle name="Hyperlink 3 2" xfId="776"/>
    <cellStyle name="Hyperlink 3 2 2" xfId="777"/>
    <cellStyle name="Hyperlink 3 2 3" xfId="778"/>
    <cellStyle name="Hyperlink 3 3" xfId="779"/>
    <cellStyle name="Hyperlink 3 3 2" xfId="780"/>
    <cellStyle name="Hyperlink 3 4" xfId="781"/>
    <cellStyle name="Hyperlink 4" xfId="782"/>
    <cellStyle name="Hyperlink 4 2" xfId="783"/>
    <cellStyle name="Hyperlink 5" xfId="784"/>
    <cellStyle name="Hyperlink 6" xfId="785"/>
    <cellStyle name="Hyperlink 7" xfId="786"/>
    <cellStyle name="Hyperlink 8" xfId="787"/>
    <cellStyle name="Hyperlink_Tabellen_H2.3_HIS_gesamt_2012-06-12-1" xfId="5660"/>
    <cellStyle name="Input [yellow]" xfId="788"/>
    <cellStyle name="Input [yellow] 2" xfId="789"/>
    <cellStyle name="Input [yellow] 2 2" xfId="790"/>
    <cellStyle name="Input [yellow] 3" xfId="791"/>
    <cellStyle name="Input [yellow] 3 2" xfId="792"/>
    <cellStyle name="Input [yellow] 4" xfId="793"/>
    <cellStyle name="Input 2" xfId="794"/>
    <cellStyle name="Input 2 2" xfId="795"/>
    <cellStyle name="ISC" xfId="796"/>
    <cellStyle name="ISC 10" xfId="797"/>
    <cellStyle name="ISC 11" xfId="798"/>
    <cellStyle name="ISC 2" xfId="799"/>
    <cellStyle name="ISC 2 2" xfId="800"/>
    <cellStyle name="ISC 2 2 2" xfId="801"/>
    <cellStyle name="ISC 2 3" xfId="802"/>
    <cellStyle name="ISC 3" xfId="803"/>
    <cellStyle name="ISC 3 2" xfId="804"/>
    <cellStyle name="ISC 3 3" xfId="805"/>
    <cellStyle name="ISC 4" xfId="806"/>
    <cellStyle name="ISC 4 2" xfId="807"/>
    <cellStyle name="ISC 5" xfId="808"/>
    <cellStyle name="ISC 5 2" xfId="809"/>
    <cellStyle name="ISC 6" xfId="810"/>
    <cellStyle name="ISC 6 2" xfId="811"/>
    <cellStyle name="ISC 7" xfId="812"/>
    <cellStyle name="ISC 7 2" xfId="813"/>
    <cellStyle name="ISC 8" xfId="814"/>
    <cellStyle name="ISC 8 2" xfId="815"/>
    <cellStyle name="ISC 9" xfId="816"/>
    <cellStyle name="ISC 9 2" xfId="817"/>
    <cellStyle name="isced" xfId="818"/>
    <cellStyle name="isced 2" xfId="819"/>
    <cellStyle name="isced 2 2" xfId="820"/>
    <cellStyle name="isced 2 2 2" xfId="821"/>
    <cellStyle name="isced 2 3" xfId="822"/>
    <cellStyle name="isced 2 4" xfId="823"/>
    <cellStyle name="isced 3" xfId="824"/>
    <cellStyle name="isced 3 2" xfId="825"/>
    <cellStyle name="isced 3 2 2" xfId="826"/>
    <cellStyle name="isced 3 2 2 2" xfId="827"/>
    <cellStyle name="isced 3 2 3" xfId="828"/>
    <cellStyle name="isced 3 3" xfId="829"/>
    <cellStyle name="isced 3 3 2" xfId="830"/>
    <cellStyle name="isced 3 3 2 2" xfId="831"/>
    <cellStyle name="isced 3 3 3" xfId="832"/>
    <cellStyle name="isced 3 4" xfId="833"/>
    <cellStyle name="isced 3 4 2" xfId="834"/>
    <cellStyle name="isced 3 5" xfId="835"/>
    <cellStyle name="isced 4" xfId="836"/>
    <cellStyle name="isced 4 2" xfId="837"/>
    <cellStyle name="isced 4 2 2" xfId="838"/>
    <cellStyle name="isced 4 2 2 2" xfId="839"/>
    <cellStyle name="isced 4 2 3" xfId="840"/>
    <cellStyle name="isced 4 3" xfId="841"/>
    <cellStyle name="isced 4 3 2" xfId="842"/>
    <cellStyle name="isced 4 3 2 2" xfId="843"/>
    <cellStyle name="isced 4 3 3" xfId="844"/>
    <cellStyle name="isced 4 4" xfId="845"/>
    <cellStyle name="isced 4 4 2" xfId="846"/>
    <cellStyle name="isced 4 5" xfId="847"/>
    <cellStyle name="isced 5" xfId="848"/>
    <cellStyle name="isced 5 2" xfId="849"/>
    <cellStyle name="isced 6" xfId="850"/>
    <cellStyle name="isced 7" xfId="851"/>
    <cellStyle name="ISCED Titles" xfId="852"/>
    <cellStyle name="isced_8gradk" xfId="853"/>
    <cellStyle name="Komma" xfId="3" builtinId="3"/>
    <cellStyle name="Komma 2" xfId="4"/>
    <cellStyle name="Komma 2 2" xfId="854"/>
    <cellStyle name="Komma 3" xfId="855"/>
    <cellStyle name="Komma 4" xfId="856"/>
    <cellStyle name="Komma 5" xfId="857"/>
    <cellStyle name="level1a" xfId="858"/>
    <cellStyle name="level1a 10" xfId="859"/>
    <cellStyle name="level1a 10 2" xfId="860"/>
    <cellStyle name="level1a 10 2 2" xfId="861"/>
    <cellStyle name="level1a 10 3" xfId="862"/>
    <cellStyle name="level1a 11" xfId="863"/>
    <cellStyle name="level1a 12" xfId="864"/>
    <cellStyle name="level1a 2" xfId="865"/>
    <cellStyle name="level1a 2 10" xfId="866"/>
    <cellStyle name="level1a 2 11" xfId="867"/>
    <cellStyle name="level1a 2 2" xfId="868"/>
    <cellStyle name="level1a 2 2 10" xfId="869"/>
    <cellStyle name="level1a 2 2 2" xfId="870"/>
    <cellStyle name="level1a 2 2 2 2" xfId="871"/>
    <cellStyle name="level1a 2 2 2 2 2" xfId="872"/>
    <cellStyle name="level1a 2 2 2 2 2 2" xfId="873"/>
    <cellStyle name="level1a 2 2 2 2 2 2 2" xfId="874"/>
    <cellStyle name="level1a 2 2 2 2 2 3" xfId="875"/>
    <cellStyle name="level1a 2 2 2 2 3" xfId="876"/>
    <cellStyle name="level1a 2 2 2 2 3 2" xfId="877"/>
    <cellStyle name="level1a 2 2 2 2 4" xfId="878"/>
    <cellStyle name="level1a 2 2 2 3" xfId="879"/>
    <cellStyle name="level1a 2 2 2 3 2" xfId="880"/>
    <cellStyle name="level1a 2 2 2 3 2 2" xfId="881"/>
    <cellStyle name="level1a 2 2 2 3 2 2 2" xfId="882"/>
    <cellStyle name="level1a 2 2 2 3 2 3" xfId="883"/>
    <cellStyle name="level1a 2 2 2 3 3" xfId="884"/>
    <cellStyle name="level1a 2 2 2 3 3 2" xfId="885"/>
    <cellStyle name="level1a 2 2 2 3 4" xfId="886"/>
    <cellStyle name="level1a 2 2 2 4" xfId="887"/>
    <cellStyle name="level1a 2 2 2 4 2" xfId="888"/>
    <cellStyle name="level1a 2 2 2 4 2 2" xfId="889"/>
    <cellStyle name="level1a 2 2 2 4 2 2 2" xfId="890"/>
    <cellStyle name="level1a 2 2 2 4 2 3" xfId="891"/>
    <cellStyle name="level1a 2 2 2 4 3" xfId="892"/>
    <cellStyle name="level1a 2 2 2 4 3 2" xfId="893"/>
    <cellStyle name="level1a 2 2 2 4 4" xfId="894"/>
    <cellStyle name="level1a 2 2 2 5" xfId="895"/>
    <cellStyle name="level1a 2 2 2 5 2" xfId="896"/>
    <cellStyle name="level1a 2 2 2 5 2 2" xfId="897"/>
    <cellStyle name="level1a 2 2 2 5 3" xfId="898"/>
    <cellStyle name="level1a 2 2 2 6" xfId="899"/>
    <cellStyle name="level1a 2 2 3" xfId="900"/>
    <cellStyle name="level1a 2 2 3 2" xfId="901"/>
    <cellStyle name="level1a 2 2 3 2 2" xfId="902"/>
    <cellStyle name="level1a 2 2 3 2 2 2" xfId="903"/>
    <cellStyle name="level1a 2 2 3 2 2 2 2" xfId="904"/>
    <cellStyle name="level1a 2 2 3 2 2 3" xfId="905"/>
    <cellStyle name="level1a 2 2 3 2 3" xfId="906"/>
    <cellStyle name="level1a 2 2 3 2 3 2" xfId="907"/>
    <cellStyle name="level1a 2 2 3 2 4" xfId="908"/>
    <cellStyle name="level1a 2 2 3 3" xfId="909"/>
    <cellStyle name="level1a 2 2 3 3 2" xfId="910"/>
    <cellStyle name="level1a 2 2 3 3 2 2" xfId="911"/>
    <cellStyle name="level1a 2 2 3 3 2 2 2" xfId="912"/>
    <cellStyle name="level1a 2 2 3 3 2 3" xfId="913"/>
    <cellStyle name="level1a 2 2 3 3 3" xfId="914"/>
    <cellStyle name="level1a 2 2 3 3 3 2" xfId="915"/>
    <cellStyle name="level1a 2 2 3 3 4" xfId="916"/>
    <cellStyle name="level1a 2 2 3 4" xfId="917"/>
    <cellStyle name="level1a 2 2 3 4 2" xfId="918"/>
    <cellStyle name="level1a 2 2 3 4 2 2" xfId="919"/>
    <cellStyle name="level1a 2 2 3 4 3" xfId="920"/>
    <cellStyle name="level1a 2 2 3 5" xfId="921"/>
    <cellStyle name="level1a 2 2 3 5 2" xfId="922"/>
    <cellStyle name="level1a 2 2 3 6" xfId="923"/>
    <cellStyle name="level1a 2 2 4" xfId="924"/>
    <cellStyle name="level1a 2 2 4 2" xfId="925"/>
    <cellStyle name="level1a 2 2 4 2 2" xfId="926"/>
    <cellStyle name="level1a 2 2 4 2 2 2" xfId="927"/>
    <cellStyle name="level1a 2 2 4 2 2 2 2" xfId="928"/>
    <cellStyle name="level1a 2 2 4 2 2 3" xfId="929"/>
    <cellStyle name="level1a 2 2 4 2 3" xfId="930"/>
    <cellStyle name="level1a 2 2 4 2 3 2" xfId="931"/>
    <cellStyle name="level1a 2 2 4 2 4" xfId="932"/>
    <cellStyle name="level1a 2 2 4 3" xfId="933"/>
    <cellStyle name="level1a 2 2 4 3 2" xfId="934"/>
    <cellStyle name="level1a 2 2 4 3 2 2" xfId="935"/>
    <cellStyle name="level1a 2 2 4 3 2 2 2" xfId="936"/>
    <cellStyle name="level1a 2 2 4 3 2 3" xfId="937"/>
    <cellStyle name="level1a 2 2 4 3 3" xfId="938"/>
    <cellStyle name="level1a 2 2 4 3 3 2" xfId="939"/>
    <cellStyle name="level1a 2 2 4 3 4" xfId="940"/>
    <cellStyle name="level1a 2 2 4 4" xfId="941"/>
    <cellStyle name="level1a 2 2 4 4 2" xfId="942"/>
    <cellStyle name="level1a 2 2 4 4 2 2" xfId="943"/>
    <cellStyle name="level1a 2 2 4 4 3" xfId="944"/>
    <cellStyle name="level1a 2 2 4 5" xfId="945"/>
    <cellStyle name="level1a 2 2 4 5 2" xfId="946"/>
    <cellStyle name="level1a 2 2 4 6" xfId="947"/>
    <cellStyle name="level1a 2 2 5" xfId="948"/>
    <cellStyle name="level1a 2 2 5 2" xfId="949"/>
    <cellStyle name="level1a 2 2 5 2 2" xfId="950"/>
    <cellStyle name="level1a 2 2 5 2 2 2" xfId="951"/>
    <cellStyle name="level1a 2 2 5 2 2 2 2" xfId="952"/>
    <cellStyle name="level1a 2 2 5 2 2 3" xfId="953"/>
    <cellStyle name="level1a 2 2 5 2 3" xfId="954"/>
    <cellStyle name="level1a 2 2 5 2 3 2" xfId="955"/>
    <cellStyle name="level1a 2 2 5 2 4" xfId="956"/>
    <cellStyle name="level1a 2 2 5 3" xfId="957"/>
    <cellStyle name="level1a 2 2 5 3 2" xfId="958"/>
    <cellStyle name="level1a 2 2 5 3 2 2" xfId="959"/>
    <cellStyle name="level1a 2 2 5 3 2 2 2" xfId="960"/>
    <cellStyle name="level1a 2 2 5 3 2 3" xfId="961"/>
    <cellStyle name="level1a 2 2 5 3 3" xfId="962"/>
    <cellStyle name="level1a 2 2 5 3 3 2" xfId="963"/>
    <cellStyle name="level1a 2 2 5 3 4" xfId="964"/>
    <cellStyle name="level1a 2 2 5 4" xfId="965"/>
    <cellStyle name="level1a 2 2 5 4 2" xfId="966"/>
    <cellStyle name="level1a 2 2 5 4 2 2" xfId="967"/>
    <cellStyle name="level1a 2 2 5 4 2 2 2" xfId="968"/>
    <cellStyle name="level1a 2 2 5 4 2 3" xfId="969"/>
    <cellStyle name="level1a 2 2 5 4 3" xfId="970"/>
    <cellStyle name="level1a 2 2 5 4 3 2" xfId="971"/>
    <cellStyle name="level1a 2 2 5 4 4" xfId="972"/>
    <cellStyle name="level1a 2 2 5 5" xfId="973"/>
    <cellStyle name="level1a 2 2 5 5 2" xfId="974"/>
    <cellStyle name="level1a 2 2 5 5 2 2" xfId="975"/>
    <cellStyle name="level1a 2 2 5 5 3" xfId="976"/>
    <cellStyle name="level1a 2 2 5 6" xfId="977"/>
    <cellStyle name="level1a 2 2 5 6 2" xfId="978"/>
    <cellStyle name="level1a 2 2 5 7" xfId="979"/>
    <cellStyle name="level1a 2 2 6" xfId="980"/>
    <cellStyle name="level1a 2 2 6 2" xfId="981"/>
    <cellStyle name="level1a 2 2 6 2 2" xfId="982"/>
    <cellStyle name="level1a 2 2 6 2 2 2" xfId="983"/>
    <cellStyle name="level1a 2 2 6 2 3" xfId="984"/>
    <cellStyle name="level1a 2 2 6 3" xfId="985"/>
    <cellStyle name="level1a 2 2 6 3 2" xfId="986"/>
    <cellStyle name="level1a 2 2 6 4" xfId="987"/>
    <cellStyle name="level1a 2 2 7" xfId="988"/>
    <cellStyle name="level1a 2 2 7 2" xfId="989"/>
    <cellStyle name="level1a 2 2 7 2 2" xfId="990"/>
    <cellStyle name="level1a 2 2 7 2 2 2" xfId="991"/>
    <cellStyle name="level1a 2 2 7 2 3" xfId="992"/>
    <cellStyle name="level1a 2 2 7 3" xfId="993"/>
    <cellStyle name="level1a 2 2 7 3 2" xfId="994"/>
    <cellStyle name="level1a 2 2 7 4" xfId="995"/>
    <cellStyle name="level1a 2 2 8" xfId="996"/>
    <cellStyle name="level1a 2 2 8 2" xfId="997"/>
    <cellStyle name="level1a 2 2 8 2 2" xfId="998"/>
    <cellStyle name="level1a 2 2 8 3" xfId="999"/>
    <cellStyle name="level1a 2 2 9" xfId="1000"/>
    <cellStyle name="level1a 2 3" xfId="1001"/>
    <cellStyle name="level1a 2 3 2" xfId="1002"/>
    <cellStyle name="level1a 2 3 2 2" xfId="1003"/>
    <cellStyle name="level1a 2 3 2 2 2" xfId="1004"/>
    <cellStyle name="level1a 2 3 2 2 2 2" xfId="1005"/>
    <cellStyle name="level1a 2 3 2 2 2 2 2" xfId="1006"/>
    <cellStyle name="level1a 2 3 2 2 2 3" xfId="1007"/>
    <cellStyle name="level1a 2 3 2 2 3" xfId="1008"/>
    <cellStyle name="level1a 2 3 2 2 3 2" xfId="1009"/>
    <cellStyle name="level1a 2 3 2 2 4" xfId="1010"/>
    <cellStyle name="level1a 2 3 2 3" xfId="1011"/>
    <cellStyle name="level1a 2 3 2 3 2" xfId="1012"/>
    <cellStyle name="level1a 2 3 2 3 2 2" xfId="1013"/>
    <cellStyle name="level1a 2 3 2 3 2 2 2" xfId="1014"/>
    <cellStyle name="level1a 2 3 2 3 2 3" xfId="1015"/>
    <cellStyle name="level1a 2 3 2 3 3" xfId="1016"/>
    <cellStyle name="level1a 2 3 2 3 3 2" xfId="1017"/>
    <cellStyle name="level1a 2 3 2 3 4" xfId="1018"/>
    <cellStyle name="level1a 2 3 2 4" xfId="1019"/>
    <cellStyle name="level1a 2 3 2 4 2" xfId="1020"/>
    <cellStyle name="level1a 2 3 2 4 2 2" xfId="1021"/>
    <cellStyle name="level1a 2 3 2 4 3" xfId="1022"/>
    <cellStyle name="level1a 2 3 2 5" xfId="1023"/>
    <cellStyle name="level1a 2 3 2 5 2" xfId="1024"/>
    <cellStyle name="level1a 2 3 2 6" xfId="1025"/>
    <cellStyle name="level1a 2 3 3" xfId="1026"/>
    <cellStyle name="level1a 2 3 3 2" xfId="1027"/>
    <cellStyle name="level1a 2 3 3 2 2" xfId="1028"/>
    <cellStyle name="level1a 2 3 3 2 2 2" xfId="1029"/>
    <cellStyle name="level1a 2 3 3 2 2 2 2" xfId="1030"/>
    <cellStyle name="level1a 2 3 3 2 2 3" xfId="1031"/>
    <cellStyle name="level1a 2 3 3 2 3" xfId="1032"/>
    <cellStyle name="level1a 2 3 3 2 3 2" xfId="1033"/>
    <cellStyle name="level1a 2 3 3 2 4" xfId="1034"/>
    <cellStyle name="level1a 2 3 3 3" xfId="1035"/>
    <cellStyle name="level1a 2 3 3 3 2" xfId="1036"/>
    <cellStyle name="level1a 2 3 3 3 2 2" xfId="1037"/>
    <cellStyle name="level1a 2 3 3 3 2 2 2" xfId="1038"/>
    <cellStyle name="level1a 2 3 3 3 2 3" xfId="1039"/>
    <cellStyle name="level1a 2 3 3 3 3" xfId="1040"/>
    <cellStyle name="level1a 2 3 3 3 3 2" xfId="1041"/>
    <cellStyle name="level1a 2 3 3 3 4" xfId="1042"/>
    <cellStyle name="level1a 2 3 3 4" xfId="1043"/>
    <cellStyle name="level1a 2 3 3 4 2" xfId="1044"/>
    <cellStyle name="level1a 2 3 3 4 2 2" xfId="1045"/>
    <cellStyle name="level1a 2 3 3 4 3" xfId="1046"/>
    <cellStyle name="level1a 2 3 3 5" xfId="1047"/>
    <cellStyle name="level1a 2 3 3 5 2" xfId="1048"/>
    <cellStyle name="level1a 2 3 3 6" xfId="1049"/>
    <cellStyle name="level1a 2 3 4" xfId="1050"/>
    <cellStyle name="level1a 2 3 4 2" xfId="1051"/>
    <cellStyle name="level1a 2 3 4 2 2" xfId="1052"/>
    <cellStyle name="level1a 2 3 4 2 2 2" xfId="1053"/>
    <cellStyle name="level1a 2 3 4 2 2 2 2" xfId="1054"/>
    <cellStyle name="level1a 2 3 4 2 2 3" xfId="1055"/>
    <cellStyle name="level1a 2 3 4 2 3" xfId="1056"/>
    <cellStyle name="level1a 2 3 4 2 3 2" xfId="1057"/>
    <cellStyle name="level1a 2 3 4 2 4" xfId="1058"/>
    <cellStyle name="level1a 2 3 4 3" xfId="1059"/>
    <cellStyle name="level1a 2 3 4 3 2" xfId="1060"/>
    <cellStyle name="level1a 2 3 4 3 2 2" xfId="1061"/>
    <cellStyle name="level1a 2 3 4 3 2 2 2" xfId="1062"/>
    <cellStyle name="level1a 2 3 4 3 2 3" xfId="1063"/>
    <cellStyle name="level1a 2 3 4 3 3" xfId="1064"/>
    <cellStyle name="level1a 2 3 4 3 3 2" xfId="1065"/>
    <cellStyle name="level1a 2 3 4 3 4" xfId="1066"/>
    <cellStyle name="level1a 2 3 4 4" xfId="1067"/>
    <cellStyle name="level1a 2 3 4 4 2" xfId="1068"/>
    <cellStyle name="level1a 2 3 4 4 2 2" xfId="1069"/>
    <cellStyle name="level1a 2 3 4 4 2 2 2" xfId="1070"/>
    <cellStyle name="level1a 2 3 4 4 2 3" xfId="1071"/>
    <cellStyle name="level1a 2 3 4 4 3" xfId="1072"/>
    <cellStyle name="level1a 2 3 4 4 3 2" xfId="1073"/>
    <cellStyle name="level1a 2 3 4 4 4" xfId="1074"/>
    <cellStyle name="level1a 2 3 4 5" xfId="1075"/>
    <cellStyle name="level1a 2 3 4 5 2" xfId="1076"/>
    <cellStyle name="level1a 2 3 4 5 2 2" xfId="1077"/>
    <cellStyle name="level1a 2 3 4 5 3" xfId="1078"/>
    <cellStyle name="level1a 2 3 4 6" xfId="1079"/>
    <cellStyle name="level1a 2 3 4 6 2" xfId="1080"/>
    <cellStyle name="level1a 2 3 4 7" xfId="1081"/>
    <cellStyle name="level1a 2 3 5" xfId="1082"/>
    <cellStyle name="level1a 2 3 5 2" xfId="1083"/>
    <cellStyle name="level1a 2 3 5 2 2" xfId="1084"/>
    <cellStyle name="level1a 2 3 5 2 2 2" xfId="1085"/>
    <cellStyle name="level1a 2 3 5 2 3" xfId="1086"/>
    <cellStyle name="level1a 2 3 5 3" xfId="1087"/>
    <cellStyle name="level1a 2 3 5 3 2" xfId="1088"/>
    <cellStyle name="level1a 2 3 5 4" xfId="1089"/>
    <cellStyle name="level1a 2 3 6" xfId="1090"/>
    <cellStyle name="level1a 2 3 6 2" xfId="1091"/>
    <cellStyle name="level1a 2 3 6 2 2" xfId="1092"/>
    <cellStyle name="level1a 2 3 6 3" xfId="1093"/>
    <cellStyle name="level1a 2 3 7" xfId="1094"/>
    <cellStyle name="level1a 2 3 7 2" xfId="1095"/>
    <cellStyle name="level1a 2 3 8" xfId="1096"/>
    <cellStyle name="level1a 2 4" xfId="1097"/>
    <cellStyle name="level1a 2 4 2" xfId="1098"/>
    <cellStyle name="level1a 2 4 2 2" xfId="1099"/>
    <cellStyle name="level1a 2 4 2 2 2" xfId="1100"/>
    <cellStyle name="level1a 2 4 2 2 2 2" xfId="1101"/>
    <cellStyle name="level1a 2 4 2 2 3" xfId="1102"/>
    <cellStyle name="level1a 2 4 2 3" xfId="1103"/>
    <cellStyle name="level1a 2 4 2 3 2" xfId="1104"/>
    <cellStyle name="level1a 2 4 2 4" xfId="1105"/>
    <cellStyle name="level1a 2 4 3" xfId="1106"/>
    <cellStyle name="level1a 2 4 3 2" xfId="1107"/>
    <cellStyle name="level1a 2 4 3 2 2" xfId="1108"/>
    <cellStyle name="level1a 2 4 3 2 2 2" xfId="1109"/>
    <cellStyle name="level1a 2 4 3 2 3" xfId="1110"/>
    <cellStyle name="level1a 2 4 3 3" xfId="1111"/>
    <cellStyle name="level1a 2 4 3 3 2" xfId="1112"/>
    <cellStyle name="level1a 2 4 3 4" xfId="1113"/>
    <cellStyle name="level1a 2 4 4" xfId="1114"/>
    <cellStyle name="level1a 2 4 4 2" xfId="1115"/>
    <cellStyle name="level1a 2 4 4 2 2" xfId="1116"/>
    <cellStyle name="level1a 2 4 4 3" xfId="1117"/>
    <cellStyle name="level1a 2 4 5" xfId="1118"/>
    <cellStyle name="level1a 2 4 5 2" xfId="1119"/>
    <cellStyle name="level1a 2 4 6" xfId="1120"/>
    <cellStyle name="level1a 2 5" xfId="1121"/>
    <cellStyle name="level1a 2 5 2" xfId="1122"/>
    <cellStyle name="level1a 2 5 2 2" xfId="1123"/>
    <cellStyle name="level1a 2 5 2 2 2" xfId="1124"/>
    <cellStyle name="level1a 2 5 2 3" xfId="1125"/>
    <cellStyle name="level1a 2 5 3" xfId="1126"/>
    <cellStyle name="level1a 2 5 3 2" xfId="1127"/>
    <cellStyle name="level1a 2 5 4" xfId="1128"/>
    <cellStyle name="level1a 2 6" xfId="1129"/>
    <cellStyle name="level1a 2 6 2" xfId="1130"/>
    <cellStyle name="level1a 2 6 2 2" xfId="1131"/>
    <cellStyle name="level1a 2 6 2 2 2" xfId="1132"/>
    <cellStyle name="level1a 2 6 2 3" xfId="1133"/>
    <cellStyle name="level1a 2 6 3" xfId="1134"/>
    <cellStyle name="level1a 2 6 3 2" xfId="1135"/>
    <cellStyle name="level1a 2 6 4" xfId="1136"/>
    <cellStyle name="level1a 2 7" xfId="1137"/>
    <cellStyle name="level1a 2 7 2" xfId="1138"/>
    <cellStyle name="level1a 2 7 2 2" xfId="1139"/>
    <cellStyle name="level1a 2 7 2 2 2" xfId="1140"/>
    <cellStyle name="level1a 2 7 2 3" xfId="1141"/>
    <cellStyle name="level1a 2 7 3" xfId="1142"/>
    <cellStyle name="level1a 2 7 3 2" xfId="1143"/>
    <cellStyle name="level1a 2 7 4" xfId="1144"/>
    <cellStyle name="level1a 2 8" xfId="1145"/>
    <cellStyle name="level1a 2 8 2" xfId="1146"/>
    <cellStyle name="level1a 2 8 2 2" xfId="1147"/>
    <cellStyle name="level1a 2 8 2 2 2" xfId="1148"/>
    <cellStyle name="level1a 2 8 2 3" xfId="1149"/>
    <cellStyle name="level1a 2 8 3" xfId="1150"/>
    <cellStyle name="level1a 2 9" xfId="1151"/>
    <cellStyle name="level1a 2 9 2" xfId="1152"/>
    <cellStyle name="level1a 2 9 2 2" xfId="1153"/>
    <cellStyle name="level1a 2 9 3" xfId="1154"/>
    <cellStyle name="level1a 3" xfId="1155"/>
    <cellStyle name="level1a 3 2" xfId="1156"/>
    <cellStyle name="level1a 3 2 2" xfId="1157"/>
    <cellStyle name="level1a 3 2 2 2" xfId="1158"/>
    <cellStyle name="level1a 3 2 2 2 2" xfId="1159"/>
    <cellStyle name="level1a 3 2 2 2 2 2" xfId="1160"/>
    <cellStyle name="level1a 3 2 2 2 3" xfId="1161"/>
    <cellStyle name="level1a 3 2 2 3" xfId="1162"/>
    <cellStyle name="level1a 3 2 3" xfId="1163"/>
    <cellStyle name="level1a 3 2 3 2" xfId="1164"/>
    <cellStyle name="level1a 3 2 3 2 2" xfId="1165"/>
    <cellStyle name="level1a 3 2 3 2 2 2" xfId="1166"/>
    <cellStyle name="level1a 3 2 3 2 3" xfId="1167"/>
    <cellStyle name="level1a 3 2 3 3" xfId="1168"/>
    <cellStyle name="level1a 3 2 4" xfId="1169"/>
    <cellStyle name="level1a 3 2 4 2" xfId="1170"/>
    <cellStyle name="level1a 3 2 4 2 2" xfId="1171"/>
    <cellStyle name="level1a 3 2 4 3" xfId="1172"/>
    <cellStyle name="level1a 3 2 5" xfId="1173"/>
    <cellStyle name="level1a 3 3" xfId="1174"/>
    <cellStyle name="level1a 3 3 2" xfId="1175"/>
    <cellStyle name="level1a 3 3 2 2" xfId="1176"/>
    <cellStyle name="level1a 3 3 2 2 2" xfId="1177"/>
    <cellStyle name="level1a 3 3 2 2 2 2" xfId="1178"/>
    <cellStyle name="level1a 3 3 2 2 3" xfId="1179"/>
    <cellStyle name="level1a 3 3 2 3" xfId="1180"/>
    <cellStyle name="level1a 3 3 3" xfId="1181"/>
    <cellStyle name="level1a 3 3 3 2" xfId="1182"/>
    <cellStyle name="level1a 3 3 3 2 2" xfId="1183"/>
    <cellStyle name="level1a 3 3 3 2 2 2" xfId="1184"/>
    <cellStyle name="level1a 3 3 3 2 3" xfId="1185"/>
    <cellStyle name="level1a 3 3 3 3" xfId="1186"/>
    <cellStyle name="level1a 3 3 4" xfId="1187"/>
    <cellStyle name="level1a 3 3 4 2" xfId="1188"/>
    <cellStyle name="level1a 3 3 4 2 2" xfId="1189"/>
    <cellStyle name="level1a 3 3 4 3" xfId="1190"/>
    <cellStyle name="level1a 3 3 5" xfId="1191"/>
    <cellStyle name="level1a 3 4" xfId="1192"/>
    <cellStyle name="level1a 3 4 2" xfId="1193"/>
    <cellStyle name="level1a 3 4 2 2" xfId="1194"/>
    <cellStyle name="level1a 3 4 2 2 2" xfId="1195"/>
    <cellStyle name="level1a 3 4 2 2 2 2" xfId="1196"/>
    <cellStyle name="level1a 3 4 2 2 3" xfId="1197"/>
    <cellStyle name="level1a 3 4 2 3" xfId="1198"/>
    <cellStyle name="level1a 3 4 3" xfId="1199"/>
    <cellStyle name="level1a 3 4 3 2" xfId="1200"/>
    <cellStyle name="level1a 3 4 3 2 2" xfId="1201"/>
    <cellStyle name="level1a 3 4 3 2 2 2" xfId="1202"/>
    <cellStyle name="level1a 3 4 3 2 3" xfId="1203"/>
    <cellStyle name="level1a 3 4 3 3" xfId="1204"/>
    <cellStyle name="level1a 3 4 4" xfId="1205"/>
    <cellStyle name="level1a 3 4 4 2" xfId="1206"/>
    <cellStyle name="level1a 3 4 4 2 2" xfId="1207"/>
    <cellStyle name="level1a 3 4 4 3" xfId="1208"/>
    <cellStyle name="level1a 3 4 5" xfId="1209"/>
    <cellStyle name="level1a 3 5" xfId="1210"/>
    <cellStyle name="level1a 3 5 2" xfId="1211"/>
    <cellStyle name="level1a 3 5 2 2" xfId="1212"/>
    <cellStyle name="level1a 3 5 2 2 2" xfId="1213"/>
    <cellStyle name="level1a 3 5 2 2 2 2" xfId="1214"/>
    <cellStyle name="level1a 3 5 2 2 3" xfId="1215"/>
    <cellStyle name="level1a 3 5 2 3" xfId="1216"/>
    <cellStyle name="level1a 3 5 3" xfId="1217"/>
    <cellStyle name="level1a 3 5 3 2" xfId="1218"/>
    <cellStyle name="level1a 3 5 3 2 2" xfId="1219"/>
    <cellStyle name="level1a 3 5 3 2 2 2" xfId="1220"/>
    <cellStyle name="level1a 3 5 3 2 3" xfId="1221"/>
    <cellStyle name="level1a 3 5 3 3" xfId="1222"/>
    <cellStyle name="level1a 3 5 4" xfId="1223"/>
    <cellStyle name="level1a 3 5 4 2" xfId="1224"/>
    <cellStyle name="level1a 3 5 4 2 2" xfId="1225"/>
    <cellStyle name="level1a 3 5 4 2 2 2" xfId="1226"/>
    <cellStyle name="level1a 3 5 4 2 3" xfId="1227"/>
    <cellStyle name="level1a 3 5 4 3" xfId="1228"/>
    <cellStyle name="level1a 3 5 5" xfId="1229"/>
    <cellStyle name="level1a 3 5 5 2" xfId="1230"/>
    <cellStyle name="level1a 3 5 5 2 2" xfId="1231"/>
    <cellStyle name="level1a 3 5 5 3" xfId="1232"/>
    <cellStyle name="level1a 3 5 6" xfId="1233"/>
    <cellStyle name="level1a 3 6" xfId="1234"/>
    <cellStyle name="level1a 3 6 2" xfId="1235"/>
    <cellStyle name="level1a 3 6 2 2" xfId="1236"/>
    <cellStyle name="level1a 3 6 2 2 2" xfId="1237"/>
    <cellStyle name="level1a 3 6 2 3" xfId="1238"/>
    <cellStyle name="level1a 3 6 3" xfId="1239"/>
    <cellStyle name="level1a 3 7" xfId="1240"/>
    <cellStyle name="level1a 3 7 2" xfId="1241"/>
    <cellStyle name="level1a 3 7 2 2" xfId="1242"/>
    <cellStyle name="level1a 3 7 3" xfId="1243"/>
    <cellStyle name="level1a 3 8" xfId="1244"/>
    <cellStyle name="level1a 3 9" xfId="1245"/>
    <cellStyle name="level1a 4" xfId="1246"/>
    <cellStyle name="level1a 4 2" xfId="1247"/>
    <cellStyle name="level1a 4 2 2" xfId="1248"/>
    <cellStyle name="level1a 4 2 2 2" xfId="1249"/>
    <cellStyle name="level1a 4 2 2 2 2" xfId="1250"/>
    <cellStyle name="level1a 4 2 2 2 2 2" xfId="1251"/>
    <cellStyle name="level1a 4 2 2 2 3" xfId="1252"/>
    <cellStyle name="level1a 4 2 2 3" xfId="1253"/>
    <cellStyle name="level1a 4 2 3" xfId="1254"/>
    <cellStyle name="level1a 4 2 3 2" xfId="1255"/>
    <cellStyle name="level1a 4 2 3 2 2" xfId="1256"/>
    <cellStyle name="level1a 4 2 3 2 2 2" xfId="1257"/>
    <cellStyle name="level1a 4 2 3 2 3" xfId="1258"/>
    <cellStyle name="level1a 4 2 3 3" xfId="1259"/>
    <cellStyle name="level1a 4 2 4" xfId="1260"/>
    <cellStyle name="level1a 4 2 4 2" xfId="1261"/>
    <cellStyle name="level1a 4 2 4 2 2" xfId="1262"/>
    <cellStyle name="level1a 4 2 4 3" xfId="1263"/>
    <cellStyle name="level1a 4 2 5" xfId="1264"/>
    <cellStyle name="level1a 4 3" xfId="1265"/>
    <cellStyle name="level1a 4 3 2" xfId="1266"/>
    <cellStyle name="level1a 4 3 2 2" xfId="1267"/>
    <cellStyle name="level1a 4 3 2 2 2" xfId="1268"/>
    <cellStyle name="level1a 4 3 2 2 2 2" xfId="1269"/>
    <cellStyle name="level1a 4 3 2 2 3" xfId="1270"/>
    <cellStyle name="level1a 4 3 2 3" xfId="1271"/>
    <cellStyle name="level1a 4 3 3" xfId="1272"/>
    <cellStyle name="level1a 4 3 3 2" xfId="1273"/>
    <cellStyle name="level1a 4 3 3 2 2" xfId="1274"/>
    <cellStyle name="level1a 4 3 3 2 2 2" xfId="1275"/>
    <cellStyle name="level1a 4 3 3 2 3" xfId="1276"/>
    <cellStyle name="level1a 4 3 3 3" xfId="1277"/>
    <cellStyle name="level1a 4 3 4" xfId="1278"/>
    <cellStyle name="level1a 4 3 4 2" xfId="1279"/>
    <cellStyle name="level1a 4 3 4 2 2" xfId="1280"/>
    <cellStyle name="level1a 4 3 4 3" xfId="1281"/>
    <cellStyle name="level1a 4 3 5" xfId="1282"/>
    <cellStyle name="level1a 4 4" xfId="1283"/>
    <cellStyle name="level1a 4 4 2" xfId="1284"/>
    <cellStyle name="level1a 4 4 2 2" xfId="1285"/>
    <cellStyle name="level1a 4 4 2 2 2" xfId="1286"/>
    <cellStyle name="level1a 4 4 2 2 2 2" xfId="1287"/>
    <cellStyle name="level1a 4 4 2 2 3" xfId="1288"/>
    <cellStyle name="level1a 4 4 2 3" xfId="1289"/>
    <cellStyle name="level1a 4 4 3" xfId="1290"/>
    <cellStyle name="level1a 4 4 3 2" xfId="1291"/>
    <cellStyle name="level1a 4 4 3 2 2" xfId="1292"/>
    <cellStyle name="level1a 4 4 3 2 2 2" xfId="1293"/>
    <cellStyle name="level1a 4 4 3 2 3" xfId="1294"/>
    <cellStyle name="level1a 4 4 3 3" xfId="1295"/>
    <cellStyle name="level1a 4 4 4" xfId="1296"/>
    <cellStyle name="level1a 4 4 4 2" xfId="1297"/>
    <cellStyle name="level1a 4 4 4 2 2" xfId="1298"/>
    <cellStyle name="level1a 4 4 4 2 2 2" xfId="1299"/>
    <cellStyle name="level1a 4 4 4 2 3" xfId="1300"/>
    <cellStyle name="level1a 4 4 4 3" xfId="1301"/>
    <cellStyle name="level1a 4 4 5" xfId="1302"/>
    <cellStyle name="level1a 4 4 5 2" xfId="1303"/>
    <cellStyle name="level1a 4 4 5 2 2" xfId="1304"/>
    <cellStyle name="level1a 4 4 5 3" xfId="1305"/>
    <cellStyle name="level1a 4 4 6" xfId="1306"/>
    <cellStyle name="level1a 4 5" xfId="1307"/>
    <cellStyle name="level1a 4 5 2" xfId="1308"/>
    <cellStyle name="level1a 4 5 2 2" xfId="1309"/>
    <cellStyle name="level1a 4 5 2 2 2" xfId="1310"/>
    <cellStyle name="level1a 4 5 2 3" xfId="1311"/>
    <cellStyle name="level1a 4 5 3" xfId="1312"/>
    <cellStyle name="level1a 4 6" xfId="1313"/>
    <cellStyle name="level1a 4 6 2" xfId="1314"/>
    <cellStyle name="level1a 4 6 2 2" xfId="1315"/>
    <cellStyle name="level1a 4 6 3" xfId="1316"/>
    <cellStyle name="level1a 4 7" xfId="1317"/>
    <cellStyle name="level1a 5" xfId="1318"/>
    <cellStyle name="level1a 5 2" xfId="1319"/>
    <cellStyle name="level1a 5 2 2" xfId="1320"/>
    <cellStyle name="level1a 5 2 2 2" xfId="1321"/>
    <cellStyle name="level1a 5 2 2 2 2" xfId="1322"/>
    <cellStyle name="level1a 5 2 2 3" xfId="1323"/>
    <cellStyle name="level1a 5 2 3" xfId="1324"/>
    <cellStyle name="level1a 5 3" xfId="1325"/>
    <cellStyle name="level1a 5 3 2" xfId="1326"/>
    <cellStyle name="level1a 5 3 2 2" xfId="1327"/>
    <cellStyle name="level1a 5 3 2 2 2" xfId="1328"/>
    <cellStyle name="level1a 5 3 2 3" xfId="1329"/>
    <cellStyle name="level1a 5 3 3" xfId="1330"/>
    <cellStyle name="level1a 5 4" xfId="1331"/>
    <cellStyle name="level1a 5 4 2" xfId="1332"/>
    <cellStyle name="level1a 5 4 2 2" xfId="1333"/>
    <cellStyle name="level1a 5 4 3" xfId="1334"/>
    <cellStyle name="level1a 5 5" xfId="1335"/>
    <cellStyle name="level1a 6" xfId="1336"/>
    <cellStyle name="level1a 6 2" xfId="1337"/>
    <cellStyle name="level1a 6 2 2" xfId="1338"/>
    <cellStyle name="level1a 6 2 2 2" xfId="1339"/>
    <cellStyle name="level1a 6 2 3" xfId="1340"/>
    <cellStyle name="level1a 6 3" xfId="1341"/>
    <cellStyle name="level1a 7" xfId="1342"/>
    <cellStyle name="level1a 7 2" xfId="1343"/>
    <cellStyle name="level1a 7 2 2" xfId="1344"/>
    <cellStyle name="level1a 7 2 2 2" xfId="1345"/>
    <cellStyle name="level1a 7 2 3" xfId="1346"/>
    <cellStyle name="level1a 7 3" xfId="1347"/>
    <cellStyle name="level1a 8" xfId="1348"/>
    <cellStyle name="level1a 8 2" xfId="1349"/>
    <cellStyle name="level1a 8 2 2" xfId="1350"/>
    <cellStyle name="level1a 8 2 2 2" xfId="1351"/>
    <cellStyle name="level1a 8 2 3" xfId="1352"/>
    <cellStyle name="level1a 8 3" xfId="1353"/>
    <cellStyle name="level1a 9" xfId="1354"/>
    <cellStyle name="level1a 9 2" xfId="1355"/>
    <cellStyle name="level1a 9 2 2" xfId="1356"/>
    <cellStyle name="level1a 9 2 2 2" xfId="1357"/>
    <cellStyle name="level1a 9 2 3" xfId="1358"/>
    <cellStyle name="level1a 9 3" xfId="1359"/>
    <cellStyle name="level2" xfId="1360"/>
    <cellStyle name="level2 2" xfId="1361"/>
    <cellStyle name="level2 2 2" xfId="1362"/>
    <cellStyle name="level2 2 2 2" xfId="1363"/>
    <cellStyle name="level2 2 2 3" xfId="1364"/>
    <cellStyle name="level2 2 2 3 2" xfId="1365"/>
    <cellStyle name="level2 2 3" xfId="1366"/>
    <cellStyle name="level2 2 3 2" xfId="1367"/>
    <cellStyle name="level2 2 4" xfId="1368"/>
    <cellStyle name="level2 2 4 2" xfId="1369"/>
    <cellStyle name="level2 2 5" xfId="1370"/>
    <cellStyle name="level2 2 5 2" xfId="1371"/>
    <cellStyle name="level2 2 6" xfId="1372"/>
    <cellStyle name="level2 2 6 2" xfId="1373"/>
    <cellStyle name="level2 2 7" xfId="1374"/>
    <cellStyle name="level2 2 7 2" xfId="1375"/>
    <cellStyle name="level2 3" xfId="1376"/>
    <cellStyle name="level2 4" xfId="1377"/>
    <cellStyle name="level2 5" xfId="1378"/>
    <cellStyle name="level2 6" xfId="1379"/>
    <cellStyle name="level2 7" xfId="1380"/>
    <cellStyle name="level2 8" xfId="1381"/>
    <cellStyle name="level2 9" xfId="1382"/>
    <cellStyle name="level2a" xfId="1383"/>
    <cellStyle name="level2a 2" xfId="1384"/>
    <cellStyle name="level2a 2 2" xfId="1385"/>
    <cellStyle name="level2a 2 2 2" xfId="1386"/>
    <cellStyle name="level2a 2 2 3" xfId="1387"/>
    <cellStyle name="level2a 2 2 3 2" xfId="1388"/>
    <cellStyle name="level2a 2 3" xfId="1389"/>
    <cellStyle name="level2a 2 3 2" xfId="1390"/>
    <cellStyle name="level2a 2 4" xfId="1391"/>
    <cellStyle name="level2a 2 4 2" xfId="1392"/>
    <cellStyle name="level2a 2 5" xfId="1393"/>
    <cellStyle name="level2a 2 5 2" xfId="1394"/>
    <cellStyle name="level2a 2 6" xfId="1395"/>
    <cellStyle name="level2a 2 6 2" xfId="1396"/>
    <cellStyle name="level2a 2 7" xfId="1397"/>
    <cellStyle name="level2a 2 7 2" xfId="1398"/>
    <cellStyle name="level2a 3" xfId="1399"/>
    <cellStyle name="level2a 4" xfId="1400"/>
    <cellStyle name="level2a 5" xfId="1401"/>
    <cellStyle name="level2a 6" xfId="1402"/>
    <cellStyle name="level2a 7" xfId="1403"/>
    <cellStyle name="level2a 8" xfId="1404"/>
    <cellStyle name="level2a 9" xfId="1405"/>
    <cellStyle name="level3" xfId="1406"/>
    <cellStyle name="level3 2" xfId="1407"/>
    <cellStyle name="level3 3" xfId="1408"/>
    <cellStyle name="level3 4" xfId="1409"/>
    <cellStyle name="level3 5" xfId="1410"/>
    <cellStyle name="level3 6" xfId="1411"/>
    <cellStyle name="level3 7" xfId="1412"/>
    <cellStyle name="level3 8" xfId="1413"/>
    <cellStyle name="level3 9" xfId="1414"/>
    <cellStyle name="Line titles-Rows" xfId="1415"/>
    <cellStyle name="Line titles-Rows 2" xfId="1416"/>
    <cellStyle name="Line titles-Rows 2 2" xfId="1417"/>
    <cellStyle name="Line titles-Rows 2 2 2" xfId="1418"/>
    <cellStyle name="Line titles-Rows 2 2 2 2" xfId="1419"/>
    <cellStyle name="Line titles-Rows 2 2 3" xfId="1420"/>
    <cellStyle name="Line titles-Rows 2 2 3 2" xfId="1421"/>
    <cellStyle name="Line titles-Rows 2 2 4" xfId="1422"/>
    <cellStyle name="Line titles-Rows 2 3" xfId="1423"/>
    <cellStyle name="Line titles-Rows 2 3 2" xfId="1424"/>
    <cellStyle name="Line titles-Rows 2 3 2 2" xfId="1425"/>
    <cellStyle name="Line titles-Rows 2 3 3" xfId="1426"/>
    <cellStyle name="Line titles-Rows 2 3 3 2" xfId="1427"/>
    <cellStyle name="Line titles-Rows 2 3 4" xfId="1428"/>
    <cellStyle name="Line titles-Rows 2 4" xfId="1429"/>
    <cellStyle name="Line titles-Rows 2 4 2" xfId="1430"/>
    <cellStyle name="Line titles-Rows 2 4 2 2" xfId="1431"/>
    <cellStyle name="Line titles-Rows 2 4 3" xfId="1432"/>
    <cellStyle name="Line titles-Rows 2 4 3 2" xfId="1433"/>
    <cellStyle name="Line titles-Rows 2 4 4" xfId="1434"/>
    <cellStyle name="Line titles-Rows 2 5" xfId="1435"/>
    <cellStyle name="Line titles-Rows 2 5 2" xfId="1436"/>
    <cellStyle name="Line titles-Rows 2 6" xfId="1437"/>
    <cellStyle name="Line titles-Rows 2 6 2" xfId="1438"/>
    <cellStyle name="Line titles-Rows 2 7" xfId="1439"/>
    <cellStyle name="Line titles-Rows 3" xfId="1440"/>
    <cellStyle name="Line titles-Rows 3 2" xfId="1441"/>
    <cellStyle name="Line titles-Rows 3 2 2" xfId="1442"/>
    <cellStyle name="Line titles-Rows 3 3" xfId="1443"/>
    <cellStyle name="Line titles-Rows 3 3 2" xfId="1444"/>
    <cellStyle name="Line titles-Rows 3 4" xfId="1445"/>
    <cellStyle name="Line titles-Rows 4" xfId="1446"/>
    <cellStyle name="Line titles-Rows 4 2" xfId="1447"/>
    <cellStyle name="Line titles-Rows 4 2 2" xfId="1448"/>
    <cellStyle name="Line titles-Rows 4 3" xfId="1449"/>
    <cellStyle name="Line titles-Rows 4 3 2" xfId="1450"/>
    <cellStyle name="Line titles-Rows 4 4" xfId="1451"/>
    <cellStyle name="Line titles-Rows 5" xfId="1452"/>
    <cellStyle name="Line titles-Rows 5 2" xfId="1453"/>
    <cellStyle name="Line titles-Rows 5 2 2" xfId="1454"/>
    <cellStyle name="Line titles-Rows 5 3" xfId="1455"/>
    <cellStyle name="Line titles-Rows 5 3 2" xfId="1456"/>
    <cellStyle name="Line titles-Rows 5 4" xfId="1457"/>
    <cellStyle name="Line titles-Rows 6" xfId="1458"/>
    <cellStyle name="Line titles-Rows 6 2" xfId="1459"/>
    <cellStyle name="Line titles-Rows 7" xfId="1460"/>
    <cellStyle name="Line titles-Rows 7 2" xfId="1461"/>
    <cellStyle name="Line titles-Rows 8" xfId="1462"/>
    <cellStyle name="Line titles-Rows 9" xfId="1463"/>
    <cellStyle name="Linked Cell 2" xfId="1464"/>
    <cellStyle name="Migliaia (0)_conti99" xfId="1465"/>
    <cellStyle name="Milliers [0]_8GRAD" xfId="1466"/>
    <cellStyle name="Milliers_8GRAD" xfId="1467"/>
    <cellStyle name="Monétaire [0]_8GRAD" xfId="1468"/>
    <cellStyle name="Monétaire_8GRAD" xfId="1469"/>
    <cellStyle name="Neutral 2" xfId="1470"/>
    <cellStyle name="Neutral 2 2" xfId="1471"/>
    <cellStyle name="Neutral 2 3" xfId="1472"/>
    <cellStyle name="Normaali 2" xfId="1473"/>
    <cellStyle name="Normaali 2 2" xfId="1474"/>
    <cellStyle name="Normaali 2 3" xfId="1475"/>
    <cellStyle name="Normaali 2 4" xfId="1476"/>
    <cellStyle name="Normaali 2 5" xfId="1477"/>
    <cellStyle name="Normaali 3" xfId="1478"/>
    <cellStyle name="Normaali 3 2" xfId="1479"/>
    <cellStyle name="Normaali 3 3" xfId="1480"/>
    <cellStyle name="Normaali 3 4" xfId="1481"/>
    <cellStyle name="Normaali 3 5" xfId="1482"/>
    <cellStyle name="Normal - Style1" xfId="1483"/>
    <cellStyle name="Normal - Style1 2" xfId="1484"/>
    <cellStyle name="Normal 10" xfId="1485"/>
    <cellStyle name="Normal 10 2" xfId="1486"/>
    <cellStyle name="Normal 10 2 2" xfId="1487"/>
    <cellStyle name="Normal 10 3" xfId="1488"/>
    <cellStyle name="Normal 11" xfId="1489"/>
    <cellStyle name="Normal 11 2" xfId="1490"/>
    <cellStyle name="Normal 11 2 10" xfId="1491"/>
    <cellStyle name="Normal 11 2 10 2" xfId="1492"/>
    <cellStyle name="Normal 11 2 11" xfId="1493"/>
    <cellStyle name="Normal 11 2 11 2" xfId="1494"/>
    <cellStyle name="Normal 11 2 12" xfId="1495"/>
    <cellStyle name="Normal 11 2 13" xfId="1496"/>
    <cellStyle name="Normal 11 2 14" xfId="1497"/>
    <cellStyle name="Normal 11 2 2" xfId="1498"/>
    <cellStyle name="Normal 11 2 2 2" xfId="1499"/>
    <cellStyle name="Normal 11 2 2 2 2" xfId="1500"/>
    <cellStyle name="Normal 11 2 2 2 3" xfId="1501"/>
    <cellStyle name="Normal 11 2 2 3" xfId="1502"/>
    <cellStyle name="Normal 11 2 2 3 2" xfId="1503"/>
    <cellStyle name="Normal 11 2 2 4" xfId="1504"/>
    <cellStyle name="Normal 11 2 2 4 2" xfId="1505"/>
    <cellStyle name="Normal 11 2 2 5" xfId="1506"/>
    <cellStyle name="Normal 11 2 2 5 2" xfId="1507"/>
    <cellStyle name="Normal 11 2 2 6" xfId="1508"/>
    <cellStyle name="Normal 11 2 2 7" xfId="1509"/>
    <cellStyle name="Normal 11 2 3" xfId="1510"/>
    <cellStyle name="Normal 11 2 3 2" xfId="1511"/>
    <cellStyle name="Normal 11 2 3 2 2" xfId="1512"/>
    <cellStyle name="Normal 11 2 3 2 2 2" xfId="1513"/>
    <cellStyle name="Normal 11 2 3 2 3" xfId="1514"/>
    <cellStyle name="Normal 11 2 3 3" xfId="1515"/>
    <cellStyle name="Normal 11 2 3 3 2" xfId="1516"/>
    <cellStyle name="Normal 11 2 3 4" xfId="1517"/>
    <cellStyle name="Normal 11 2 3 5" xfId="1518"/>
    <cellStyle name="Normal 11 2 3 6" xfId="1519"/>
    <cellStyle name="Normal 11 2 4" xfId="1520"/>
    <cellStyle name="Normal 11 2 4 2" xfId="1521"/>
    <cellStyle name="Normal 11 2 4 3" xfId="1522"/>
    <cellStyle name="Normal 11 2 4 4" xfId="1523"/>
    <cellStyle name="Normal 11 2 5" xfId="1524"/>
    <cellStyle name="Normal 11 2 5 2" xfId="1525"/>
    <cellStyle name="Normal 11 2 6" xfId="1526"/>
    <cellStyle name="Normal 11 2 6 2" xfId="1527"/>
    <cellStyle name="Normal 11 2 7" xfId="1528"/>
    <cellStyle name="Normal 11 2 7 2" xfId="1529"/>
    <cellStyle name="Normal 11 2 8" xfId="1530"/>
    <cellStyle name="Normal 11 2 8 2" xfId="1531"/>
    <cellStyle name="Normal 11 2 9" xfId="1532"/>
    <cellStyle name="Normal 11 2 9 2" xfId="1533"/>
    <cellStyle name="Normal 11 3" xfId="1534"/>
    <cellStyle name="Normal 11 3 2" xfId="1535"/>
    <cellStyle name="Normal 11 3 2 2" xfId="1536"/>
    <cellStyle name="Normal 11 3 3" xfId="1537"/>
    <cellStyle name="Normal 11 3 4" xfId="1538"/>
    <cellStyle name="Normal 11 4" xfId="1539"/>
    <cellStyle name="Normal 11 4 2" xfId="1540"/>
    <cellStyle name="Normal 11 4 2 2" xfId="1541"/>
    <cellStyle name="Normal 11 4 3" xfId="1542"/>
    <cellStyle name="Normal 11 4 4" xfId="1543"/>
    <cellStyle name="Normal 11 5" xfId="1544"/>
    <cellStyle name="Normal 11 5 2" xfId="1545"/>
    <cellStyle name="Normal 11 5 3" xfId="1546"/>
    <cellStyle name="Normal 11 6" xfId="1547"/>
    <cellStyle name="Normal 11 6 2" xfId="1548"/>
    <cellStyle name="Normal 11 6 2 2" xfId="1549"/>
    <cellStyle name="Normal 11 6 2 3" xfId="1550"/>
    <cellStyle name="Normal 11 6 3" xfId="1551"/>
    <cellStyle name="Normal 11 6 3 2" xfId="1552"/>
    <cellStyle name="Normal 11 6 4" xfId="1553"/>
    <cellStyle name="Normal 11 6 4 2" xfId="1554"/>
    <cellStyle name="Normal 11 6 5" xfId="1555"/>
    <cellStyle name="Normal 11 7" xfId="1556"/>
    <cellStyle name="Normal 11 7 2" xfId="1557"/>
    <cellStyle name="Normal 11 8" xfId="1558"/>
    <cellStyle name="Normal 11 9" xfId="1559"/>
    <cellStyle name="Normal 12" xfId="1560"/>
    <cellStyle name="Normal 12 2" xfId="1561"/>
    <cellStyle name="Normal 12 2 2" xfId="1562"/>
    <cellStyle name="Normal 12 3" xfId="1563"/>
    <cellStyle name="Normal 13" xfId="1564"/>
    <cellStyle name="Normal 13 10" xfId="1565"/>
    <cellStyle name="Normal 13 10 2" xfId="1566"/>
    <cellStyle name="Normal 13 11" xfId="1567"/>
    <cellStyle name="Normal 13 12" xfId="1568"/>
    <cellStyle name="Normal 13 13" xfId="1569"/>
    <cellStyle name="Normal 13 2" xfId="1570"/>
    <cellStyle name="Normal 13 2 10" xfId="1571"/>
    <cellStyle name="Normal 13 2 11" xfId="1572"/>
    <cellStyle name="Normal 13 2 2" xfId="1573"/>
    <cellStyle name="Normal 13 2 2 2" xfId="1574"/>
    <cellStyle name="Normal 13 2 2 2 2" xfId="1575"/>
    <cellStyle name="Normal 13 2 2 2 3" xfId="1576"/>
    <cellStyle name="Normal 13 2 2 3" xfId="1577"/>
    <cellStyle name="Normal 13 2 2 3 2" xfId="1578"/>
    <cellStyle name="Normal 13 2 2 4" xfId="1579"/>
    <cellStyle name="Normal 13 2 2 4 2" xfId="1580"/>
    <cellStyle name="Normal 13 2 2 5" xfId="1581"/>
    <cellStyle name="Normal 13 2 2 5 2" xfId="1582"/>
    <cellStyle name="Normal 13 2 2 6" xfId="1583"/>
    <cellStyle name="Normal 13 2 2 7" xfId="1584"/>
    <cellStyle name="Normal 13 2 3" xfId="1585"/>
    <cellStyle name="Normal 13 2 3 2" xfId="1586"/>
    <cellStyle name="Normal 13 2 3 2 2" xfId="1587"/>
    <cellStyle name="Normal 13 2 3 2 3" xfId="1588"/>
    <cellStyle name="Normal 13 2 3 3" xfId="1589"/>
    <cellStyle name="Normal 13 2 3 3 2" xfId="1590"/>
    <cellStyle name="Normal 13 2 3 4" xfId="1591"/>
    <cellStyle name="Normal 13 2 3 5" xfId="1592"/>
    <cellStyle name="Normal 13 2 3 6" xfId="1593"/>
    <cellStyle name="Normal 13 2 4" xfId="1594"/>
    <cellStyle name="Normal 13 2 4 2" xfId="1595"/>
    <cellStyle name="Normal 13 2 4 3" xfId="1596"/>
    <cellStyle name="Normal 13 2 5" xfId="1597"/>
    <cellStyle name="Normal 13 2 5 2" xfId="1598"/>
    <cellStyle name="Normal 13 2 6" xfId="1599"/>
    <cellStyle name="Normal 13 2 6 2" xfId="1600"/>
    <cellStyle name="Normal 13 2 7" xfId="1601"/>
    <cellStyle name="Normal 13 2 7 2" xfId="1602"/>
    <cellStyle name="Normal 13 2 8" xfId="1603"/>
    <cellStyle name="Normal 13 2 8 2" xfId="1604"/>
    <cellStyle name="Normal 13 2 9" xfId="1605"/>
    <cellStyle name="Normal 13 2 9 2" xfId="1606"/>
    <cellStyle name="Normal 13 3" xfId="1607"/>
    <cellStyle name="Normal 13 3 2" xfId="1608"/>
    <cellStyle name="Normal 13 3 2 2" xfId="1609"/>
    <cellStyle name="Normal 13 3 2 3" xfId="1610"/>
    <cellStyle name="Normal 13 3 3" xfId="1611"/>
    <cellStyle name="Normal 13 3 3 2" xfId="1612"/>
    <cellStyle name="Normal 13 3 4" xfId="1613"/>
    <cellStyle name="Normal 13 3 4 2" xfId="1614"/>
    <cellStyle name="Normal 13 3 5" xfId="1615"/>
    <cellStyle name="Normal 13 3 6" xfId="1616"/>
    <cellStyle name="Normal 13 3 7" xfId="1617"/>
    <cellStyle name="Normal 13 4" xfId="1618"/>
    <cellStyle name="Normal 13 4 2" xfId="1619"/>
    <cellStyle name="Normal 13 4 3" xfId="1620"/>
    <cellStyle name="Normal 13 5" xfId="1621"/>
    <cellStyle name="Normal 13 5 2" xfId="1622"/>
    <cellStyle name="Normal 13 5 3" xfId="1623"/>
    <cellStyle name="Normal 13 6" xfId="1624"/>
    <cellStyle name="Normal 13 6 2" xfId="1625"/>
    <cellStyle name="Normal 13 7" xfId="1626"/>
    <cellStyle name="Normal 13 7 2" xfId="1627"/>
    <cellStyle name="Normal 13 8" xfId="1628"/>
    <cellStyle name="Normal 13 8 2" xfId="1629"/>
    <cellStyle name="Normal 13 9" xfId="1630"/>
    <cellStyle name="Normal 13 9 2" xfId="1631"/>
    <cellStyle name="Normal 14" xfId="1632"/>
    <cellStyle name="Normal 14 10" xfId="1633"/>
    <cellStyle name="Normal 14 11" xfId="1634"/>
    <cellStyle name="Normal 14 12" xfId="1635"/>
    <cellStyle name="Normal 14 2" xfId="1636"/>
    <cellStyle name="Normal 14 2 2" xfId="1637"/>
    <cellStyle name="Normal 14 2 2 2" xfId="1638"/>
    <cellStyle name="Normal 14 2 2 3" xfId="1639"/>
    <cellStyle name="Normal 14 2 3" xfId="1640"/>
    <cellStyle name="Normal 14 2 3 2" xfId="1641"/>
    <cellStyle name="Normal 14 2 3 3" xfId="1642"/>
    <cellStyle name="Normal 14 2 4" xfId="1643"/>
    <cellStyle name="Normal 14 2 4 2" xfId="1644"/>
    <cellStyle name="Normal 14 2 5" xfId="1645"/>
    <cellStyle name="Normal 14 2 5 2" xfId="1646"/>
    <cellStyle name="Normal 14 2 6" xfId="1647"/>
    <cellStyle name="Normal 14 2 7" xfId="1648"/>
    <cellStyle name="Normal 14 3" xfId="1649"/>
    <cellStyle name="Normal 14 3 2" xfId="1650"/>
    <cellStyle name="Normal 14 3 3" xfId="1651"/>
    <cellStyle name="Normal 14 4" xfId="1652"/>
    <cellStyle name="Normal 14 4 2" xfId="1653"/>
    <cellStyle name="Normal 14 4 3" xfId="1654"/>
    <cellStyle name="Normal 14 5" xfId="1655"/>
    <cellStyle name="Normal 14 5 2" xfId="1656"/>
    <cellStyle name="Normal 14 6" xfId="1657"/>
    <cellStyle name="Normal 14 6 2" xfId="1658"/>
    <cellStyle name="Normal 14 7" xfId="1659"/>
    <cellStyle name="Normal 14 7 2" xfId="1660"/>
    <cellStyle name="Normal 14 8" xfId="1661"/>
    <cellStyle name="Normal 14 8 2" xfId="1662"/>
    <cellStyle name="Normal 14 9" xfId="1663"/>
    <cellStyle name="Normal 15" xfId="1664"/>
    <cellStyle name="Normal 15 10" xfId="1665"/>
    <cellStyle name="Normal 15 11" xfId="1666"/>
    <cellStyle name="Normal 15 2" xfId="1667"/>
    <cellStyle name="Normal 15 2 2" xfId="1668"/>
    <cellStyle name="Normal 15 2 2 2" xfId="1669"/>
    <cellStyle name="Normal 15 2 2 3" xfId="1670"/>
    <cellStyle name="Normal 15 2 3" xfId="1671"/>
    <cellStyle name="Normal 15 2 3 2" xfId="1672"/>
    <cellStyle name="Normal 15 2 4" xfId="1673"/>
    <cellStyle name="Normal 15 2 4 2" xfId="1674"/>
    <cellStyle name="Normal 15 2 5" xfId="1675"/>
    <cellStyle name="Normal 15 2 6" xfId="1676"/>
    <cellStyle name="Normal 15 2 7" xfId="1677"/>
    <cellStyle name="Normal 15 2 8" xfId="1678"/>
    <cellStyle name="Normal 15 3" xfId="1679"/>
    <cellStyle name="Normal 15 3 2" xfId="1680"/>
    <cellStyle name="Normal 15 3 2 2" xfId="1681"/>
    <cellStyle name="Normal 15 3 3" xfId="1682"/>
    <cellStyle name="Normal 15 4" xfId="1683"/>
    <cellStyle name="Normal 15 4 2" xfId="1684"/>
    <cellStyle name="Normal 15 4 3" xfId="1685"/>
    <cellStyle name="Normal 15 5" xfId="1686"/>
    <cellStyle name="Normal 15 5 2" xfId="1687"/>
    <cellStyle name="Normal 15 6" xfId="1688"/>
    <cellStyle name="Normal 15 6 2" xfId="1689"/>
    <cellStyle name="Normal 15 7" xfId="1690"/>
    <cellStyle name="Normal 15 7 2" xfId="1691"/>
    <cellStyle name="Normal 15 8" xfId="1692"/>
    <cellStyle name="Normal 15 8 2" xfId="1693"/>
    <cellStyle name="Normal 15 9" xfId="1694"/>
    <cellStyle name="Normal 15 9 2" xfId="1695"/>
    <cellStyle name="Normal 16" xfId="1696"/>
    <cellStyle name="Normal 16 10" xfId="1697"/>
    <cellStyle name="Normal 16 2" xfId="1698"/>
    <cellStyle name="Normal 16 2 2" xfId="1699"/>
    <cellStyle name="Normal 16 2 2 2" xfId="1700"/>
    <cellStyle name="Normal 16 2 2 3" xfId="1701"/>
    <cellStyle name="Normal 16 2 3" xfId="1702"/>
    <cellStyle name="Normal 16 2 3 2" xfId="1703"/>
    <cellStyle name="Normal 16 2 4" xfId="1704"/>
    <cellStyle name="Normal 16 2 5" xfId="1705"/>
    <cellStyle name="Normal 16 2 6" xfId="1706"/>
    <cellStyle name="Normal 16 2 7" xfId="1707"/>
    <cellStyle name="Normal 16 3" xfId="1708"/>
    <cellStyle name="Normal 16 3 2" xfId="1709"/>
    <cellStyle name="Normal 16 3 3" xfId="1710"/>
    <cellStyle name="Normal 16 4" xfId="1711"/>
    <cellStyle name="Normal 16 4 2" xfId="1712"/>
    <cellStyle name="Normal 16 5" xfId="1713"/>
    <cellStyle name="Normal 16 5 2" xfId="1714"/>
    <cellStyle name="Normal 16 6" xfId="1715"/>
    <cellStyle name="Normal 16 6 2" xfId="1716"/>
    <cellStyle name="Normal 16 7" xfId="1717"/>
    <cellStyle name="Normal 16 7 2" xfId="1718"/>
    <cellStyle name="Normal 16 8" xfId="1719"/>
    <cellStyle name="Normal 16 9" xfId="1720"/>
    <cellStyle name="Normal 17" xfId="1721"/>
    <cellStyle name="Normal 17 2" xfId="1722"/>
    <cellStyle name="Normal 17 2 2" xfId="1723"/>
    <cellStyle name="Normal 17 2 3" xfId="1724"/>
    <cellStyle name="Normal 17 3" xfId="1725"/>
    <cellStyle name="Normal 17 3 2" xfId="1726"/>
    <cellStyle name="Normal 17 4" xfId="1727"/>
    <cellStyle name="Normal 17 5" xfId="1728"/>
    <cellStyle name="Normal 18" xfId="1729"/>
    <cellStyle name="Normal 18 2" xfId="1730"/>
    <cellStyle name="Normal 18 2 2" xfId="1731"/>
    <cellStyle name="Normal 18 3" xfId="1732"/>
    <cellStyle name="Normal 18 4" xfId="1733"/>
    <cellStyle name="Normal 18 5" xfId="1734"/>
    <cellStyle name="Normal 19" xfId="1735"/>
    <cellStyle name="Normal 19 2" xfId="1736"/>
    <cellStyle name="Normal 19 3" xfId="1737"/>
    <cellStyle name="Normal 2" xfId="1738"/>
    <cellStyle name="Normal 2 10" xfId="1739"/>
    <cellStyle name="Normal 2 10 2" xfId="1740"/>
    <cellStyle name="Normal 2 11" xfId="1741"/>
    <cellStyle name="Normal 2 12" xfId="1742"/>
    <cellStyle name="Normal 2 13" xfId="1743"/>
    <cellStyle name="Normal 2 14" xfId="1744"/>
    <cellStyle name="Normal 2 15" xfId="1745"/>
    <cellStyle name="Normal 2 15 10" xfId="1746"/>
    <cellStyle name="Normal 2 15 11" xfId="1747"/>
    <cellStyle name="Normal 2 15 2" xfId="1748"/>
    <cellStyle name="Normal 2 15 2 2" xfId="1749"/>
    <cellStyle name="Normal 2 15 2 2 2" xfId="1750"/>
    <cellStyle name="Normal 2 15 2 2 3" xfId="1751"/>
    <cellStyle name="Normal 2 15 2 3" xfId="1752"/>
    <cellStyle name="Normal 2 15 2 3 2" xfId="1753"/>
    <cellStyle name="Normal 2 15 2 4" xfId="1754"/>
    <cellStyle name="Normal 2 15 2 4 2" xfId="1755"/>
    <cellStyle name="Normal 2 15 2 5" xfId="1756"/>
    <cellStyle name="Normal 2 15 2 5 2" xfId="1757"/>
    <cellStyle name="Normal 2 15 2 6" xfId="1758"/>
    <cellStyle name="Normal 2 15 2 7" xfId="1759"/>
    <cellStyle name="Normal 2 15 3" xfId="1760"/>
    <cellStyle name="Normal 2 15 3 2" xfId="1761"/>
    <cellStyle name="Normal 2 15 3 2 2" xfId="1762"/>
    <cellStyle name="Normal 2 15 3 2 3" xfId="1763"/>
    <cellStyle name="Normal 2 15 3 3" xfId="1764"/>
    <cellStyle name="Normal 2 15 3 3 2" xfId="1765"/>
    <cellStyle name="Normal 2 15 3 4" xfId="1766"/>
    <cellStyle name="Normal 2 15 3 5" xfId="1767"/>
    <cellStyle name="Normal 2 15 3 6" xfId="1768"/>
    <cellStyle name="Normal 2 15 4" xfId="1769"/>
    <cellStyle name="Normal 2 15 4 2" xfId="1770"/>
    <cellStyle name="Normal 2 15 4 3" xfId="1771"/>
    <cellStyle name="Normal 2 15 5" xfId="1772"/>
    <cellStyle name="Normal 2 15 5 2" xfId="1773"/>
    <cellStyle name="Normal 2 15 6" xfId="1774"/>
    <cellStyle name="Normal 2 15 6 2" xfId="1775"/>
    <cellStyle name="Normal 2 15 7" xfId="1776"/>
    <cellStyle name="Normal 2 15 7 2" xfId="1777"/>
    <cellStyle name="Normal 2 15 8" xfId="1778"/>
    <cellStyle name="Normal 2 15 8 2" xfId="1779"/>
    <cellStyle name="Normal 2 15 9" xfId="1780"/>
    <cellStyle name="Normal 2 15 9 2" xfId="1781"/>
    <cellStyle name="Normal 2 16" xfId="1782"/>
    <cellStyle name="Normal 2 17" xfId="1783"/>
    <cellStyle name="Normal 2 18" xfId="1784"/>
    <cellStyle name="Normal 2 2" xfId="1785"/>
    <cellStyle name="Normal 2 2 10" xfId="1786"/>
    <cellStyle name="Normal 2 2 2" xfId="1787"/>
    <cellStyle name="Normal 2 2 2 10" xfId="1788"/>
    <cellStyle name="Normal 2 2 2 10 2" xfId="1789"/>
    <cellStyle name="Normal 2 2 2 11" xfId="1790"/>
    <cellStyle name="Normal 2 2 2 11 2" xfId="1791"/>
    <cellStyle name="Normal 2 2 2 12" xfId="1792"/>
    <cellStyle name="Normal 2 2 2 12 2" xfId="1793"/>
    <cellStyle name="Normal 2 2 2 13" xfId="1794"/>
    <cellStyle name="Normal 2 2 2 13 2" xfId="1795"/>
    <cellStyle name="Normal 2 2 2 14" xfId="1796"/>
    <cellStyle name="Normal 2 2 2 15" xfId="1797"/>
    <cellStyle name="Normal 2 2 2 16" xfId="1798"/>
    <cellStyle name="Normal 2 2 2 17" xfId="1799"/>
    <cellStyle name="Normal 2 2 2 2" xfId="1800"/>
    <cellStyle name="Normal 2 2 2 2 10" xfId="1801"/>
    <cellStyle name="Normal 2 2 2 2 11" xfId="1802"/>
    <cellStyle name="Normal 2 2 2 2 12" xfId="1803"/>
    <cellStyle name="Normal 2 2 2 2 13" xfId="1804"/>
    <cellStyle name="Normal 2 2 2 2 14" xfId="1805"/>
    <cellStyle name="Normal 2 2 2 2 15" xfId="1806"/>
    <cellStyle name="Normal 2 2 2 2 2" xfId="1807"/>
    <cellStyle name="Normal 2 2 2 2 2 10" xfId="1808"/>
    <cellStyle name="Normal 2 2 2 2 2 11" xfId="1809"/>
    <cellStyle name="Normal 2 2 2 2 2 12" xfId="1810"/>
    <cellStyle name="Normal 2 2 2 2 2 2" xfId="1811"/>
    <cellStyle name="Normal 2 2 2 2 2 2 2" xfId="1812"/>
    <cellStyle name="Normal 2 2 2 2 2 2 2 2" xfId="1813"/>
    <cellStyle name="Normal 2 2 2 2 2 2 3" xfId="1814"/>
    <cellStyle name="Normal 2 2 2 2 2 3" xfId="1815"/>
    <cellStyle name="Normal 2 2 2 2 2 3 2" xfId="1816"/>
    <cellStyle name="Normal 2 2 2 2 2 4" xfId="1817"/>
    <cellStyle name="Normal 2 2 2 2 2 4 2" xfId="1818"/>
    <cellStyle name="Normal 2 2 2 2 2 5" xfId="1819"/>
    <cellStyle name="Normal 2 2 2 2 2 5 2" xfId="1820"/>
    <cellStyle name="Normal 2 2 2 2 2 6" xfId="1821"/>
    <cellStyle name="Normal 2 2 2 2 2 7" xfId="1822"/>
    <cellStyle name="Normal 2 2 2 2 2 8" xfId="1823"/>
    <cellStyle name="Normal 2 2 2 2 2 9" xfId="1824"/>
    <cellStyle name="Normal 2 2 2 2 3" xfId="1825"/>
    <cellStyle name="Normal 2 2 2 2 3 2" xfId="1826"/>
    <cellStyle name="Normal 2 2 2 2 3 3" xfId="1827"/>
    <cellStyle name="Normal 2 2 2 2 3 4" xfId="1828"/>
    <cellStyle name="Normal 2 2 2 2 3 5" xfId="1829"/>
    <cellStyle name="Normal 2 2 2 2 3 6" xfId="1830"/>
    <cellStyle name="Normal 2 2 2 2 3 7" xfId="1831"/>
    <cellStyle name="Normal 2 2 2 2 4" xfId="1832"/>
    <cellStyle name="Normal 2 2 2 2 4 2" xfId="1833"/>
    <cellStyle name="Normal 2 2 2 2 4 3" xfId="1834"/>
    <cellStyle name="Normal 2 2 2 2 5" xfId="1835"/>
    <cellStyle name="Normal 2 2 2 2 5 2" xfId="1836"/>
    <cellStyle name="Normal 2 2 2 2 5 3" xfId="1837"/>
    <cellStyle name="Normal 2 2 2 2 6" xfId="1838"/>
    <cellStyle name="Normal 2 2 2 2 6 2" xfId="1839"/>
    <cellStyle name="Normal 2 2 2 2 7" xfId="1840"/>
    <cellStyle name="Normal 2 2 2 2 7 2" xfId="1841"/>
    <cellStyle name="Normal 2 2 2 2 8" xfId="1842"/>
    <cellStyle name="Normal 2 2 2 2 8 2" xfId="1843"/>
    <cellStyle name="Normal 2 2 2 2 9" xfId="1844"/>
    <cellStyle name="Normal 2 2 2 2 9 2" xfId="1845"/>
    <cellStyle name="Normal 2 2 2 3" xfId="1846"/>
    <cellStyle name="Normal 2 2 2 3 10" xfId="1847"/>
    <cellStyle name="Normal 2 2 2 3 11" xfId="1848"/>
    <cellStyle name="Normal 2 2 2 3 12" xfId="1849"/>
    <cellStyle name="Normal 2 2 2 3 13" xfId="1850"/>
    <cellStyle name="Normal 2 2 2 3 14" xfId="1851"/>
    <cellStyle name="Normal 2 2 2 3 15" xfId="1852"/>
    <cellStyle name="Normal 2 2 2 3 2" xfId="1853"/>
    <cellStyle name="Normal 2 2 2 3 2 2" xfId="1854"/>
    <cellStyle name="Normal 2 2 2 3 2 3" xfId="1855"/>
    <cellStyle name="Normal 2 2 2 3 3" xfId="1856"/>
    <cellStyle name="Normal 2 2 2 3 3 2" xfId="1857"/>
    <cellStyle name="Normal 2 2 2 3 3 2 2" xfId="1858"/>
    <cellStyle name="Normal 2 2 2 3 3 3" xfId="1859"/>
    <cellStyle name="Normal 2 2 2 3 3 4" xfId="1860"/>
    <cellStyle name="Normal 2 2 2 3 4" xfId="1861"/>
    <cellStyle name="Normal 2 2 2 3 4 2" xfId="1862"/>
    <cellStyle name="Normal 2 2 2 3 4 3" xfId="1863"/>
    <cellStyle name="Normal 2 2 2 3 5" xfId="1864"/>
    <cellStyle name="Normal 2 2 2 3 6" xfId="1865"/>
    <cellStyle name="Normal 2 2 2 3 7" xfId="1866"/>
    <cellStyle name="Normal 2 2 2 3 8" xfId="1867"/>
    <cellStyle name="Normal 2 2 2 3 9" xfId="1868"/>
    <cellStyle name="Normal 2 2 2 4" xfId="1869"/>
    <cellStyle name="Normal 2 2 2 4 2" xfId="1870"/>
    <cellStyle name="Normal 2 2 2 4 3" xfId="1871"/>
    <cellStyle name="Normal 2 2 2 4 4" xfId="1872"/>
    <cellStyle name="Normal 2 2 2 4 5" xfId="1873"/>
    <cellStyle name="Normal 2 2 2 4 6" xfId="1874"/>
    <cellStyle name="Normal 2 2 2 5" xfId="1875"/>
    <cellStyle name="Normal 2 2 2 5 2" xfId="1876"/>
    <cellStyle name="Normal 2 2 2 5 3" xfId="1877"/>
    <cellStyle name="Normal 2 2 2 6" xfId="1878"/>
    <cellStyle name="Normal 2 2 2 6 2" xfId="1879"/>
    <cellStyle name="Normal 2 2 2 7" xfId="1880"/>
    <cellStyle name="Normal 2 2 2 7 2" xfId="1881"/>
    <cellStyle name="Normal 2 2 2 8" xfId="1882"/>
    <cellStyle name="Normal 2 2 2 8 2" xfId="1883"/>
    <cellStyle name="Normal 2 2 2 9" xfId="1884"/>
    <cellStyle name="Normal 2 2 2 9 2" xfId="1885"/>
    <cellStyle name="Normal 2 2 3" xfId="1886"/>
    <cellStyle name="Normal 2 2 3 2" xfId="1887"/>
    <cellStyle name="Normal 2 2 3 2 2" xfId="1888"/>
    <cellStyle name="Normal 2 2 3 3" xfId="1889"/>
    <cellStyle name="Normal 2 2 3 3 2" xfId="1890"/>
    <cellStyle name="Normal 2 2 4" xfId="1891"/>
    <cellStyle name="Normal 2 2 4 2" xfId="1892"/>
    <cellStyle name="Normal 2 2 4 2 2" xfId="1893"/>
    <cellStyle name="Normal 2 2 4 2 3" xfId="1894"/>
    <cellStyle name="Normal 2 2 5" xfId="1895"/>
    <cellStyle name="Normal 2 2 6" xfId="1896"/>
    <cellStyle name="Normal 2 2 7" xfId="1897"/>
    <cellStyle name="Normal 2 2 8" xfId="1898"/>
    <cellStyle name="Normal 2 2 9" xfId="1899"/>
    <cellStyle name="Normal 2 3" xfId="1900"/>
    <cellStyle name="Normal 2 3 2" xfId="1901"/>
    <cellStyle name="Normal 2 3 3" xfId="1902"/>
    <cellStyle name="Normal 2 3 4" xfId="1903"/>
    <cellStyle name="Normal 2 3 5" xfId="1904"/>
    <cellStyle name="Normal 2 3 6" xfId="1905"/>
    <cellStyle name="Normal 2 4" xfId="1906"/>
    <cellStyle name="Normal 2 4 2" xfId="1907"/>
    <cellStyle name="Normal 2 4 2 2" xfId="1908"/>
    <cellStyle name="Normal 2 4 3" xfId="1909"/>
    <cellStyle name="Normal 2 4 4" xfId="1910"/>
    <cellStyle name="Normal 2 4 5" xfId="1911"/>
    <cellStyle name="Normal 2 4 6" xfId="1912"/>
    <cellStyle name="Normal 2 5" xfId="1913"/>
    <cellStyle name="Normal 2 5 2" xfId="1914"/>
    <cellStyle name="Normal 2 5 3" xfId="1915"/>
    <cellStyle name="Normal 2 5 4" xfId="1916"/>
    <cellStyle name="Normal 2 5 5" xfId="1917"/>
    <cellStyle name="Normal 2 5 6" xfId="1918"/>
    <cellStyle name="Normal 2 5 7" xfId="1919"/>
    <cellStyle name="Normal 2 5 8" xfId="1920"/>
    <cellStyle name="Normal 2 6" xfId="1921"/>
    <cellStyle name="Normal 2 6 2" xfId="1922"/>
    <cellStyle name="Normal 2 6 3" xfId="1923"/>
    <cellStyle name="Normal 2 6 4" xfId="1924"/>
    <cellStyle name="Normal 2 7" xfId="1925"/>
    <cellStyle name="Normal 2 7 2" xfId="1926"/>
    <cellStyle name="Normal 2 7 2 2" xfId="1927"/>
    <cellStyle name="Normal 2 7 3" xfId="1928"/>
    <cellStyle name="Normal 2 8" xfId="1929"/>
    <cellStyle name="Normal 2 8 2" xfId="1930"/>
    <cellStyle name="Normal 2 8 3" xfId="1931"/>
    <cellStyle name="Normal 2 8 3 2" xfId="1932"/>
    <cellStyle name="Normal 2 8 4" xfId="1933"/>
    <cellStyle name="Normal 2 8 5" xfId="1934"/>
    <cellStyle name="Normal 2 9" xfId="1935"/>
    <cellStyle name="Normal 2 9 10" xfId="1936"/>
    <cellStyle name="Normal 2 9 10 2" xfId="1937"/>
    <cellStyle name="Normal 2 9 11" xfId="1938"/>
    <cellStyle name="Normal 2 9 2" xfId="1939"/>
    <cellStyle name="Normal 2 9 2 2" xfId="1940"/>
    <cellStyle name="Normal 2 9 2 2 2" xfId="1941"/>
    <cellStyle name="Normal 2 9 2 2 3" xfId="1942"/>
    <cellStyle name="Normal 2 9 2 3" xfId="1943"/>
    <cellStyle name="Normal 2 9 2 3 2" xfId="1944"/>
    <cellStyle name="Normal 2 9 2 4" xfId="1945"/>
    <cellStyle name="Normal 2 9 2 4 2" xfId="1946"/>
    <cellStyle name="Normal 2 9 2 5" xfId="1947"/>
    <cellStyle name="Normal 2 9 2 5 2" xfId="1948"/>
    <cellStyle name="Normal 2 9 2 6" xfId="1949"/>
    <cellStyle name="Normal 2 9 2 7" xfId="1950"/>
    <cellStyle name="Normal 2 9 3" xfId="1951"/>
    <cellStyle name="Normal 2 9 3 2" xfId="1952"/>
    <cellStyle name="Normal 2 9 3 2 2" xfId="1953"/>
    <cellStyle name="Normal 2 9 3 2 3" xfId="1954"/>
    <cellStyle name="Normal 2 9 3 3" xfId="1955"/>
    <cellStyle name="Normal 2 9 3 3 2" xfId="1956"/>
    <cellStyle name="Normal 2 9 3 4" xfId="1957"/>
    <cellStyle name="Normal 2 9 3 5" xfId="1958"/>
    <cellStyle name="Normal 2 9 3 6" xfId="1959"/>
    <cellStyle name="Normal 2 9 4" xfId="1960"/>
    <cellStyle name="Normal 2 9 4 2" xfId="1961"/>
    <cellStyle name="Normal 2 9 4 3" xfId="1962"/>
    <cellStyle name="Normal 2 9 5" xfId="1963"/>
    <cellStyle name="Normal 2 9 5 2" xfId="1964"/>
    <cellStyle name="Normal 2 9 6" xfId="1965"/>
    <cellStyle name="Normal 2 9 6 2" xfId="1966"/>
    <cellStyle name="Normal 2 9 7" xfId="1967"/>
    <cellStyle name="Normal 2 9 7 2" xfId="1968"/>
    <cellStyle name="Normal 2 9 8" xfId="1969"/>
    <cellStyle name="Normal 2 9 8 2" xfId="1970"/>
    <cellStyle name="Normal 2 9 9" xfId="1971"/>
    <cellStyle name="Normal 2 9 9 2" xfId="1972"/>
    <cellStyle name="Normal 2_AUG_TabChap2" xfId="1973"/>
    <cellStyle name="Normal 20" xfId="1974"/>
    <cellStyle name="Normal 20 2" xfId="1975"/>
    <cellStyle name="Normal 20 3" xfId="1976"/>
    <cellStyle name="Normal 21" xfId="1977"/>
    <cellStyle name="Normal 21 2" xfId="1978"/>
    <cellStyle name="Normal 22" xfId="1979"/>
    <cellStyle name="Normal 23" xfId="1980"/>
    <cellStyle name="Normal 23 2" xfId="1981"/>
    <cellStyle name="Normal 24" xfId="1982"/>
    <cellStyle name="Normal 25" xfId="1983"/>
    <cellStyle name="Normal 25 2" xfId="1984"/>
    <cellStyle name="Normal 3" xfId="1985"/>
    <cellStyle name="Normal 3 10" xfId="1986"/>
    <cellStyle name="Normal 3 10 2" xfId="1987"/>
    <cellStyle name="Normal 3 11" xfId="1988"/>
    <cellStyle name="Normal 3 12" xfId="1989"/>
    <cellStyle name="Normal 3 13" xfId="1990"/>
    <cellStyle name="Normal 3 2" xfId="1991"/>
    <cellStyle name="Normal 3 2 10" xfId="1992"/>
    <cellStyle name="Normal 3 2 10 2" xfId="1993"/>
    <cellStyle name="Normal 3 2 11" xfId="1994"/>
    <cellStyle name="Normal 3 2 11 2" xfId="1995"/>
    <cellStyle name="Normal 3 2 12" xfId="1996"/>
    <cellStyle name="Normal 3 2 12 2" xfId="1997"/>
    <cellStyle name="Normal 3 2 13" xfId="1998"/>
    <cellStyle name="Normal 3 2 14" xfId="1999"/>
    <cellStyle name="Normal 3 2 15" xfId="2000"/>
    <cellStyle name="Normal 3 2 16" xfId="2001"/>
    <cellStyle name="Normal 3 2 17" xfId="2002"/>
    <cellStyle name="Normal 3 2 2" xfId="2003"/>
    <cellStyle name="Normal 3 2 2 10" xfId="2004"/>
    <cellStyle name="Normal 3 2 2 11" xfId="2005"/>
    <cellStyle name="Normal 3 2 2 2" xfId="2006"/>
    <cellStyle name="Normal 3 2 2 2 2" xfId="2007"/>
    <cellStyle name="Normal 3 2 2 2 3" xfId="2008"/>
    <cellStyle name="Normal 3 2 2 3" xfId="2009"/>
    <cellStyle name="Normal 3 2 2 3 10" xfId="2010"/>
    <cellStyle name="Normal 3 2 2 3 10 2" xfId="2011"/>
    <cellStyle name="Normal 3 2 2 3 11" xfId="2012"/>
    <cellStyle name="Normal 3 2 2 3 11 2" xfId="2013"/>
    <cellStyle name="Normal 3 2 2 3 12" xfId="2014"/>
    <cellStyle name="Normal 3 2 2 3 13" xfId="2015"/>
    <cellStyle name="Normal 3 2 2 3 2" xfId="2016"/>
    <cellStyle name="Normal 3 2 2 3 2 2" xfId="2017"/>
    <cellStyle name="Normal 3 2 2 3 2 2 2" xfId="2018"/>
    <cellStyle name="Normal 3 2 2 3 2 2 3" xfId="2019"/>
    <cellStyle name="Normal 3 2 2 3 2 3" xfId="2020"/>
    <cellStyle name="Normal 3 2 2 3 2 3 2" xfId="2021"/>
    <cellStyle name="Normal 3 2 2 3 2 4" xfId="2022"/>
    <cellStyle name="Normal 3 2 2 3 2 4 2" xfId="2023"/>
    <cellStyle name="Normal 3 2 2 3 2 5" xfId="2024"/>
    <cellStyle name="Normal 3 2 2 3 2 5 2" xfId="2025"/>
    <cellStyle name="Normal 3 2 2 3 2 6" xfId="2026"/>
    <cellStyle name="Normal 3 2 2 3 2 7" xfId="2027"/>
    <cellStyle name="Normal 3 2 2 3 3" xfId="2028"/>
    <cellStyle name="Normal 3 2 2 3 3 2" xfId="2029"/>
    <cellStyle name="Normal 3 2 2 3 3 2 2" xfId="2030"/>
    <cellStyle name="Normal 3 2 2 3 3 2 2 2" xfId="2031"/>
    <cellStyle name="Normal 3 2 2 3 3 2 3" xfId="2032"/>
    <cellStyle name="Normal 3 2 2 3 3 3" xfId="2033"/>
    <cellStyle name="Normal 3 2 2 3 3 3 2" xfId="2034"/>
    <cellStyle name="Normal 3 2 2 3 3 4" xfId="2035"/>
    <cellStyle name="Normal 3 2 2 3 3 5" xfId="2036"/>
    <cellStyle name="Normal 3 2 2 3 3 6" xfId="2037"/>
    <cellStyle name="Normal 3 2 2 3 4" xfId="2038"/>
    <cellStyle name="Normal 3 2 2 3 4 2" xfId="2039"/>
    <cellStyle name="Normal 3 2 2 3 4 3" xfId="2040"/>
    <cellStyle name="Normal 3 2 2 3 5" xfId="2041"/>
    <cellStyle name="Normal 3 2 2 3 5 2" xfId="2042"/>
    <cellStyle name="Normal 3 2 2 3 6" xfId="2043"/>
    <cellStyle name="Normal 3 2 2 3 6 2" xfId="2044"/>
    <cellStyle name="Normal 3 2 2 3 7" xfId="2045"/>
    <cellStyle name="Normal 3 2 2 3 7 2" xfId="2046"/>
    <cellStyle name="Normal 3 2 2 3 8" xfId="2047"/>
    <cellStyle name="Normal 3 2 2 3 8 2" xfId="2048"/>
    <cellStyle name="Normal 3 2 2 3 9" xfId="2049"/>
    <cellStyle name="Normal 3 2 2 3 9 2" xfId="2050"/>
    <cellStyle name="Normal 3 2 2 4" xfId="2051"/>
    <cellStyle name="Normal 3 2 2 4 2" xfId="2052"/>
    <cellStyle name="Normal 3 2 2 4 2 2" xfId="2053"/>
    <cellStyle name="Normal 3 2 2 4 3" xfId="2054"/>
    <cellStyle name="Normal 3 2 2 5" xfId="2055"/>
    <cellStyle name="Normal 3 2 2 5 2" xfId="2056"/>
    <cellStyle name="Normal 3 2 2 5 2 2" xfId="2057"/>
    <cellStyle name="Normal 3 2 2 5 3" xfId="2058"/>
    <cellStyle name="Normal 3 2 2 6" xfId="2059"/>
    <cellStyle name="Normal 3 2 2 6 2" xfId="2060"/>
    <cellStyle name="Normal 3 2 2 6 3" xfId="2061"/>
    <cellStyle name="Normal 3 2 2 7" xfId="2062"/>
    <cellStyle name="Normal 3 2 2 7 2" xfId="2063"/>
    <cellStyle name="Normal 3 2 2 7 2 2" xfId="2064"/>
    <cellStyle name="Normal 3 2 2 7 2 3" xfId="2065"/>
    <cellStyle name="Normal 3 2 2 7 3" xfId="2066"/>
    <cellStyle name="Normal 3 2 2 7 3 2" xfId="2067"/>
    <cellStyle name="Normal 3 2 2 7 4" xfId="2068"/>
    <cellStyle name="Normal 3 2 2 7 4 2" xfId="2069"/>
    <cellStyle name="Normal 3 2 2 7 5" xfId="2070"/>
    <cellStyle name="Normal 3 2 2 8" xfId="2071"/>
    <cellStyle name="Normal 3 2 2 9" xfId="2072"/>
    <cellStyle name="Normal 3 2 3" xfId="2073"/>
    <cellStyle name="Normal 3 2 3 2" xfId="2074"/>
    <cellStyle name="Normal 3 2 3 3" xfId="2075"/>
    <cellStyle name="Normal 3 2 3 4" xfId="2076"/>
    <cellStyle name="Normal 3 2 3 5" xfId="2077"/>
    <cellStyle name="Normal 3 2 4" xfId="2078"/>
    <cellStyle name="Normal 3 2 4 10" xfId="2079"/>
    <cellStyle name="Normal 3 2 4 11" xfId="2080"/>
    <cellStyle name="Normal 3 2 4 12" xfId="2081"/>
    <cellStyle name="Normal 3 2 4 2" xfId="2082"/>
    <cellStyle name="Normal 3 2 4 2 2" xfId="2083"/>
    <cellStyle name="Normal 3 2 4 2 3" xfId="2084"/>
    <cellStyle name="Normal 3 2 4 3" xfId="2085"/>
    <cellStyle name="Normal 3 2 4 3 2" xfId="2086"/>
    <cellStyle name="Normal 3 2 4 4" xfId="2087"/>
    <cellStyle name="Normal 3 2 4 4 2" xfId="2088"/>
    <cellStyle name="Normal 3 2 4 5" xfId="2089"/>
    <cellStyle name="Normal 3 2 4 5 2" xfId="2090"/>
    <cellStyle name="Normal 3 2 4 6" xfId="2091"/>
    <cellStyle name="Normal 3 2 4 6 2" xfId="2092"/>
    <cellStyle name="Normal 3 2 4 7" xfId="2093"/>
    <cellStyle name="Normal 3 2 4 8" xfId="2094"/>
    <cellStyle name="Normal 3 2 4 9" xfId="2095"/>
    <cellStyle name="Normal 3 2 5" xfId="2096"/>
    <cellStyle name="Normal 3 2 5 2" xfId="2097"/>
    <cellStyle name="Normal 3 2 5 3" xfId="2098"/>
    <cellStyle name="Normal 3 2 6" xfId="2099"/>
    <cellStyle name="Normal 3 2 6 2" xfId="2100"/>
    <cellStyle name="Normal 3 2 7" xfId="2101"/>
    <cellStyle name="Normal 3 2 7 2" xfId="2102"/>
    <cellStyle name="Normal 3 2 8" xfId="2103"/>
    <cellStyle name="Normal 3 2 8 2" xfId="2104"/>
    <cellStyle name="Normal 3 2 9" xfId="2105"/>
    <cellStyle name="Normal 3 2 9 2" xfId="2106"/>
    <cellStyle name="Normal 3 3" xfId="2107"/>
    <cellStyle name="Normal 3 3 10" xfId="2108"/>
    <cellStyle name="Normal 3 3 2" xfId="2109"/>
    <cellStyle name="Normal 3 3 2 2" xfId="2110"/>
    <cellStyle name="Normal 3 3 3" xfId="2111"/>
    <cellStyle name="Normal 3 3 3 2" xfId="2112"/>
    <cellStyle name="Normal 3 3 3 2 2" xfId="2113"/>
    <cellStyle name="Normal 3 3 3 2 3" xfId="2114"/>
    <cellStyle name="Normal 3 3 3 3" xfId="2115"/>
    <cellStyle name="Normal 3 3 3 3 2" xfId="2116"/>
    <cellStyle name="Normal 3 3 3 4" xfId="2117"/>
    <cellStyle name="Normal 3 3 3 4 2" xfId="2118"/>
    <cellStyle name="Normal 3 3 3 5" xfId="2119"/>
    <cellStyle name="Normal 3 3 4" xfId="2120"/>
    <cellStyle name="Normal 3 3 4 2" xfId="2121"/>
    <cellStyle name="Normal 3 3 4 3" xfId="2122"/>
    <cellStyle name="Normal 3 3 5" xfId="2123"/>
    <cellStyle name="Normal 3 3 5 2" xfId="2124"/>
    <cellStyle name="Normal 3 3 5 3" xfId="2125"/>
    <cellStyle name="Normal 3 3 6" xfId="2126"/>
    <cellStyle name="Normal 3 3 7" xfId="2127"/>
    <cellStyle name="Normal 3 3 8" xfId="2128"/>
    <cellStyle name="Normal 3 3 9" xfId="2129"/>
    <cellStyle name="Normal 3 4" xfId="2130"/>
    <cellStyle name="Normal 3 4 2" xfId="2131"/>
    <cellStyle name="Normal 3 4 2 2" xfId="2132"/>
    <cellStyle name="Normal 3 4 2 3" xfId="2133"/>
    <cellStyle name="Normal 3 4 2 4" xfId="2134"/>
    <cellStyle name="Normal 3 4 2 5" xfId="2135"/>
    <cellStyle name="Normal 3 4 3" xfId="2136"/>
    <cellStyle name="Normal 3 4 3 2" xfId="2137"/>
    <cellStyle name="Normal 3 4 3 3" xfId="2138"/>
    <cellStyle name="Normal 3 4 3 4" xfId="2139"/>
    <cellStyle name="Normal 3 4 4" xfId="2140"/>
    <cellStyle name="Normal 3 4 4 2" xfId="2141"/>
    <cellStyle name="Normal 3 4 5" xfId="2142"/>
    <cellStyle name="Normal 3 4 6" xfId="2143"/>
    <cellStyle name="Normal 3 4 7" xfId="2144"/>
    <cellStyle name="Normal 3 5" xfId="2145"/>
    <cellStyle name="Normal 3 5 2" xfId="2146"/>
    <cellStyle name="Normal 3 5 2 2" xfId="2147"/>
    <cellStyle name="Normal 3 5 2 3" xfId="2148"/>
    <cellStyle name="Normal 3 5 3" xfId="2149"/>
    <cellStyle name="Normal 3 5 3 2" xfId="2150"/>
    <cellStyle name="Normal 3 5 3 3" xfId="2151"/>
    <cellStyle name="Normal 3 5 3 4" xfId="2152"/>
    <cellStyle name="Normal 3 5 4" xfId="2153"/>
    <cellStyle name="Normal 3 5 4 2" xfId="2154"/>
    <cellStyle name="Normal 3 5 5" xfId="2155"/>
    <cellStyle name="Normal 3 5 6" xfId="2156"/>
    <cellStyle name="Normal 3 6" xfId="2157"/>
    <cellStyle name="Normal 3 6 2" xfId="2158"/>
    <cellStyle name="Normal 3 7" xfId="2159"/>
    <cellStyle name="Normal 3 7 2" xfId="2160"/>
    <cellStyle name="Normal 3 7 2 2" xfId="2161"/>
    <cellStyle name="Normal 3 7 2 2 2" xfId="2162"/>
    <cellStyle name="Normal 3 7 2 3" xfId="2163"/>
    <cellStyle name="Normal 3 7 3" xfId="2164"/>
    <cellStyle name="Normal 3 7 3 2" xfId="2165"/>
    <cellStyle name="Normal 3 7 4" xfId="2166"/>
    <cellStyle name="Normal 3 7 4 2" xfId="2167"/>
    <cellStyle name="Normal 3 7 5" xfId="2168"/>
    <cellStyle name="Normal 3 7 5 2" xfId="2169"/>
    <cellStyle name="Normal 3 7 6" xfId="2170"/>
    <cellStyle name="Normal 3 7 6 2" xfId="2171"/>
    <cellStyle name="Normal 3 7 7" xfId="2172"/>
    <cellStyle name="Normal 3 8" xfId="2173"/>
    <cellStyle name="Normal 3 8 2" xfId="2174"/>
    <cellStyle name="Normal 3 8 2 2" xfId="2175"/>
    <cellStyle name="Normal 3 8 3" xfId="2176"/>
    <cellStyle name="Normal 3 9" xfId="2177"/>
    <cellStyle name="Normal 3 9 2" xfId="2178"/>
    <cellStyle name="Normal 3 9 3" xfId="2179"/>
    <cellStyle name="Normal 4" xfId="2180"/>
    <cellStyle name="Normal 4 10" xfId="2181"/>
    <cellStyle name="Normal 4 11" xfId="2182"/>
    <cellStyle name="Normal 4 12" xfId="2183"/>
    <cellStyle name="Normal 4 2" xfId="2184"/>
    <cellStyle name="Normal 4 2 2" xfId="2185"/>
    <cellStyle name="Normal 4 2 3" xfId="2186"/>
    <cellStyle name="Normal 4 2 3 2" xfId="2187"/>
    <cellStyle name="Normal 4 2 4" xfId="2188"/>
    <cellStyle name="Normal 4 2 5" xfId="2189"/>
    <cellStyle name="Normal 4 2 6" xfId="2190"/>
    <cellStyle name="Normal 4 2 7" xfId="2191"/>
    <cellStyle name="Normal 4 2 8" xfId="2192"/>
    <cellStyle name="Normal 4 3" xfId="2193"/>
    <cellStyle name="Normal 4 3 10" xfId="2194"/>
    <cellStyle name="Normal 4 3 10 2" xfId="2195"/>
    <cellStyle name="Normal 4 3 11" xfId="2196"/>
    <cellStyle name="Normal 4 3 12" xfId="2197"/>
    <cellStyle name="Normal 4 3 2" xfId="2198"/>
    <cellStyle name="Normal 4 3 2 2" xfId="2199"/>
    <cellStyle name="Normal 4 3 2 2 2" xfId="2200"/>
    <cellStyle name="Normal 4 3 2 2 3" xfId="2201"/>
    <cellStyle name="Normal 4 3 2 3" xfId="2202"/>
    <cellStyle name="Normal 4 3 2 3 2" xfId="2203"/>
    <cellStyle name="Normal 4 3 2 4" xfId="2204"/>
    <cellStyle name="Normal 4 3 2 4 2" xfId="2205"/>
    <cellStyle name="Normal 4 3 2 5" xfId="2206"/>
    <cellStyle name="Normal 4 3 2 5 2" xfId="2207"/>
    <cellStyle name="Normal 4 3 2 6" xfId="2208"/>
    <cellStyle name="Normal 4 3 2 7" xfId="2209"/>
    <cellStyle name="Normal 4 3 3" xfId="2210"/>
    <cellStyle name="Normal 4 3 3 2" xfId="2211"/>
    <cellStyle name="Normal 4 3 3 2 2" xfId="2212"/>
    <cellStyle name="Normal 4 3 3 2 3" xfId="2213"/>
    <cellStyle name="Normal 4 3 3 3" xfId="2214"/>
    <cellStyle name="Normal 4 3 3 3 2" xfId="2215"/>
    <cellStyle name="Normal 4 3 3 4" xfId="2216"/>
    <cellStyle name="Normal 4 3 3 5" xfId="2217"/>
    <cellStyle name="Normal 4 3 3 6" xfId="2218"/>
    <cellStyle name="Normal 4 3 4" xfId="2219"/>
    <cellStyle name="Normal 4 3 4 2" xfId="2220"/>
    <cellStyle name="Normal 4 3 4 3" xfId="2221"/>
    <cellStyle name="Normal 4 3 5" xfId="2222"/>
    <cellStyle name="Normal 4 3 5 2" xfId="2223"/>
    <cellStyle name="Normal 4 3 6" xfId="2224"/>
    <cellStyle name="Normal 4 3 6 2" xfId="2225"/>
    <cellStyle name="Normal 4 3 7" xfId="2226"/>
    <cellStyle name="Normal 4 3 7 2" xfId="2227"/>
    <cellStyle name="Normal 4 3 8" xfId="2228"/>
    <cellStyle name="Normal 4 3 8 2" xfId="2229"/>
    <cellStyle name="Normal 4 3 9" xfId="2230"/>
    <cellStyle name="Normal 4 3 9 2" xfId="2231"/>
    <cellStyle name="Normal 4 4" xfId="2232"/>
    <cellStyle name="Normal 4 4 2" xfId="2233"/>
    <cellStyle name="Normal 4 4 2 2" xfId="2234"/>
    <cellStyle name="Normal 4 4 2 3" xfId="2235"/>
    <cellStyle name="Normal 4 4 3" xfId="2236"/>
    <cellStyle name="Normal 4 4 3 2" xfId="2237"/>
    <cellStyle name="Normal 4 4 4" xfId="2238"/>
    <cellStyle name="Normal 4 4 5" xfId="2239"/>
    <cellStyle name="Normal 4 5" xfId="2240"/>
    <cellStyle name="Normal 4 5 2" xfId="2241"/>
    <cellStyle name="Normal 4 5 3" xfId="2242"/>
    <cellStyle name="Normal 4 5 4" xfId="2243"/>
    <cellStyle name="Normal 4 6" xfId="2244"/>
    <cellStyle name="Normal 4 7" xfId="2245"/>
    <cellStyle name="Normal 4 7 2" xfId="2246"/>
    <cellStyle name="Normal 4 8" xfId="2247"/>
    <cellStyle name="Normal 4 8 2" xfId="2248"/>
    <cellStyle name="Normal 4 9" xfId="2249"/>
    <cellStyle name="Normal 5" xfId="2250"/>
    <cellStyle name="Normal 5 10" xfId="2251"/>
    <cellStyle name="Normal 5 2" xfId="2252"/>
    <cellStyle name="Normal 5 2 10" xfId="2253"/>
    <cellStyle name="Normal 5 2 11" xfId="2254"/>
    <cellStyle name="Normal 5 2 2" xfId="2255"/>
    <cellStyle name="Normal 5 2 2 2" xfId="2256"/>
    <cellStyle name="Normal 5 2 2 2 2" xfId="2257"/>
    <cellStyle name="Normal 5 2 2 3" xfId="2258"/>
    <cellStyle name="Normal 5 2 2 4" xfId="2259"/>
    <cellStyle name="Normal 5 2 3" xfId="2260"/>
    <cellStyle name="Normal 5 2 3 2" xfId="2261"/>
    <cellStyle name="Normal 5 2 3 2 2" xfId="2262"/>
    <cellStyle name="Normal 5 2 3 3" xfId="2263"/>
    <cellStyle name="Normal 5 2 3 4" xfId="2264"/>
    <cellStyle name="Normal 5 2 4" xfId="2265"/>
    <cellStyle name="Normal 5 2 4 2" xfId="2266"/>
    <cellStyle name="Normal 5 2 5" xfId="2267"/>
    <cellStyle name="Normal 5 2 5 2" xfId="2268"/>
    <cellStyle name="Normal 5 2 5 2 2" xfId="2269"/>
    <cellStyle name="Normal 5 2 5 2 3" xfId="2270"/>
    <cellStyle name="Normal 5 2 5 3" xfId="2271"/>
    <cellStyle name="Normal 5 2 5 3 2" xfId="2272"/>
    <cellStyle name="Normal 5 2 5 4" xfId="2273"/>
    <cellStyle name="Normal 5 2 5 4 2" xfId="2274"/>
    <cellStyle name="Normal 5 2 5 5" xfId="2275"/>
    <cellStyle name="Normal 5 2 6" xfId="2276"/>
    <cellStyle name="Normal 5 2 6 2" xfId="2277"/>
    <cellStyle name="Normal 5 2 6 3" xfId="2278"/>
    <cellStyle name="Normal 5 2 7" xfId="2279"/>
    <cellStyle name="Normal 5 2 7 2" xfId="2280"/>
    <cellStyle name="Normal 5 2 7 3" xfId="2281"/>
    <cellStyle name="Normal 5 2 8" xfId="2282"/>
    <cellStyle name="Normal 5 2 9" xfId="2283"/>
    <cellStyle name="Normal 5 3" xfId="2284"/>
    <cellStyle name="Normal 5 3 2" xfId="2285"/>
    <cellStyle name="Normal 5 3 2 2" xfId="2286"/>
    <cellStyle name="Normal 5 3 3" xfId="2287"/>
    <cellStyle name="Normal 5 3 4" xfId="2288"/>
    <cellStyle name="Normal 5 4" xfId="2289"/>
    <cellStyle name="Normal 5 4 2" xfId="2290"/>
    <cellStyle name="Normal 5 4 2 2" xfId="2291"/>
    <cellStyle name="Normal 5 4 3" xfId="2292"/>
    <cellStyle name="Normal 5 5" xfId="2293"/>
    <cellStyle name="Normal 5 5 2" xfId="2294"/>
    <cellStyle name="Normal 5 6" xfId="2295"/>
    <cellStyle name="Normal 5 7" xfId="2296"/>
    <cellStyle name="Normal 5 8" xfId="2297"/>
    <cellStyle name="Normal 5 9" xfId="2298"/>
    <cellStyle name="Normal 6" xfId="2299"/>
    <cellStyle name="Normal 6 2" xfId="2300"/>
    <cellStyle name="Normal 6 2 2" xfId="2301"/>
    <cellStyle name="Normal 6 3" xfId="2302"/>
    <cellStyle name="Normal 6 3 2" xfId="2303"/>
    <cellStyle name="Normal 6 4" xfId="2304"/>
    <cellStyle name="Normal 6 5" xfId="2305"/>
    <cellStyle name="Normal 6 6" xfId="2306"/>
    <cellStyle name="Normal 6 7" xfId="2307"/>
    <cellStyle name="Normal 7" xfId="2308"/>
    <cellStyle name="Normal 7 2" xfId="2309"/>
    <cellStyle name="Normal 7 2 2" xfId="2310"/>
    <cellStyle name="Normal 7 2 3" xfId="2311"/>
    <cellStyle name="Normal 7 2 4" xfId="2312"/>
    <cellStyle name="Normal 7 2 5" xfId="2313"/>
    <cellStyle name="Normal 7 3" xfId="2314"/>
    <cellStyle name="Normal 7 4" xfId="2315"/>
    <cellStyle name="Normal 7 5" xfId="2316"/>
    <cellStyle name="Normal 7 6" xfId="2317"/>
    <cellStyle name="Normal 7 6 2" xfId="2318"/>
    <cellStyle name="Normal 7 7" xfId="2319"/>
    <cellStyle name="Normal 7 8" xfId="2320"/>
    <cellStyle name="Normal 7 9" xfId="2321"/>
    <cellStyle name="Normal 8" xfId="2322"/>
    <cellStyle name="Normal 8 10" xfId="2323"/>
    <cellStyle name="Normal 8 11" xfId="2324"/>
    <cellStyle name="Normal 8 12" xfId="2325"/>
    <cellStyle name="Normal 8 13" xfId="2326"/>
    <cellStyle name="Normal 8 14" xfId="2327"/>
    <cellStyle name="Normal 8 15" xfId="2328"/>
    <cellStyle name="Normal 8 16" xfId="2329"/>
    <cellStyle name="Normal 8 17" xfId="2330"/>
    <cellStyle name="Normal 8 18" xfId="2331"/>
    <cellStyle name="Normal 8 2" xfId="2332"/>
    <cellStyle name="Normal 8 2 2" xfId="2333"/>
    <cellStyle name="Normal 8 2 3" xfId="2334"/>
    <cellStyle name="Normal 8 3" xfId="2335"/>
    <cellStyle name="Normal 8 3 2" xfId="2336"/>
    <cellStyle name="Normal 8 3 3" xfId="2337"/>
    <cellStyle name="Normal 8 3 4" xfId="2338"/>
    <cellStyle name="Normal 8 3 5" xfId="2339"/>
    <cellStyle name="Normal 8 3 6" xfId="2340"/>
    <cellStyle name="Normal 8 4" xfId="2341"/>
    <cellStyle name="Normal 8 4 2" xfId="2342"/>
    <cellStyle name="Normal 8 4 3" xfId="2343"/>
    <cellStyle name="Normal 8 4 4" xfId="2344"/>
    <cellStyle name="Normal 8 4 5" xfId="2345"/>
    <cellStyle name="Normal 8 4 6" xfId="2346"/>
    <cellStyle name="Normal 8 4 7" xfId="2347"/>
    <cellStyle name="Normal 8 5" xfId="2348"/>
    <cellStyle name="Normal 8 5 2" xfId="2349"/>
    <cellStyle name="Normal 8 5 3" xfId="2350"/>
    <cellStyle name="Normal 8 5 4" xfId="2351"/>
    <cellStyle name="Normal 8 5 5" xfId="2352"/>
    <cellStyle name="Normal 8 5 6" xfId="2353"/>
    <cellStyle name="Normal 8 5 7" xfId="2354"/>
    <cellStyle name="Normal 8 6" xfId="2355"/>
    <cellStyle name="Normal 8 7" xfId="2356"/>
    <cellStyle name="Normal 8 8" xfId="2357"/>
    <cellStyle name="Normal 8 9" xfId="2358"/>
    <cellStyle name="Normal 9" xfId="2359"/>
    <cellStyle name="Normal 9 2" xfId="2360"/>
    <cellStyle name="Normal 9 2 2" xfId="2361"/>
    <cellStyle name="Normal 9 2 2 2" xfId="2362"/>
    <cellStyle name="Normal 9 2 2 3" xfId="2363"/>
    <cellStyle name="Normal 9 2 3" xfId="2364"/>
    <cellStyle name="Normal 9 3" xfId="2365"/>
    <cellStyle name="Normal 9 3 2" xfId="2366"/>
    <cellStyle name="Normal 9 3 2 2" xfId="2367"/>
    <cellStyle name="Normal 9 3 3" xfId="2368"/>
    <cellStyle name="Normal 9 4" xfId="2369"/>
    <cellStyle name="Normal 9 4 2" xfId="2370"/>
    <cellStyle name="Normal 9 5" xfId="2371"/>
    <cellStyle name="Normal_1997-enrl" xfId="2372"/>
    <cellStyle name="Normál_8gradk" xfId="2373"/>
    <cellStyle name="Normal_B4" xfId="2374"/>
    <cellStyle name="Normal-blank" xfId="2375"/>
    <cellStyle name="Normal-bottom" xfId="2376"/>
    <cellStyle name="Normal-center" xfId="2377"/>
    <cellStyle name="Normal-droit" xfId="2378"/>
    <cellStyle name="normální_SVK ANNHRS-novy" xfId="2379"/>
    <cellStyle name="Normalny 10" xfId="2380"/>
    <cellStyle name="Normalny 10 2" xfId="2381"/>
    <cellStyle name="Normalny 10 3" xfId="2382"/>
    <cellStyle name="Normalny 2" xfId="2383"/>
    <cellStyle name="Normalny 2 2" xfId="2384"/>
    <cellStyle name="Normalny 2 2 2" xfId="2385"/>
    <cellStyle name="Normalny 2 2 2 2" xfId="2386"/>
    <cellStyle name="Normalny 2 2 2 2 2" xfId="2387"/>
    <cellStyle name="Normalny 2 2 2 2 3" xfId="2388"/>
    <cellStyle name="Normalny 2 2 2 3" xfId="2389"/>
    <cellStyle name="Normalny 2 2 3" xfId="2390"/>
    <cellStyle name="Normalny 2 2 4" xfId="2391"/>
    <cellStyle name="Normalny 2 3" xfId="2392"/>
    <cellStyle name="Normalny 2 3 2" xfId="2393"/>
    <cellStyle name="Normalny 2 3 2 2" xfId="2394"/>
    <cellStyle name="Normalny 2 3 3" xfId="2395"/>
    <cellStyle name="Normalny 2 4" xfId="2396"/>
    <cellStyle name="Normalny 2 4 2" xfId="2397"/>
    <cellStyle name="Normalny 2 4 2 2" xfId="2398"/>
    <cellStyle name="Normalny 2 4 3" xfId="2399"/>
    <cellStyle name="Normalny 2 5" xfId="2400"/>
    <cellStyle name="Normalny 2 5 2" xfId="2401"/>
    <cellStyle name="Normalny 2 5 2 2" xfId="2402"/>
    <cellStyle name="Normalny 2 5 3" xfId="2403"/>
    <cellStyle name="Normalny 2 6" xfId="2404"/>
    <cellStyle name="Normalny 2 6 2" xfId="2405"/>
    <cellStyle name="Normalny 2 6 2 2" xfId="2406"/>
    <cellStyle name="Normalny 2 6 3" xfId="2407"/>
    <cellStyle name="Normalny 2 7" xfId="2408"/>
    <cellStyle name="Normalny 2 7 2" xfId="2409"/>
    <cellStyle name="Normalny 2 7 2 2" xfId="2410"/>
    <cellStyle name="Normalny 2 7 3" xfId="2411"/>
    <cellStyle name="Normalny 2 8" xfId="2412"/>
    <cellStyle name="Normalny 2 8 2" xfId="2413"/>
    <cellStyle name="Normalny 2 8 2 2" xfId="2414"/>
    <cellStyle name="Normalny 2 8 3" xfId="2415"/>
    <cellStyle name="Normalny 2 9" xfId="2416"/>
    <cellStyle name="Normalny 3" xfId="2417"/>
    <cellStyle name="Normalny 3 2" xfId="2418"/>
    <cellStyle name="Normalny 3 2 2" xfId="2419"/>
    <cellStyle name="Normalny 3 3" xfId="2420"/>
    <cellStyle name="Normalny 4" xfId="2421"/>
    <cellStyle name="Normalny 4 2" xfId="2422"/>
    <cellStyle name="Normalny 4 2 2" xfId="2423"/>
    <cellStyle name="Normalny 4 3" xfId="2424"/>
    <cellStyle name="Normalny 5" xfId="2425"/>
    <cellStyle name="Normalny 5 2" xfId="2426"/>
    <cellStyle name="Normalny 5 2 2" xfId="2427"/>
    <cellStyle name="Normalny 5 2 3" xfId="2428"/>
    <cellStyle name="Normalny 5 3" xfId="2429"/>
    <cellStyle name="Normalny 5 3 2" xfId="2430"/>
    <cellStyle name="Normalny 5 3 2 2" xfId="2431"/>
    <cellStyle name="Normalny 5 3 3" xfId="2432"/>
    <cellStyle name="Normalny 5 4" xfId="2433"/>
    <cellStyle name="Normalny 5 4 2" xfId="2434"/>
    <cellStyle name="Normalny 5 5" xfId="2435"/>
    <cellStyle name="Normalny 6" xfId="2436"/>
    <cellStyle name="Normalny 6 2" xfId="2437"/>
    <cellStyle name="Normalny 6 3" xfId="2438"/>
    <cellStyle name="Normalny 7" xfId="2439"/>
    <cellStyle name="Normalny 7 2" xfId="2440"/>
    <cellStyle name="Normalny 7 3" xfId="2441"/>
    <cellStyle name="Normalny 8" xfId="2442"/>
    <cellStyle name="Normalny 8 2" xfId="2443"/>
    <cellStyle name="Normalny 8 3" xfId="2444"/>
    <cellStyle name="Normalny 9" xfId="2445"/>
    <cellStyle name="Normalny 9 2" xfId="2446"/>
    <cellStyle name="Normal-top" xfId="2447"/>
    <cellStyle name="Normal-top 2" xfId="2448"/>
    <cellStyle name="Note 10 2" xfId="2449"/>
    <cellStyle name="Note 10 2 2" xfId="2450"/>
    <cellStyle name="Note 10 2 2 2" xfId="2451"/>
    <cellStyle name="Note 10 2 2 2 2" xfId="2452"/>
    <cellStyle name="Note 10 2 2 2 2 2" xfId="2453"/>
    <cellStyle name="Note 10 2 2 2 2 2 2" xfId="2454"/>
    <cellStyle name="Note 10 2 2 2 2 3" xfId="2455"/>
    <cellStyle name="Note 10 2 2 2 3" xfId="2456"/>
    <cellStyle name="Note 10 2 2 2 3 2" xfId="2457"/>
    <cellStyle name="Note 10 2 2 2 4" xfId="2458"/>
    <cellStyle name="Note 10 2 2 3" xfId="2459"/>
    <cellStyle name="Note 10 2 2 3 2" xfId="2460"/>
    <cellStyle name="Note 10 2 2 3 2 2" xfId="2461"/>
    <cellStyle name="Note 10 2 2 3 3" xfId="2462"/>
    <cellStyle name="Note 10 2 2 4" xfId="2463"/>
    <cellStyle name="Note 10 2 2 4 2" xfId="2464"/>
    <cellStyle name="Note 10 2 2 5" xfId="2465"/>
    <cellStyle name="Note 10 2 2 5 2" xfId="2466"/>
    <cellStyle name="Note 10 2 2 6" xfId="2467"/>
    <cellStyle name="Note 10 2 3" xfId="2468"/>
    <cellStyle name="Note 10 2 3 2" xfId="2469"/>
    <cellStyle name="Note 10 2 3 2 2" xfId="2470"/>
    <cellStyle name="Note 10 2 3 2 2 2" xfId="2471"/>
    <cellStyle name="Note 10 2 3 2 3" xfId="2472"/>
    <cellStyle name="Note 10 2 3 3" xfId="2473"/>
    <cellStyle name="Note 10 2 3 3 2" xfId="2474"/>
    <cellStyle name="Note 10 2 3 4" xfId="2475"/>
    <cellStyle name="Note 10 2 4" xfId="2476"/>
    <cellStyle name="Note 10 2 4 2" xfId="2477"/>
    <cellStyle name="Note 10 2 4 2 2" xfId="2478"/>
    <cellStyle name="Note 10 2 4 3" xfId="2479"/>
    <cellStyle name="Note 10 2 5" xfId="2480"/>
    <cellStyle name="Note 10 2 5 2" xfId="2481"/>
    <cellStyle name="Note 10 2 6" xfId="2482"/>
    <cellStyle name="Note 10 3" xfId="2483"/>
    <cellStyle name="Note 10 3 2" xfId="2484"/>
    <cellStyle name="Note 10 3 2 2" xfId="2485"/>
    <cellStyle name="Note 10 3 2 2 2" xfId="2486"/>
    <cellStyle name="Note 10 3 2 2 2 2" xfId="2487"/>
    <cellStyle name="Note 10 3 2 2 2 2 2" xfId="2488"/>
    <cellStyle name="Note 10 3 2 2 2 3" xfId="2489"/>
    <cellStyle name="Note 10 3 2 2 3" xfId="2490"/>
    <cellStyle name="Note 10 3 2 2 3 2" xfId="2491"/>
    <cellStyle name="Note 10 3 2 2 4" xfId="2492"/>
    <cellStyle name="Note 10 3 2 3" xfId="2493"/>
    <cellStyle name="Note 10 3 2 3 2" xfId="2494"/>
    <cellStyle name="Note 10 3 2 3 2 2" xfId="2495"/>
    <cellStyle name="Note 10 3 2 3 3" xfId="2496"/>
    <cellStyle name="Note 10 3 2 4" xfId="2497"/>
    <cellStyle name="Note 10 3 2 4 2" xfId="2498"/>
    <cellStyle name="Note 10 3 2 5" xfId="2499"/>
    <cellStyle name="Note 10 3 2 5 2" xfId="2500"/>
    <cellStyle name="Note 10 3 2 6" xfId="2501"/>
    <cellStyle name="Note 10 3 3" xfId="2502"/>
    <cellStyle name="Note 10 3 3 2" xfId="2503"/>
    <cellStyle name="Note 10 3 3 2 2" xfId="2504"/>
    <cellStyle name="Note 10 3 3 2 2 2" xfId="2505"/>
    <cellStyle name="Note 10 3 3 2 3" xfId="2506"/>
    <cellStyle name="Note 10 3 3 3" xfId="2507"/>
    <cellStyle name="Note 10 3 3 3 2" xfId="2508"/>
    <cellStyle name="Note 10 3 3 4" xfId="2509"/>
    <cellStyle name="Note 10 3 4" xfId="2510"/>
    <cellStyle name="Note 10 3 4 2" xfId="2511"/>
    <cellStyle name="Note 10 3 4 2 2" xfId="2512"/>
    <cellStyle name="Note 10 3 4 3" xfId="2513"/>
    <cellStyle name="Note 10 3 5" xfId="2514"/>
    <cellStyle name="Note 10 3 5 2" xfId="2515"/>
    <cellStyle name="Note 10 3 6" xfId="2516"/>
    <cellStyle name="Note 10 4" xfId="2517"/>
    <cellStyle name="Note 10 4 2" xfId="2518"/>
    <cellStyle name="Note 10 4 2 2" xfId="2519"/>
    <cellStyle name="Note 10 4 2 2 2" xfId="2520"/>
    <cellStyle name="Note 10 4 2 2 2 2" xfId="2521"/>
    <cellStyle name="Note 10 4 2 2 2 2 2" xfId="2522"/>
    <cellStyle name="Note 10 4 2 2 2 3" xfId="2523"/>
    <cellStyle name="Note 10 4 2 2 3" xfId="2524"/>
    <cellStyle name="Note 10 4 2 2 3 2" xfId="2525"/>
    <cellStyle name="Note 10 4 2 2 4" xfId="2526"/>
    <cellStyle name="Note 10 4 2 3" xfId="2527"/>
    <cellStyle name="Note 10 4 2 3 2" xfId="2528"/>
    <cellStyle name="Note 10 4 2 3 2 2" xfId="2529"/>
    <cellStyle name="Note 10 4 2 3 3" xfId="2530"/>
    <cellStyle name="Note 10 4 2 4" xfId="2531"/>
    <cellStyle name="Note 10 4 2 4 2" xfId="2532"/>
    <cellStyle name="Note 10 4 2 5" xfId="2533"/>
    <cellStyle name="Note 10 4 2 5 2" xfId="2534"/>
    <cellStyle name="Note 10 4 2 6" xfId="2535"/>
    <cellStyle name="Note 10 4 3" xfId="2536"/>
    <cellStyle name="Note 10 4 3 2" xfId="2537"/>
    <cellStyle name="Note 10 4 3 2 2" xfId="2538"/>
    <cellStyle name="Note 10 4 3 2 2 2" xfId="2539"/>
    <cellStyle name="Note 10 4 3 2 3" xfId="2540"/>
    <cellStyle name="Note 10 4 3 3" xfId="2541"/>
    <cellStyle name="Note 10 4 3 3 2" xfId="2542"/>
    <cellStyle name="Note 10 4 3 4" xfId="2543"/>
    <cellStyle name="Note 10 4 4" xfId="2544"/>
    <cellStyle name="Note 10 4 4 2" xfId="2545"/>
    <cellStyle name="Note 10 4 4 2 2" xfId="2546"/>
    <cellStyle name="Note 10 4 4 3" xfId="2547"/>
    <cellStyle name="Note 10 4 5" xfId="2548"/>
    <cellStyle name="Note 10 4 5 2" xfId="2549"/>
    <cellStyle name="Note 10 4 6" xfId="2550"/>
    <cellStyle name="Note 10 5" xfId="2551"/>
    <cellStyle name="Note 10 5 2" xfId="2552"/>
    <cellStyle name="Note 10 5 2 2" xfId="2553"/>
    <cellStyle name="Note 10 5 2 2 2" xfId="2554"/>
    <cellStyle name="Note 10 5 2 2 2 2" xfId="2555"/>
    <cellStyle name="Note 10 5 2 2 2 2 2" xfId="2556"/>
    <cellStyle name="Note 10 5 2 2 2 3" xfId="2557"/>
    <cellStyle name="Note 10 5 2 2 3" xfId="2558"/>
    <cellStyle name="Note 10 5 2 2 3 2" xfId="2559"/>
    <cellStyle name="Note 10 5 2 2 4" xfId="2560"/>
    <cellStyle name="Note 10 5 2 3" xfId="2561"/>
    <cellStyle name="Note 10 5 2 3 2" xfId="2562"/>
    <cellStyle name="Note 10 5 2 3 2 2" xfId="2563"/>
    <cellStyle name="Note 10 5 2 3 3" xfId="2564"/>
    <cellStyle name="Note 10 5 2 4" xfId="2565"/>
    <cellStyle name="Note 10 5 2 4 2" xfId="2566"/>
    <cellStyle name="Note 10 5 2 5" xfId="2567"/>
    <cellStyle name="Note 10 5 2 5 2" xfId="2568"/>
    <cellStyle name="Note 10 5 2 6" xfId="2569"/>
    <cellStyle name="Note 10 5 3" xfId="2570"/>
    <cellStyle name="Note 10 5 3 2" xfId="2571"/>
    <cellStyle name="Note 10 5 3 2 2" xfId="2572"/>
    <cellStyle name="Note 10 5 3 2 2 2" xfId="2573"/>
    <cellStyle name="Note 10 5 3 2 3" xfId="2574"/>
    <cellStyle name="Note 10 5 3 3" xfId="2575"/>
    <cellStyle name="Note 10 5 3 3 2" xfId="2576"/>
    <cellStyle name="Note 10 5 3 4" xfId="2577"/>
    <cellStyle name="Note 10 5 4" xfId="2578"/>
    <cellStyle name="Note 10 5 4 2" xfId="2579"/>
    <cellStyle name="Note 10 5 4 2 2" xfId="2580"/>
    <cellStyle name="Note 10 5 4 3" xfId="2581"/>
    <cellStyle name="Note 10 5 5" xfId="2582"/>
    <cellStyle name="Note 10 5 5 2" xfId="2583"/>
    <cellStyle name="Note 10 5 6" xfId="2584"/>
    <cellStyle name="Note 10 6" xfId="2585"/>
    <cellStyle name="Note 10 6 2" xfId="2586"/>
    <cellStyle name="Note 10 6 2 2" xfId="2587"/>
    <cellStyle name="Note 10 6 2 2 2" xfId="2588"/>
    <cellStyle name="Note 10 6 2 2 2 2" xfId="2589"/>
    <cellStyle name="Note 10 6 2 2 2 2 2" xfId="2590"/>
    <cellStyle name="Note 10 6 2 2 2 3" xfId="2591"/>
    <cellStyle name="Note 10 6 2 2 3" xfId="2592"/>
    <cellStyle name="Note 10 6 2 2 3 2" xfId="2593"/>
    <cellStyle name="Note 10 6 2 2 4" xfId="2594"/>
    <cellStyle name="Note 10 6 2 3" xfId="2595"/>
    <cellStyle name="Note 10 6 2 3 2" xfId="2596"/>
    <cellStyle name="Note 10 6 2 3 2 2" xfId="2597"/>
    <cellStyle name="Note 10 6 2 3 3" xfId="2598"/>
    <cellStyle name="Note 10 6 2 4" xfId="2599"/>
    <cellStyle name="Note 10 6 2 4 2" xfId="2600"/>
    <cellStyle name="Note 10 6 2 5" xfId="2601"/>
    <cellStyle name="Note 10 6 2 5 2" xfId="2602"/>
    <cellStyle name="Note 10 6 2 6" xfId="2603"/>
    <cellStyle name="Note 10 6 3" xfId="2604"/>
    <cellStyle name="Note 10 6 3 2" xfId="2605"/>
    <cellStyle name="Note 10 6 3 2 2" xfId="2606"/>
    <cellStyle name="Note 10 6 3 2 2 2" xfId="2607"/>
    <cellStyle name="Note 10 6 3 2 3" xfId="2608"/>
    <cellStyle name="Note 10 6 3 3" xfId="2609"/>
    <cellStyle name="Note 10 6 3 3 2" xfId="2610"/>
    <cellStyle name="Note 10 6 3 4" xfId="2611"/>
    <cellStyle name="Note 10 6 4" xfId="2612"/>
    <cellStyle name="Note 10 6 4 2" xfId="2613"/>
    <cellStyle name="Note 10 6 4 2 2" xfId="2614"/>
    <cellStyle name="Note 10 6 4 3" xfId="2615"/>
    <cellStyle name="Note 10 6 5" xfId="2616"/>
    <cellStyle name="Note 10 6 5 2" xfId="2617"/>
    <cellStyle name="Note 10 6 6" xfId="2618"/>
    <cellStyle name="Note 10 7" xfId="2619"/>
    <cellStyle name="Note 10 7 2" xfId="2620"/>
    <cellStyle name="Note 10 7 2 2" xfId="2621"/>
    <cellStyle name="Note 10 7 2 2 2" xfId="2622"/>
    <cellStyle name="Note 10 7 2 2 2 2" xfId="2623"/>
    <cellStyle name="Note 10 7 2 2 2 2 2" xfId="2624"/>
    <cellStyle name="Note 10 7 2 2 2 3" xfId="2625"/>
    <cellStyle name="Note 10 7 2 2 3" xfId="2626"/>
    <cellStyle name="Note 10 7 2 2 3 2" xfId="2627"/>
    <cellStyle name="Note 10 7 2 2 4" xfId="2628"/>
    <cellStyle name="Note 10 7 2 3" xfId="2629"/>
    <cellStyle name="Note 10 7 2 3 2" xfId="2630"/>
    <cellStyle name="Note 10 7 2 3 2 2" xfId="2631"/>
    <cellStyle name="Note 10 7 2 3 3" xfId="2632"/>
    <cellStyle name="Note 10 7 2 4" xfId="2633"/>
    <cellStyle name="Note 10 7 2 4 2" xfId="2634"/>
    <cellStyle name="Note 10 7 2 5" xfId="2635"/>
    <cellStyle name="Note 10 7 2 5 2" xfId="2636"/>
    <cellStyle name="Note 10 7 2 6" xfId="2637"/>
    <cellStyle name="Note 10 7 3" xfId="2638"/>
    <cellStyle name="Note 10 7 3 2" xfId="2639"/>
    <cellStyle name="Note 10 7 3 2 2" xfId="2640"/>
    <cellStyle name="Note 10 7 3 2 2 2" xfId="2641"/>
    <cellStyle name="Note 10 7 3 2 3" xfId="2642"/>
    <cellStyle name="Note 10 7 3 3" xfId="2643"/>
    <cellStyle name="Note 10 7 3 3 2" xfId="2644"/>
    <cellStyle name="Note 10 7 3 4" xfId="2645"/>
    <cellStyle name="Note 10 7 4" xfId="2646"/>
    <cellStyle name="Note 10 7 4 2" xfId="2647"/>
    <cellStyle name="Note 10 7 4 2 2" xfId="2648"/>
    <cellStyle name="Note 10 7 4 3" xfId="2649"/>
    <cellStyle name="Note 10 7 5" xfId="2650"/>
    <cellStyle name="Note 10 7 5 2" xfId="2651"/>
    <cellStyle name="Note 10 7 6" xfId="2652"/>
    <cellStyle name="Note 11 2" xfId="2653"/>
    <cellStyle name="Note 11 2 2" xfId="2654"/>
    <cellStyle name="Note 11 2 2 2" xfId="2655"/>
    <cellStyle name="Note 11 2 2 2 2" xfId="2656"/>
    <cellStyle name="Note 11 2 2 2 2 2" xfId="2657"/>
    <cellStyle name="Note 11 2 2 2 2 2 2" xfId="2658"/>
    <cellStyle name="Note 11 2 2 2 2 3" xfId="2659"/>
    <cellStyle name="Note 11 2 2 2 3" xfId="2660"/>
    <cellStyle name="Note 11 2 2 2 3 2" xfId="2661"/>
    <cellStyle name="Note 11 2 2 2 4" xfId="2662"/>
    <cellStyle name="Note 11 2 2 3" xfId="2663"/>
    <cellStyle name="Note 11 2 2 3 2" xfId="2664"/>
    <cellStyle name="Note 11 2 2 3 2 2" xfId="2665"/>
    <cellStyle name="Note 11 2 2 3 3" xfId="2666"/>
    <cellStyle name="Note 11 2 2 4" xfId="2667"/>
    <cellStyle name="Note 11 2 2 4 2" xfId="2668"/>
    <cellStyle name="Note 11 2 2 5" xfId="2669"/>
    <cellStyle name="Note 11 2 2 5 2" xfId="2670"/>
    <cellStyle name="Note 11 2 2 6" xfId="2671"/>
    <cellStyle name="Note 11 2 3" xfId="2672"/>
    <cellStyle name="Note 11 2 3 2" xfId="2673"/>
    <cellStyle name="Note 11 2 3 2 2" xfId="2674"/>
    <cellStyle name="Note 11 2 3 2 2 2" xfId="2675"/>
    <cellStyle name="Note 11 2 3 2 3" xfId="2676"/>
    <cellStyle name="Note 11 2 3 3" xfId="2677"/>
    <cellStyle name="Note 11 2 3 3 2" xfId="2678"/>
    <cellStyle name="Note 11 2 3 4" xfId="2679"/>
    <cellStyle name="Note 11 2 4" xfId="2680"/>
    <cellStyle name="Note 11 2 4 2" xfId="2681"/>
    <cellStyle name="Note 11 2 4 2 2" xfId="2682"/>
    <cellStyle name="Note 11 2 4 3" xfId="2683"/>
    <cellStyle name="Note 11 2 5" xfId="2684"/>
    <cellStyle name="Note 11 2 5 2" xfId="2685"/>
    <cellStyle name="Note 11 2 6" xfId="2686"/>
    <cellStyle name="Note 11 3" xfId="2687"/>
    <cellStyle name="Note 11 3 2" xfId="2688"/>
    <cellStyle name="Note 11 3 2 2" xfId="2689"/>
    <cellStyle name="Note 11 3 2 2 2" xfId="2690"/>
    <cellStyle name="Note 11 3 2 2 2 2" xfId="2691"/>
    <cellStyle name="Note 11 3 2 2 2 2 2" xfId="2692"/>
    <cellStyle name="Note 11 3 2 2 2 3" xfId="2693"/>
    <cellStyle name="Note 11 3 2 2 3" xfId="2694"/>
    <cellStyle name="Note 11 3 2 2 3 2" xfId="2695"/>
    <cellStyle name="Note 11 3 2 2 4" xfId="2696"/>
    <cellStyle name="Note 11 3 2 3" xfId="2697"/>
    <cellStyle name="Note 11 3 2 3 2" xfId="2698"/>
    <cellStyle name="Note 11 3 2 3 2 2" xfId="2699"/>
    <cellStyle name="Note 11 3 2 3 3" xfId="2700"/>
    <cellStyle name="Note 11 3 2 4" xfId="2701"/>
    <cellStyle name="Note 11 3 2 4 2" xfId="2702"/>
    <cellStyle name="Note 11 3 2 5" xfId="2703"/>
    <cellStyle name="Note 11 3 2 5 2" xfId="2704"/>
    <cellStyle name="Note 11 3 2 6" xfId="2705"/>
    <cellStyle name="Note 11 3 3" xfId="2706"/>
    <cellStyle name="Note 11 3 3 2" xfId="2707"/>
    <cellStyle name="Note 11 3 3 2 2" xfId="2708"/>
    <cellStyle name="Note 11 3 3 2 2 2" xfId="2709"/>
    <cellStyle name="Note 11 3 3 2 3" xfId="2710"/>
    <cellStyle name="Note 11 3 3 3" xfId="2711"/>
    <cellStyle name="Note 11 3 3 3 2" xfId="2712"/>
    <cellStyle name="Note 11 3 3 4" xfId="2713"/>
    <cellStyle name="Note 11 3 4" xfId="2714"/>
    <cellStyle name="Note 11 3 4 2" xfId="2715"/>
    <cellStyle name="Note 11 3 4 2 2" xfId="2716"/>
    <cellStyle name="Note 11 3 4 3" xfId="2717"/>
    <cellStyle name="Note 11 3 5" xfId="2718"/>
    <cellStyle name="Note 11 3 5 2" xfId="2719"/>
    <cellStyle name="Note 11 3 6" xfId="2720"/>
    <cellStyle name="Note 11 4" xfId="2721"/>
    <cellStyle name="Note 11 4 2" xfId="2722"/>
    <cellStyle name="Note 11 4 2 2" xfId="2723"/>
    <cellStyle name="Note 11 4 2 2 2" xfId="2724"/>
    <cellStyle name="Note 11 4 2 2 2 2" xfId="2725"/>
    <cellStyle name="Note 11 4 2 2 2 2 2" xfId="2726"/>
    <cellStyle name="Note 11 4 2 2 2 3" xfId="2727"/>
    <cellStyle name="Note 11 4 2 2 3" xfId="2728"/>
    <cellStyle name="Note 11 4 2 2 3 2" xfId="2729"/>
    <cellStyle name="Note 11 4 2 2 4" xfId="2730"/>
    <cellStyle name="Note 11 4 2 3" xfId="2731"/>
    <cellStyle name="Note 11 4 2 3 2" xfId="2732"/>
    <cellStyle name="Note 11 4 2 3 2 2" xfId="2733"/>
    <cellStyle name="Note 11 4 2 3 3" xfId="2734"/>
    <cellStyle name="Note 11 4 2 4" xfId="2735"/>
    <cellStyle name="Note 11 4 2 4 2" xfId="2736"/>
    <cellStyle name="Note 11 4 2 5" xfId="2737"/>
    <cellStyle name="Note 11 4 2 5 2" xfId="2738"/>
    <cellStyle name="Note 11 4 2 6" xfId="2739"/>
    <cellStyle name="Note 11 4 3" xfId="2740"/>
    <cellStyle name="Note 11 4 3 2" xfId="2741"/>
    <cellStyle name="Note 11 4 3 2 2" xfId="2742"/>
    <cellStyle name="Note 11 4 3 2 2 2" xfId="2743"/>
    <cellStyle name="Note 11 4 3 2 3" xfId="2744"/>
    <cellStyle name="Note 11 4 3 3" xfId="2745"/>
    <cellStyle name="Note 11 4 3 3 2" xfId="2746"/>
    <cellStyle name="Note 11 4 3 4" xfId="2747"/>
    <cellStyle name="Note 11 4 4" xfId="2748"/>
    <cellStyle name="Note 11 4 4 2" xfId="2749"/>
    <cellStyle name="Note 11 4 4 2 2" xfId="2750"/>
    <cellStyle name="Note 11 4 4 3" xfId="2751"/>
    <cellStyle name="Note 11 4 5" xfId="2752"/>
    <cellStyle name="Note 11 4 5 2" xfId="2753"/>
    <cellStyle name="Note 11 4 6" xfId="2754"/>
    <cellStyle name="Note 11 5" xfId="2755"/>
    <cellStyle name="Note 11 5 2" xfId="2756"/>
    <cellStyle name="Note 11 5 2 2" xfId="2757"/>
    <cellStyle name="Note 11 5 2 2 2" xfId="2758"/>
    <cellStyle name="Note 11 5 2 2 2 2" xfId="2759"/>
    <cellStyle name="Note 11 5 2 2 2 2 2" xfId="2760"/>
    <cellStyle name="Note 11 5 2 2 2 3" xfId="2761"/>
    <cellStyle name="Note 11 5 2 2 3" xfId="2762"/>
    <cellStyle name="Note 11 5 2 2 3 2" xfId="2763"/>
    <cellStyle name="Note 11 5 2 2 4" xfId="2764"/>
    <cellStyle name="Note 11 5 2 3" xfId="2765"/>
    <cellStyle name="Note 11 5 2 3 2" xfId="2766"/>
    <cellStyle name="Note 11 5 2 3 2 2" xfId="2767"/>
    <cellStyle name="Note 11 5 2 3 3" xfId="2768"/>
    <cellStyle name="Note 11 5 2 4" xfId="2769"/>
    <cellStyle name="Note 11 5 2 4 2" xfId="2770"/>
    <cellStyle name="Note 11 5 2 5" xfId="2771"/>
    <cellStyle name="Note 11 5 2 5 2" xfId="2772"/>
    <cellStyle name="Note 11 5 2 6" xfId="2773"/>
    <cellStyle name="Note 11 5 3" xfId="2774"/>
    <cellStyle name="Note 11 5 3 2" xfId="2775"/>
    <cellStyle name="Note 11 5 3 2 2" xfId="2776"/>
    <cellStyle name="Note 11 5 3 2 2 2" xfId="2777"/>
    <cellStyle name="Note 11 5 3 2 3" xfId="2778"/>
    <cellStyle name="Note 11 5 3 3" xfId="2779"/>
    <cellStyle name="Note 11 5 3 3 2" xfId="2780"/>
    <cellStyle name="Note 11 5 3 4" xfId="2781"/>
    <cellStyle name="Note 11 5 4" xfId="2782"/>
    <cellStyle name="Note 11 5 4 2" xfId="2783"/>
    <cellStyle name="Note 11 5 4 2 2" xfId="2784"/>
    <cellStyle name="Note 11 5 4 3" xfId="2785"/>
    <cellStyle name="Note 11 5 5" xfId="2786"/>
    <cellStyle name="Note 11 5 5 2" xfId="2787"/>
    <cellStyle name="Note 11 5 6" xfId="2788"/>
    <cellStyle name="Note 11 6" xfId="2789"/>
    <cellStyle name="Note 11 6 2" xfId="2790"/>
    <cellStyle name="Note 11 6 2 2" xfId="2791"/>
    <cellStyle name="Note 11 6 2 2 2" xfId="2792"/>
    <cellStyle name="Note 11 6 2 2 2 2" xfId="2793"/>
    <cellStyle name="Note 11 6 2 2 2 2 2" xfId="2794"/>
    <cellStyle name="Note 11 6 2 2 2 3" xfId="2795"/>
    <cellStyle name="Note 11 6 2 2 3" xfId="2796"/>
    <cellStyle name="Note 11 6 2 2 3 2" xfId="2797"/>
    <cellStyle name="Note 11 6 2 2 4" xfId="2798"/>
    <cellStyle name="Note 11 6 2 3" xfId="2799"/>
    <cellStyle name="Note 11 6 2 3 2" xfId="2800"/>
    <cellStyle name="Note 11 6 2 3 2 2" xfId="2801"/>
    <cellStyle name="Note 11 6 2 3 3" xfId="2802"/>
    <cellStyle name="Note 11 6 2 4" xfId="2803"/>
    <cellStyle name="Note 11 6 2 4 2" xfId="2804"/>
    <cellStyle name="Note 11 6 2 5" xfId="2805"/>
    <cellStyle name="Note 11 6 2 5 2" xfId="2806"/>
    <cellStyle name="Note 11 6 2 6" xfId="2807"/>
    <cellStyle name="Note 11 6 3" xfId="2808"/>
    <cellStyle name="Note 11 6 3 2" xfId="2809"/>
    <cellStyle name="Note 11 6 3 2 2" xfId="2810"/>
    <cellStyle name="Note 11 6 3 2 2 2" xfId="2811"/>
    <cellStyle name="Note 11 6 3 2 3" xfId="2812"/>
    <cellStyle name="Note 11 6 3 3" xfId="2813"/>
    <cellStyle name="Note 11 6 3 3 2" xfId="2814"/>
    <cellStyle name="Note 11 6 3 4" xfId="2815"/>
    <cellStyle name="Note 11 6 4" xfId="2816"/>
    <cellStyle name="Note 11 6 4 2" xfId="2817"/>
    <cellStyle name="Note 11 6 4 2 2" xfId="2818"/>
    <cellStyle name="Note 11 6 4 3" xfId="2819"/>
    <cellStyle name="Note 11 6 5" xfId="2820"/>
    <cellStyle name="Note 11 6 5 2" xfId="2821"/>
    <cellStyle name="Note 11 6 6" xfId="2822"/>
    <cellStyle name="Note 12 2" xfId="2823"/>
    <cellStyle name="Note 12 2 2" xfId="2824"/>
    <cellStyle name="Note 12 2 2 2" xfId="2825"/>
    <cellStyle name="Note 12 2 2 2 2" xfId="2826"/>
    <cellStyle name="Note 12 2 2 2 2 2" xfId="2827"/>
    <cellStyle name="Note 12 2 2 2 2 2 2" xfId="2828"/>
    <cellStyle name="Note 12 2 2 2 2 3" xfId="2829"/>
    <cellStyle name="Note 12 2 2 2 3" xfId="2830"/>
    <cellStyle name="Note 12 2 2 2 3 2" xfId="2831"/>
    <cellStyle name="Note 12 2 2 2 4" xfId="2832"/>
    <cellStyle name="Note 12 2 2 3" xfId="2833"/>
    <cellStyle name="Note 12 2 2 3 2" xfId="2834"/>
    <cellStyle name="Note 12 2 2 3 2 2" xfId="2835"/>
    <cellStyle name="Note 12 2 2 3 3" xfId="2836"/>
    <cellStyle name="Note 12 2 2 4" xfId="2837"/>
    <cellStyle name="Note 12 2 2 4 2" xfId="2838"/>
    <cellStyle name="Note 12 2 2 5" xfId="2839"/>
    <cellStyle name="Note 12 2 2 5 2" xfId="2840"/>
    <cellStyle name="Note 12 2 2 6" xfId="2841"/>
    <cellStyle name="Note 12 2 3" xfId="2842"/>
    <cellStyle name="Note 12 2 3 2" xfId="2843"/>
    <cellStyle name="Note 12 2 3 2 2" xfId="2844"/>
    <cellStyle name="Note 12 2 3 2 2 2" xfId="2845"/>
    <cellStyle name="Note 12 2 3 2 3" xfId="2846"/>
    <cellStyle name="Note 12 2 3 3" xfId="2847"/>
    <cellStyle name="Note 12 2 3 3 2" xfId="2848"/>
    <cellStyle name="Note 12 2 3 4" xfId="2849"/>
    <cellStyle name="Note 12 2 4" xfId="2850"/>
    <cellStyle name="Note 12 2 4 2" xfId="2851"/>
    <cellStyle name="Note 12 2 4 2 2" xfId="2852"/>
    <cellStyle name="Note 12 2 4 3" xfId="2853"/>
    <cellStyle name="Note 12 2 5" xfId="2854"/>
    <cellStyle name="Note 12 2 5 2" xfId="2855"/>
    <cellStyle name="Note 12 2 6" xfId="2856"/>
    <cellStyle name="Note 12 3" xfId="2857"/>
    <cellStyle name="Note 12 3 2" xfId="2858"/>
    <cellStyle name="Note 12 3 2 2" xfId="2859"/>
    <cellStyle name="Note 12 3 2 2 2" xfId="2860"/>
    <cellStyle name="Note 12 3 2 2 2 2" xfId="2861"/>
    <cellStyle name="Note 12 3 2 2 2 2 2" xfId="2862"/>
    <cellStyle name="Note 12 3 2 2 2 3" xfId="2863"/>
    <cellStyle name="Note 12 3 2 2 3" xfId="2864"/>
    <cellStyle name="Note 12 3 2 2 3 2" xfId="2865"/>
    <cellStyle name="Note 12 3 2 2 4" xfId="2866"/>
    <cellStyle name="Note 12 3 2 3" xfId="2867"/>
    <cellStyle name="Note 12 3 2 3 2" xfId="2868"/>
    <cellStyle name="Note 12 3 2 3 2 2" xfId="2869"/>
    <cellStyle name="Note 12 3 2 3 3" xfId="2870"/>
    <cellStyle name="Note 12 3 2 4" xfId="2871"/>
    <cellStyle name="Note 12 3 2 4 2" xfId="2872"/>
    <cellStyle name="Note 12 3 2 5" xfId="2873"/>
    <cellStyle name="Note 12 3 2 5 2" xfId="2874"/>
    <cellStyle name="Note 12 3 2 6" xfId="2875"/>
    <cellStyle name="Note 12 3 3" xfId="2876"/>
    <cellStyle name="Note 12 3 3 2" xfId="2877"/>
    <cellStyle name="Note 12 3 3 2 2" xfId="2878"/>
    <cellStyle name="Note 12 3 3 2 2 2" xfId="2879"/>
    <cellStyle name="Note 12 3 3 2 3" xfId="2880"/>
    <cellStyle name="Note 12 3 3 3" xfId="2881"/>
    <cellStyle name="Note 12 3 3 3 2" xfId="2882"/>
    <cellStyle name="Note 12 3 3 4" xfId="2883"/>
    <cellStyle name="Note 12 3 4" xfId="2884"/>
    <cellStyle name="Note 12 3 4 2" xfId="2885"/>
    <cellStyle name="Note 12 3 4 2 2" xfId="2886"/>
    <cellStyle name="Note 12 3 4 3" xfId="2887"/>
    <cellStyle name="Note 12 3 5" xfId="2888"/>
    <cellStyle name="Note 12 3 5 2" xfId="2889"/>
    <cellStyle name="Note 12 3 6" xfId="2890"/>
    <cellStyle name="Note 12 4" xfId="2891"/>
    <cellStyle name="Note 12 4 2" xfId="2892"/>
    <cellStyle name="Note 12 4 2 2" xfId="2893"/>
    <cellStyle name="Note 12 4 2 2 2" xfId="2894"/>
    <cellStyle name="Note 12 4 2 2 2 2" xfId="2895"/>
    <cellStyle name="Note 12 4 2 2 2 2 2" xfId="2896"/>
    <cellStyle name="Note 12 4 2 2 2 3" xfId="2897"/>
    <cellStyle name="Note 12 4 2 2 3" xfId="2898"/>
    <cellStyle name="Note 12 4 2 2 3 2" xfId="2899"/>
    <cellStyle name="Note 12 4 2 2 4" xfId="2900"/>
    <cellStyle name="Note 12 4 2 3" xfId="2901"/>
    <cellStyle name="Note 12 4 2 3 2" xfId="2902"/>
    <cellStyle name="Note 12 4 2 3 2 2" xfId="2903"/>
    <cellStyle name="Note 12 4 2 3 3" xfId="2904"/>
    <cellStyle name="Note 12 4 2 4" xfId="2905"/>
    <cellStyle name="Note 12 4 2 4 2" xfId="2906"/>
    <cellStyle name="Note 12 4 2 5" xfId="2907"/>
    <cellStyle name="Note 12 4 2 5 2" xfId="2908"/>
    <cellStyle name="Note 12 4 2 6" xfId="2909"/>
    <cellStyle name="Note 12 4 3" xfId="2910"/>
    <cellStyle name="Note 12 4 3 2" xfId="2911"/>
    <cellStyle name="Note 12 4 3 2 2" xfId="2912"/>
    <cellStyle name="Note 12 4 3 2 2 2" xfId="2913"/>
    <cellStyle name="Note 12 4 3 2 3" xfId="2914"/>
    <cellStyle name="Note 12 4 3 3" xfId="2915"/>
    <cellStyle name="Note 12 4 3 3 2" xfId="2916"/>
    <cellStyle name="Note 12 4 3 4" xfId="2917"/>
    <cellStyle name="Note 12 4 4" xfId="2918"/>
    <cellStyle name="Note 12 4 4 2" xfId="2919"/>
    <cellStyle name="Note 12 4 4 2 2" xfId="2920"/>
    <cellStyle name="Note 12 4 4 3" xfId="2921"/>
    <cellStyle name="Note 12 4 5" xfId="2922"/>
    <cellStyle name="Note 12 4 5 2" xfId="2923"/>
    <cellStyle name="Note 12 4 6" xfId="2924"/>
    <cellStyle name="Note 12 5" xfId="2925"/>
    <cellStyle name="Note 12 5 2" xfId="2926"/>
    <cellStyle name="Note 12 5 2 2" xfId="2927"/>
    <cellStyle name="Note 12 5 2 2 2" xfId="2928"/>
    <cellStyle name="Note 12 5 2 2 2 2" xfId="2929"/>
    <cellStyle name="Note 12 5 2 2 2 2 2" xfId="2930"/>
    <cellStyle name="Note 12 5 2 2 2 3" xfId="2931"/>
    <cellStyle name="Note 12 5 2 2 3" xfId="2932"/>
    <cellStyle name="Note 12 5 2 2 3 2" xfId="2933"/>
    <cellStyle name="Note 12 5 2 2 4" xfId="2934"/>
    <cellStyle name="Note 12 5 2 3" xfId="2935"/>
    <cellStyle name="Note 12 5 2 3 2" xfId="2936"/>
    <cellStyle name="Note 12 5 2 3 2 2" xfId="2937"/>
    <cellStyle name="Note 12 5 2 3 3" xfId="2938"/>
    <cellStyle name="Note 12 5 2 4" xfId="2939"/>
    <cellStyle name="Note 12 5 2 4 2" xfId="2940"/>
    <cellStyle name="Note 12 5 2 5" xfId="2941"/>
    <cellStyle name="Note 12 5 2 5 2" xfId="2942"/>
    <cellStyle name="Note 12 5 2 6" xfId="2943"/>
    <cellStyle name="Note 12 5 3" xfId="2944"/>
    <cellStyle name="Note 12 5 3 2" xfId="2945"/>
    <cellStyle name="Note 12 5 3 2 2" xfId="2946"/>
    <cellStyle name="Note 12 5 3 2 2 2" xfId="2947"/>
    <cellStyle name="Note 12 5 3 2 3" xfId="2948"/>
    <cellStyle name="Note 12 5 3 3" xfId="2949"/>
    <cellStyle name="Note 12 5 3 3 2" xfId="2950"/>
    <cellStyle name="Note 12 5 3 4" xfId="2951"/>
    <cellStyle name="Note 12 5 4" xfId="2952"/>
    <cellStyle name="Note 12 5 4 2" xfId="2953"/>
    <cellStyle name="Note 12 5 4 2 2" xfId="2954"/>
    <cellStyle name="Note 12 5 4 3" xfId="2955"/>
    <cellStyle name="Note 12 5 5" xfId="2956"/>
    <cellStyle name="Note 12 5 5 2" xfId="2957"/>
    <cellStyle name="Note 12 5 6" xfId="2958"/>
    <cellStyle name="Note 13 2" xfId="2959"/>
    <cellStyle name="Note 13 2 2" xfId="2960"/>
    <cellStyle name="Note 13 2 2 2" xfId="2961"/>
    <cellStyle name="Note 13 2 2 2 2" xfId="2962"/>
    <cellStyle name="Note 13 2 2 2 2 2" xfId="2963"/>
    <cellStyle name="Note 13 2 2 2 2 2 2" xfId="2964"/>
    <cellStyle name="Note 13 2 2 2 2 3" xfId="2965"/>
    <cellStyle name="Note 13 2 2 2 3" xfId="2966"/>
    <cellStyle name="Note 13 2 2 2 3 2" xfId="2967"/>
    <cellStyle name="Note 13 2 2 2 4" xfId="2968"/>
    <cellStyle name="Note 13 2 2 3" xfId="2969"/>
    <cellStyle name="Note 13 2 2 3 2" xfId="2970"/>
    <cellStyle name="Note 13 2 2 3 2 2" xfId="2971"/>
    <cellStyle name="Note 13 2 2 3 3" xfId="2972"/>
    <cellStyle name="Note 13 2 2 4" xfId="2973"/>
    <cellStyle name="Note 13 2 2 4 2" xfId="2974"/>
    <cellStyle name="Note 13 2 2 5" xfId="2975"/>
    <cellStyle name="Note 13 2 2 5 2" xfId="2976"/>
    <cellStyle name="Note 13 2 2 6" xfId="2977"/>
    <cellStyle name="Note 13 2 3" xfId="2978"/>
    <cellStyle name="Note 13 2 3 2" xfId="2979"/>
    <cellStyle name="Note 13 2 3 2 2" xfId="2980"/>
    <cellStyle name="Note 13 2 3 2 2 2" xfId="2981"/>
    <cellStyle name="Note 13 2 3 2 3" xfId="2982"/>
    <cellStyle name="Note 13 2 3 3" xfId="2983"/>
    <cellStyle name="Note 13 2 3 3 2" xfId="2984"/>
    <cellStyle name="Note 13 2 3 4" xfId="2985"/>
    <cellStyle name="Note 13 2 4" xfId="2986"/>
    <cellStyle name="Note 13 2 4 2" xfId="2987"/>
    <cellStyle name="Note 13 2 4 2 2" xfId="2988"/>
    <cellStyle name="Note 13 2 4 3" xfId="2989"/>
    <cellStyle name="Note 13 2 5" xfId="2990"/>
    <cellStyle name="Note 13 2 5 2" xfId="2991"/>
    <cellStyle name="Note 13 2 6" xfId="2992"/>
    <cellStyle name="Note 14 2" xfId="2993"/>
    <cellStyle name="Note 14 2 2" xfId="2994"/>
    <cellStyle name="Note 14 2 2 2" xfId="2995"/>
    <cellStyle name="Note 14 2 2 2 2" xfId="2996"/>
    <cellStyle name="Note 14 2 2 2 2 2" xfId="2997"/>
    <cellStyle name="Note 14 2 2 2 2 2 2" xfId="2998"/>
    <cellStyle name="Note 14 2 2 2 2 3" xfId="2999"/>
    <cellStyle name="Note 14 2 2 2 3" xfId="3000"/>
    <cellStyle name="Note 14 2 2 2 3 2" xfId="3001"/>
    <cellStyle name="Note 14 2 2 2 4" xfId="3002"/>
    <cellStyle name="Note 14 2 2 3" xfId="3003"/>
    <cellStyle name="Note 14 2 2 3 2" xfId="3004"/>
    <cellStyle name="Note 14 2 2 3 2 2" xfId="3005"/>
    <cellStyle name="Note 14 2 2 3 3" xfId="3006"/>
    <cellStyle name="Note 14 2 2 4" xfId="3007"/>
    <cellStyle name="Note 14 2 2 4 2" xfId="3008"/>
    <cellStyle name="Note 14 2 2 5" xfId="3009"/>
    <cellStyle name="Note 14 2 2 5 2" xfId="3010"/>
    <cellStyle name="Note 14 2 2 6" xfId="3011"/>
    <cellStyle name="Note 14 2 3" xfId="3012"/>
    <cellStyle name="Note 14 2 3 2" xfId="3013"/>
    <cellStyle name="Note 14 2 3 2 2" xfId="3014"/>
    <cellStyle name="Note 14 2 3 2 2 2" xfId="3015"/>
    <cellStyle name="Note 14 2 3 2 3" xfId="3016"/>
    <cellStyle name="Note 14 2 3 3" xfId="3017"/>
    <cellStyle name="Note 14 2 3 3 2" xfId="3018"/>
    <cellStyle name="Note 14 2 3 4" xfId="3019"/>
    <cellStyle name="Note 14 2 4" xfId="3020"/>
    <cellStyle name="Note 14 2 4 2" xfId="3021"/>
    <cellStyle name="Note 14 2 4 2 2" xfId="3022"/>
    <cellStyle name="Note 14 2 4 3" xfId="3023"/>
    <cellStyle name="Note 14 2 5" xfId="3024"/>
    <cellStyle name="Note 14 2 5 2" xfId="3025"/>
    <cellStyle name="Note 14 2 6" xfId="3026"/>
    <cellStyle name="Note 15 2" xfId="3027"/>
    <cellStyle name="Note 15 2 2" xfId="3028"/>
    <cellStyle name="Note 15 2 2 2" xfId="3029"/>
    <cellStyle name="Note 15 2 2 2 2" xfId="3030"/>
    <cellStyle name="Note 15 2 2 2 2 2" xfId="3031"/>
    <cellStyle name="Note 15 2 2 2 2 2 2" xfId="3032"/>
    <cellStyle name="Note 15 2 2 2 2 3" xfId="3033"/>
    <cellStyle name="Note 15 2 2 2 3" xfId="3034"/>
    <cellStyle name="Note 15 2 2 2 3 2" xfId="3035"/>
    <cellStyle name="Note 15 2 2 2 4" xfId="3036"/>
    <cellStyle name="Note 15 2 2 3" xfId="3037"/>
    <cellStyle name="Note 15 2 2 3 2" xfId="3038"/>
    <cellStyle name="Note 15 2 2 3 2 2" xfId="3039"/>
    <cellStyle name="Note 15 2 2 3 3" xfId="3040"/>
    <cellStyle name="Note 15 2 2 4" xfId="3041"/>
    <cellStyle name="Note 15 2 2 4 2" xfId="3042"/>
    <cellStyle name="Note 15 2 2 5" xfId="3043"/>
    <cellStyle name="Note 15 2 2 5 2" xfId="3044"/>
    <cellStyle name="Note 15 2 2 6" xfId="3045"/>
    <cellStyle name="Note 15 2 3" xfId="3046"/>
    <cellStyle name="Note 15 2 3 2" xfId="3047"/>
    <cellStyle name="Note 15 2 3 2 2" xfId="3048"/>
    <cellStyle name="Note 15 2 3 2 2 2" xfId="3049"/>
    <cellStyle name="Note 15 2 3 2 3" xfId="3050"/>
    <cellStyle name="Note 15 2 3 3" xfId="3051"/>
    <cellStyle name="Note 15 2 3 3 2" xfId="3052"/>
    <cellStyle name="Note 15 2 3 4" xfId="3053"/>
    <cellStyle name="Note 15 2 4" xfId="3054"/>
    <cellStyle name="Note 15 2 4 2" xfId="3055"/>
    <cellStyle name="Note 15 2 4 2 2" xfId="3056"/>
    <cellStyle name="Note 15 2 4 3" xfId="3057"/>
    <cellStyle name="Note 15 2 5" xfId="3058"/>
    <cellStyle name="Note 15 2 5 2" xfId="3059"/>
    <cellStyle name="Note 15 2 6" xfId="3060"/>
    <cellStyle name="Note 2" xfId="3061"/>
    <cellStyle name="Note 2 2" xfId="3062"/>
    <cellStyle name="Note 2 2 2" xfId="3063"/>
    <cellStyle name="Note 2 2 2 2" xfId="3064"/>
    <cellStyle name="Note 2 2 2 2 2" xfId="3065"/>
    <cellStyle name="Note 2 2 2 2 2 2" xfId="3066"/>
    <cellStyle name="Note 2 2 2 2 2 2 2" xfId="3067"/>
    <cellStyle name="Note 2 2 2 2 2 3" xfId="3068"/>
    <cellStyle name="Note 2 2 2 2 3" xfId="3069"/>
    <cellStyle name="Note 2 2 2 2 3 2" xfId="3070"/>
    <cellStyle name="Note 2 2 2 2 4" xfId="3071"/>
    <cellStyle name="Note 2 2 2 3" xfId="3072"/>
    <cellStyle name="Note 2 2 2 3 2" xfId="3073"/>
    <cellStyle name="Note 2 2 2 3 2 2" xfId="3074"/>
    <cellStyle name="Note 2 2 2 3 3" xfId="3075"/>
    <cellStyle name="Note 2 2 2 4" xfId="3076"/>
    <cellStyle name="Note 2 2 2 4 2" xfId="3077"/>
    <cellStyle name="Note 2 2 2 5" xfId="3078"/>
    <cellStyle name="Note 2 2 2 5 2" xfId="3079"/>
    <cellStyle name="Note 2 2 2 6" xfId="3080"/>
    <cellStyle name="Note 2 2 3" xfId="3081"/>
    <cellStyle name="Note 2 2 3 2" xfId="3082"/>
    <cellStyle name="Note 2 2 3 2 2" xfId="3083"/>
    <cellStyle name="Note 2 2 3 2 2 2" xfId="3084"/>
    <cellStyle name="Note 2 2 3 2 3" xfId="3085"/>
    <cellStyle name="Note 2 2 3 3" xfId="3086"/>
    <cellStyle name="Note 2 2 3 3 2" xfId="3087"/>
    <cellStyle name="Note 2 2 3 4" xfId="3088"/>
    <cellStyle name="Note 2 2 4" xfId="3089"/>
    <cellStyle name="Note 2 2 4 2" xfId="3090"/>
    <cellStyle name="Note 2 2 4 2 2" xfId="3091"/>
    <cellStyle name="Note 2 2 4 3" xfId="3092"/>
    <cellStyle name="Note 2 2 5" xfId="3093"/>
    <cellStyle name="Note 2 2 5 2" xfId="3094"/>
    <cellStyle name="Note 2 2 6" xfId="3095"/>
    <cellStyle name="Note 2 3" xfId="3096"/>
    <cellStyle name="Note 2 3 2" xfId="3097"/>
    <cellStyle name="Note 2 3 2 2" xfId="3098"/>
    <cellStyle name="Note 2 3 2 2 2" xfId="3099"/>
    <cellStyle name="Note 2 3 2 2 2 2" xfId="3100"/>
    <cellStyle name="Note 2 3 2 2 2 2 2" xfId="3101"/>
    <cellStyle name="Note 2 3 2 2 2 3" xfId="3102"/>
    <cellStyle name="Note 2 3 2 2 3" xfId="3103"/>
    <cellStyle name="Note 2 3 2 2 3 2" xfId="3104"/>
    <cellStyle name="Note 2 3 2 2 4" xfId="3105"/>
    <cellStyle name="Note 2 3 2 3" xfId="3106"/>
    <cellStyle name="Note 2 3 2 3 2" xfId="3107"/>
    <cellStyle name="Note 2 3 2 3 2 2" xfId="3108"/>
    <cellStyle name="Note 2 3 2 3 3" xfId="3109"/>
    <cellStyle name="Note 2 3 2 4" xfId="3110"/>
    <cellStyle name="Note 2 3 2 4 2" xfId="3111"/>
    <cellStyle name="Note 2 3 2 5" xfId="3112"/>
    <cellStyle name="Note 2 3 2 5 2" xfId="3113"/>
    <cellStyle name="Note 2 3 2 6" xfId="3114"/>
    <cellStyle name="Note 2 3 3" xfId="3115"/>
    <cellStyle name="Note 2 3 3 2" xfId="3116"/>
    <cellStyle name="Note 2 3 3 2 2" xfId="3117"/>
    <cellStyle name="Note 2 3 3 2 2 2" xfId="3118"/>
    <cellStyle name="Note 2 3 3 2 3" xfId="3119"/>
    <cellStyle name="Note 2 3 3 3" xfId="3120"/>
    <cellStyle name="Note 2 3 3 3 2" xfId="3121"/>
    <cellStyle name="Note 2 3 3 4" xfId="3122"/>
    <cellStyle name="Note 2 3 4" xfId="3123"/>
    <cellStyle name="Note 2 3 4 2" xfId="3124"/>
    <cellStyle name="Note 2 3 4 2 2" xfId="3125"/>
    <cellStyle name="Note 2 3 4 3" xfId="3126"/>
    <cellStyle name="Note 2 3 5" xfId="3127"/>
    <cellStyle name="Note 2 3 5 2" xfId="3128"/>
    <cellStyle name="Note 2 3 6" xfId="3129"/>
    <cellStyle name="Note 2 4" xfId="3130"/>
    <cellStyle name="Note 2 4 2" xfId="3131"/>
    <cellStyle name="Note 2 4 2 2" xfId="3132"/>
    <cellStyle name="Note 2 4 2 2 2" xfId="3133"/>
    <cellStyle name="Note 2 4 2 2 2 2" xfId="3134"/>
    <cellStyle name="Note 2 4 2 2 2 2 2" xfId="3135"/>
    <cellStyle name="Note 2 4 2 2 2 3" xfId="3136"/>
    <cellStyle name="Note 2 4 2 2 3" xfId="3137"/>
    <cellStyle name="Note 2 4 2 2 3 2" xfId="3138"/>
    <cellStyle name="Note 2 4 2 2 4" xfId="3139"/>
    <cellStyle name="Note 2 4 2 3" xfId="3140"/>
    <cellStyle name="Note 2 4 2 3 2" xfId="3141"/>
    <cellStyle name="Note 2 4 2 3 2 2" xfId="3142"/>
    <cellStyle name="Note 2 4 2 3 3" xfId="3143"/>
    <cellStyle name="Note 2 4 2 4" xfId="3144"/>
    <cellStyle name="Note 2 4 2 4 2" xfId="3145"/>
    <cellStyle name="Note 2 4 2 5" xfId="3146"/>
    <cellStyle name="Note 2 4 2 5 2" xfId="3147"/>
    <cellStyle name="Note 2 4 2 6" xfId="3148"/>
    <cellStyle name="Note 2 4 3" xfId="3149"/>
    <cellStyle name="Note 2 4 3 2" xfId="3150"/>
    <cellStyle name="Note 2 4 3 2 2" xfId="3151"/>
    <cellStyle name="Note 2 4 3 2 2 2" xfId="3152"/>
    <cellStyle name="Note 2 4 3 2 3" xfId="3153"/>
    <cellStyle name="Note 2 4 3 3" xfId="3154"/>
    <cellStyle name="Note 2 4 3 3 2" xfId="3155"/>
    <cellStyle name="Note 2 4 3 4" xfId="3156"/>
    <cellStyle name="Note 2 4 4" xfId="3157"/>
    <cellStyle name="Note 2 4 4 2" xfId="3158"/>
    <cellStyle name="Note 2 4 4 2 2" xfId="3159"/>
    <cellStyle name="Note 2 4 4 3" xfId="3160"/>
    <cellStyle name="Note 2 4 5" xfId="3161"/>
    <cellStyle name="Note 2 4 5 2" xfId="3162"/>
    <cellStyle name="Note 2 4 6" xfId="3163"/>
    <cellStyle name="Note 2 5" xfId="3164"/>
    <cellStyle name="Note 2 5 2" xfId="3165"/>
    <cellStyle name="Note 2 5 2 2" xfId="3166"/>
    <cellStyle name="Note 2 5 2 2 2" xfId="3167"/>
    <cellStyle name="Note 2 5 2 2 2 2" xfId="3168"/>
    <cellStyle name="Note 2 5 2 2 2 2 2" xfId="3169"/>
    <cellStyle name="Note 2 5 2 2 2 3" xfId="3170"/>
    <cellStyle name="Note 2 5 2 2 3" xfId="3171"/>
    <cellStyle name="Note 2 5 2 2 3 2" xfId="3172"/>
    <cellStyle name="Note 2 5 2 2 4" xfId="3173"/>
    <cellStyle name="Note 2 5 2 3" xfId="3174"/>
    <cellStyle name="Note 2 5 2 3 2" xfId="3175"/>
    <cellStyle name="Note 2 5 2 3 2 2" xfId="3176"/>
    <cellStyle name="Note 2 5 2 3 3" xfId="3177"/>
    <cellStyle name="Note 2 5 2 4" xfId="3178"/>
    <cellStyle name="Note 2 5 2 4 2" xfId="3179"/>
    <cellStyle name="Note 2 5 2 5" xfId="3180"/>
    <cellStyle name="Note 2 5 2 5 2" xfId="3181"/>
    <cellStyle name="Note 2 5 2 6" xfId="3182"/>
    <cellStyle name="Note 2 5 3" xfId="3183"/>
    <cellStyle name="Note 2 5 3 2" xfId="3184"/>
    <cellStyle name="Note 2 5 3 2 2" xfId="3185"/>
    <cellStyle name="Note 2 5 3 2 2 2" xfId="3186"/>
    <cellStyle name="Note 2 5 3 2 3" xfId="3187"/>
    <cellStyle name="Note 2 5 3 3" xfId="3188"/>
    <cellStyle name="Note 2 5 3 3 2" xfId="3189"/>
    <cellStyle name="Note 2 5 3 4" xfId="3190"/>
    <cellStyle name="Note 2 5 4" xfId="3191"/>
    <cellStyle name="Note 2 5 4 2" xfId="3192"/>
    <cellStyle name="Note 2 5 4 2 2" xfId="3193"/>
    <cellStyle name="Note 2 5 4 3" xfId="3194"/>
    <cellStyle name="Note 2 5 5" xfId="3195"/>
    <cellStyle name="Note 2 5 5 2" xfId="3196"/>
    <cellStyle name="Note 2 5 6" xfId="3197"/>
    <cellStyle name="Note 2 6" xfId="3198"/>
    <cellStyle name="Note 2 6 2" xfId="3199"/>
    <cellStyle name="Note 2 6 2 2" xfId="3200"/>
    <cellStyle name="Note 2 6 2 2 2" xfId="3201"/>
    <cellStyle name="Note 2 6 2 2 2 2" xfId="3202"/>
    <cellStyle name="Note 2 6 2 2 2 2 2" xfId="3203"/>
    <cellStyle name="Note 2 6 2 2 2 3" xfId="3204"/>
    <cellStyle name="Note 2 6 2 2 3" xfId="3205"/>
    <cellStyle name="Note 2 6 2 2 3 2" xfId="3206"/>
    <cellStyle name="Note 2 6 2 2 4" xfId="3207"/>
    <cellStyle name="Note 2 6 2 3" xfId="3208"/>
    <cellStyle name="Note 2 6 2 3 2" xfId="3209"/>
    <cellStyle name="Note 2 6 2 3 2 2" xfId="3210"/>
    <cellStyle name="Note 2 6 2 3 3" xfId="3211"/>
    <cellStyle name="Note 2 6 2 4" xfId="3212"/>
    <cellStyle name="Note 2 6 2 4 2" xfId="3213"/>
    <cellStyle name="Note 2 6 2 5" xfId="3214"/>
    <cellStyle name="Note 2 6 2 5 2" xfId="3215"/>
    <cellStyle name="Note 2 6 2 6" xfId="3216"/>
    <cellStyle name="Note 2 6 3" xfId="3217"/>
    <cellStyle name="Note 2 6 3 2" xfId="3218"/>
    <cellStyle name="Note 2 6 3 2 2" xfId="3219"/>
    <cellStyle name="Note 2 6 3 2 2 2" xfId="3220"/>
    <cellStyle name="Note 2 6 3 2 3" xfId="3221"/>
    <cellStyle name="Note 2 6 3 3" xfId="3222"/>
    <cellStyle name="Note 2 6 3 3 2" xfId="3223"/>
    <cellStyle name="Note 2 6 3 4" xfId="3224"/>
    <cellStyle name="Note 2 6 4" xfId="3225"/>
    <cellStyle name="Note 2 6 4 2" xfId="3226"/>
    <cellStyle name="Note 2 6 4 2 2" xfId="3227"/>
    <cellStyle name="Note 2 6 4 3" xfId="3228"/>
    <cellStyle name="Note 2 6 5" xfId="3229"/>
    <cellStyle name="Note 2 6 5 2" xfId="3230"/>
    <cellStyle name="Note 2 6 6" xfId="3231"/>
    <cellStyle name="Note 2 7" xfId="3232"/>
    <cellStyle name="Note 2 7 2" xfId="3233"/>
    <cellStyle name="Note 2 7 2 2" xfId="3234"/>
    <cellStyle name="Note 2 7 2 2 2" xfId="3235"/>
    <cellStyle name="Note 2 7 2 2 2 2" xfId="3236"/>
    <cellStyle name="Note 2 7 2 2 2 2 2" xfId="3237"/>
    <cellStyle name="Note 2 7 2 2 2 3" xfId="3238"/>
    <cellStyle name="Note 2 7 2 2 3" xfId="3239"/>
    <cellStyle name="Note 2 7 2 2 3 2" xfId="3240"/>
    <cellStyle name="Note 2 7 2 2 4" xfId="3241"/>
    <cellStyle name="Note 2 7 2 3" xfId="3242"/>
    <cellStyle name="Note 2 7 2 3 2" xfId="3243"/>
    <cellStyle name="Note 2 7 2 3 2 2" xfId="3244"/>
    <cellStyle name="Note 2 7 2 3 3" xfId="3245"/>
    <cellStyle name="Note 2 7 2 4" xfId="3246"/>
    <cellStyle name="Note 2 7 2 4 2" xfId="3247"/>
    <cellStyle name="Note 2 7 2 5" xfId="3248"/>
    <cellStyle name="Note 2 7 2 5 2" xfId="3249"/>
    <cellStyle name="Note 2 7 2 6" xfId="3250"/>
    <cellStyle name="Note 2 7 3" xfId="3251"/>
    <cellStyle name="Note 2 7 3 2" xfId="3252"/>
    <cellStyle name="Note 2 7 3 2 2" xfId="3253"/>
    <cellStyle name="Note 2 7 3 2 2 2" xfId="3254"/>
    <cellStyle name="Note 2 7 3 2 3" xfId="3255"/>
    <cellStyle name="Note 2 7 3 3" xfId="3256"/>
    <cellStyle name="Note 2 7 3 3 2" xfId="3257"/>
    <cellStyle name="Note 2 7 3 4" xfId="3258"/>
    <cellStyle name="Note 2 7 4" xfId="3259"/>
    <cellStyle name="Note 2 7 4 2" xfId="3260"/>
    <cellStyle name="Note 2 7 4 2 2" xfId="3261"/>
    <cellStyle name="Note 2 7 4 3" xfId="3262"/>
    <cellStyle name="Note 2 7 5" xfId="3263"/>
    <cellStyle name="Note 2 7 5 2" xfId="3264"/>
    <cellStyle name="Note 2 7 6" xfId="3265"/>
    <cellStyle name="Note 2 8" xfId="3266"/>
    <cellStyle name="Note 2 8 2" xfId="3267"/>
    <cellStyle name="Note 2 8 2 2" xfId="3268"/>
    <cellStyle name="Note 2 8 2 2 2" xfId="3269"/>
    <cellStyle name="Note 2 8 2 2 2 2" xfId="3270"/>
    <cellStyle name="Note 2 8 2 2 2 2 2" xfId="3271"/>
    <cellStyle name="Note 2 8 2 2 2 3" xfId="3272"/>
    <cellStyle name="Note 2 8 2 2 3" xfId="3273"/>
    <cellStyle name="Note 2 8 2 2 3 2" xfId="3274"/>
    <cellStyle name="Note 2 8 2 2 4" xfId="3275"/>
    <cellStyle name="Note 2 8 2 3" xfId="3276"/>
    <cellStyle name="Note 2 8 2 3 2" xfId="3277"/>
    <cellStyle name="Note 2 8 2 3 2 2" xfId="3278"/>
    <cellStyle name="Note 2 8 2 3 3" xfId="3279"/>
    <cellStyle name="Note 2 8 2 4" xfId="3280"/>
    <cellStyle name="Note 2 8 2 4 2" xfId="3281"/>
    <cellStyle name="Note 2 8 2 5" xfId="3282"/>
    <cellStyle name="Note 2 8 2 5 2" xfId="3283"/>
    <cellStyle name="Note 2 8 2 6" xfId="3284"/>
    <cellStyle name="Note 2 8 3" xfId="3285"/>
    <cellStyle name="Note 2 8 3 2" xfId="3286"/>
    <cellStyle name="Note 2 8 3 2 2" xfId="3287"/>
    <cellStyle name="Note 2 8 3 2 2 2" xfId="3288"/>
    <cellStyle name="Note 2 8 3 2 3" xfId="3289"/>
    <cellStyle name="Note 2 8 3 3" xfId="3290"/>
    <cellStyle name="Note 2 8 3 3 2" xfId="3291"/>
    <cellStyle name="Note 2 8 3 4" xfId="3292"/>
    <cellStyle name="Note 2 8 4" xfId="3293"/>
    <cellStyle name="Note 2 8 4 2" xfId="3294"/>
    <cellStyle name="Note 2 8 4 2 2" xfId="3295"/>
    <cellStyle name="Note 2 8 4 3" xfId="3296"/>
    <cellStyle name="Note 2 8 5" xfId="3297"/>
    <cellStyle name="Note 2 8 5 2" xfId="3298"/>
    <cellStyle name="Note 2 8 6" xfId="3299"/>
    <cellStyle name="Note 2 9" xfId="3300"/>
    <cellStyle name="Note 3 2" xfId="3301"/>
    <cellStyle name="Note 3 2 2" xfId="3302"/>
    <cellStyle name="Note 3 2 2 2" xfId="3303"/>
    <cellStyle name="Note 3 2 2 2 2" xfId="3304"/>
    <cellStyle name="Note 3 2 2 2 2 2" xfId="3305"/>
    <cellStyle name="Note 3 2 2 2 2 2 2" xfId="3306"/>
    <cellStyle name="Note 3 2 2 2 2 3" xfId="3307"/>
    <cellStyle name="Note 3 2 2 2 3" xfId="3308"/>
    <cellStyle name="Note 3 2 2 2 3 2" xfId="3309"/>
    <cellStyle name="Note 3 2 2 2 4" xfId="3310"/>
    <cellStyle name="Note 3 2 2 3" xfId="3311"/>
    <cellStyle name="Note 3 2 2 3 2" xfId="3312"/>
    <cellStyle name="Note 3 2 2 3 2 2" xfId="3313"/>
    <cellStyle name="Note 3 2 2 3 3" xfId="3314"/>
    <cellStyle name="Note 3 2 2 4" xfId="3315"/>
    <cellStyle name="Note 3 2 2 4 2" xfId="3316"/>
    <cellStyle name="Note 3 2 2 5" xfId="3317"/>
    <cellStyle name="Note 3 2 2 5 2" xfId="3318"/>
    <cellStyle name="Note 3 2 2 6" xfId="3319"/>
    <cellStyle name="Note 3 2 3" xfId="3320"/>
    <cellStyle name="Note 3 2 3 2" xfId="3321"/>
    <cellStyle name="Note 3 2 3 2 2" xfId="3322"/>
    <cellStyle name="Note 3 2 3 2 2 2" xfId="3323"/>
    <cellStyle name="Note 3 2 3 2 3" xfId="3324"/>
    <cellStyle name="Note 3 2 3 3" xfId="3325"/>
    <cellStyle name="Note 3 2 3 3 2" xfId="3326"/>
    <cellStyle name="Note 3 2 3 4" xfId="3327"/>
    <cellStyle name="Note 3 2 4" xfId="3328"/>
    <cellStyle name="Note 3 2 4 2" xfId="3329"/>
    <cellStyle name="Note 3 2 4 2 2" xfId="3330"/>
    <cellStyle name="Note 3 2 4 3" xfId="3331"/>
    <cellStyle name="Note 3 2 5" xfId="3332"/>
    <cellStyle name="Note 3 2 5 2" xfId="3333"/>
    <cellStyle name="Note 3 2 6" xfId="3334"/>
    <cellStyle name="Note 3 3" xfId="3335"/>
    <cellStyle name="Note 3 3 2" xfId="3336"/>
    <cellStyle name="Note 3 3 2 2" xfId="3337"/>
    <cellStyle name="Note 3 3 2 2 2" xfId="3338"/>
    <cellStyle name="Note 3 3 2 2 2 2" xfId="3339"/>
    <cellStyle name="Note 3 3 2 2 2 2 2" xfId="3340"/>
    <cellStyle name="Note 3 3 2 2 2 3" xfId="3341"/>
    <cellStyle name="Note 3 3 2 2 3" xfId="3342"/>
    <cellStyle name="Note 3 3 2 2 3 2" xfId="3343"/>
    <cellStyle name="Note 3 3 2 2 4" xfId="3344"/>
    <cellStyle name="Note 3 3 2 3" xfId="3345"/>
    <cellStyle name="Note 3 3 2 3 2" xfId="3346"/>
    <cellStyle name="Note 3 3 2 3 2 2" xfId="3347"/>
    <cellStyle name="Note 3 3 2 3 3" xfId="3348"/>
    <cellStyle name="Note 3 3 2 4" xfId="3349"/>
    <cellStyle name="Note 3 3 2 4 2" xfId="3350"/>
    <cellStyle name="Note 3 3 2 5" xfId="3351"/>
    <cellStyle name="Note 3 3 2 5 2" xfId="3352"/>
    <cellStyle name="Note 3 3 2 6" xfId="3353"/>
    <cellStyle name="Note 3 3 3" xfId="3354"/>
    <cellStyle name="Note 3 3 3 2" xfId="3355"/>
    <cellStyle name="Note 3 3 3 2 2" xfId="3356"/>
    <cellStyle name="Note 3 3 3 2 2 2" xfId="3357"/>
    <cellStyle name="Note 3 3 3 2 3" xfId="3358"/>
    <cellStyle name="Note 3 3 3 3" xfId="3359"/>
    <cellStyle name="Note 3 3 3 3 2" xfId="3360"/>
    <cellStyle name="Note 3 3 3 4" xfId="3361"/>
    <cellStyle name="Note 3 3 4" xfId="3362"/>
    <cellStyle name="Note 3 3 4 2" xfId="3363"/>
    <cellStyle name="Note 3 3 4 2 2" xfId="3364"/>
    <cellStyle name="Note 3 3 4 3" xfId="3365"/>
    <cellStyle name="Note 3 3 5" xfId="3366"/>
    <cellStyle name="Note 3 3 5 2" xfId="3367"/>
    <cellStyle name="Note 3 3 6" xfId="3368"/>
    <cellStyle name="Note 3 4" xfId="3369"/>
    <cellStyle name="Note 3 4 2" xfId="3370"/>
    <cellStyle name="Note 3 4 2 2" xfId="3371"/>
    <cellStyle name="Note 3 4 2 2 2" xfId="3372"/>
    <cellStyle name="Note 3 4 2 2 2 2" xfId="3373"/>
    <cellStyle name="Note 3 4 2 2 2 2 2" xfId="3374"/>
    <cellStyle name="Note 3 4 2 2 2 3" xfId="3375"/>
    <cellStyle name="Note 3 4 2 2 3" xfId="3376"/>
    <cellStyle name="Note 3 4 2 2 3 2" xfId="3377"/>
    <cellStyle name="Note 3 4 2 2 4" xfId="3378"/>
    <cellStyle name="Note 3 4 2 3" xfId="3379"/>
    <cellStyle name="Note 3 4 2 3 2" xfId="3380"/>
    <cellStyle name="Note 3 4 2 3 2 2" xfId="3381"/>
    <cellStyle name="Note 3 4 2 3 3" xfId="3382"/>
    <cellStyle name="Note 3 4 2 4" xfId="3383"/>
    <cellStyle name="Note 3 4 2 4 2" xfId="3384"/>
    <cellStyle name="Note 3 4 2 5" xfId="3385"/>
    <cellStyle name="Note 3 4 2 5 2" xfId="3386"/>
    <cellStyle name="Note 3 4 2 6" xfId="3387"/>
    <cellStyle name="Note 3 4 3" xfId="3388"/>
    <cellStyle name="Note 3 4 3 2" xfId="3389"/>
    <cellStyle name="Note 3 4 3 2 2" xfId="3390"/>
    <cellStyle name="Note 3 4 3 2 2 2" xfId="3391"/>
    <cellStyle name="Note 3 4 3 2 3" xfId="3392"/>
    <cellStyle name="Note 3 4 3 3" xfId="3393"/>
    <cellStyle name="Note 3 4 3 3 2" xfId="3394"/>
    <cellStyle name="Note 3 4 3 4" xfId="3395"/>
    <cellStyle name="Note 3 4 4" xfId="3396"/>
    <cellStyle name="Note 3 4 4 2" xfId="3397"/>
    <cellStyle name="Note 3 4 4 2 2" xfId="3398"/>
    <cellStyle name="Note 3 4 4 3" xfId="3399"/>
    <cellStyle name="Note 3 4 5" xfId="3400"/>
    <cellStyle name="Note 3 4 5 2" xfId="3401"/>
    <cellStyle name="Note 3 4 6" xfId="3402"/>
    <cellStyle name="Note 3 5" xfId="3403"/>
    <cellStyle name="Note 3 5 2" xfId="3404"/>
    <cellStyle name="Note 3 5 2 2" xfId="3405"/>
    <cellStyle name="Note 3 5 2 2 2" xfId="3406"/>
    <cellStyle name="Note 3 5 2 2 2 2" xfId="3407"/>
    <cellStyle name="Note 3 5 2 2 2 2 2" xfId="3408"/>
    <cellStyle name="Note 3 5 2 2 2 3" xfId="3409"/>
    <cellStyle name="Note 3 5 2 2 3" xfId="3410"/>
    <cellStyle name="Note 3 5 2 2 3 2" xfId="3411"/>
    <cellStyle name="Note 3 5 2 2 4" xfId="3412"/>
    <cellStyle name="Note 3 5 2 3" xfId="3413"/>
    <cellStyle name="Note 3 5 2 3 2" xfId="3414"/>
    <cellStyle name="Note 3 5 2 3 2 2" xfId="3415"/>
    <cellStyle name="Note 3 5 2 3 3" xfId="3416"/>
    <cellStyle name="Note 3 5 2 4" xfId="3417"/>
    <cellStyle name="Note 3 5 2 4 2" xfId="3418"/>
    <cellStyle name="Note 3 5 2 5" xfId="3419"/>
    <cellStyle name="Note 3 5 2 5 2" xfId="3420"/>
    <cellStyle name="Note 3 5 2 6" xfId="3421"/>
    <cellStyle name="Note 3 5 3" xfId="3422"/>
    <cellStyle name="Note 3 5 3 2" xfId="3423"/>
    <cellStyle name="Note 3 5 3 2 2" xfId="3424"/>
    <cellStyle name="Note 3 5 3 2 2 2" xfId="3425"/>
    <cellStyle name="Note 3 5 3 2 3" xfId="3426"/>
    <cellStyle name="Note 3 5 3 3" xfId="3427"/>
    <cellStyle name="Note 3 5 3 3 2" xfId="3428"/>
    <cellStyle name="Note 3 5 3 4" xfId="3429"/>
    <cellStyle name="Note 3 5 4" xfId="3430"/>
    <cellStyle name="Note 3 5 4 2" xfId="3431"/>
    <cellStyle name="Note 3 5 4 2 2" xfId="3432"/>
    <cellStyle name="Note 3 5 4 3" xfId="3433"/>
    <cellStyle name="Note 3 5 5" xfId="3434"/>
    <cellStyle name="Note 3 5 5 2" xfId="3435"/>
    <cellStyle name="Note 3 5 6" xfId="3436"/>
    <cellStyle name="Note 3 6" xfId="3437"/>
    <cellStyle name="Note 3 6 2" xfId="3438"/>
    <cellStyle name="Note 3 6 2 2" xfId="3439"/>
    <cellStyle name="Note 3 6 2 2 2" xfId="3440"/>
    <cellStyle name="Note 3 6 2 2 2 2" xfId="3441"/>
    <cellStyle name="Note 3 6 2 2 2 2 2" xfId="3442"/>
    <cellStyle name="Note 3 6 2 2 2 3" xfId="3443"/>
    <cellStyle name="Note 3 6 2 2 3" xfId="3444"/>
    <cellStyle name="Note 3 6 2 2 3 2" xfId="3445"/>
    <cellStyle name="Note 3 6 2 2 4" xfId="3446"/>
    <cellStyle name="Note 3 6 2 3" xfId="3447"/>
    <cellStyle name="Note 3 6 2 3 2" xfId="3448"/>
    <cellStyle name="Note 3 6 2 3 2 2" xfId="3449"/>
    <cellStyle name="Note 3 6 2 3 3" xfId="3450"/>
    <cellStyle name="Note 3 6 2 4" xfId="3451"/>
    <cellStyle name="Note 3 6 2 4 2" xfId="3452"/>
    <cellStyle name="Note 3 6 2 5" xfId="3453"/>
    <cellStyle name="Note 3 6 2 5 2" xfId="3454"/>
    <cellStyle name="Note 3 6 2 6" xfId="3455"/>
    <cellStyle name="Note 3 6 3" xfId="3456"/>
    <cellStyle name="Note 3 6 3 2" xfId="3457"/>
    <cellStyle name="Note 3 6 3 2 2" xfId="3458"/>
    <cellStyle name="Note 3 6 3 2 2 2" xfId="3459"/>
    <cellStyle name="Note 3 6 3 2 3" xfId="3460"/>
    <cellStyle name="Note 3 6 3 3" xfId="3461"/>
    <cellStyle name="Note 3 6 3 3 2" xfId="3462"/>
    <cellStyle name="Note 3 6 3 4" xfId="3463"/>
    <cellStyle name="Note 3 6 4" xfId="3464"/>
    <cellStyle name="Note 3 6 4 2" xfId="3465"/>
    <cellStyle name="Note 3 6 4 2 2" xfId="3466"/>
    <cellStyle name="Note 3 6 4 3" xfId="3467"/>
    <cellStyle name="Note 3 6 5" xfId="3468"/>
    <cellStyle name="Note 3 6 5 2" xfId="3469"/>
    <cellStyle name="Note 3 6 6" xfId="3470"/>
    <cellStyle name="Note 3 7" xfId="3471"/>
    <cellStyle name="Note 3 7 2" xfId="3472"/>
    <cellStyle name="Note 3 7 2 2" xfId="3473"/>
    <cellStyle name="Note 3 7 2 2 2" xfId="3474"/>
    <cellStyle name="Note 3 7 2 2 2 2" xfId="3475"/>
    <cellStyle name="Note 3 7 2 2 2 2 2" xfId="3476"/>
    <cellStyle name="Note 3 7 2 2 2 3" xfId="3477"/>
    <cellStyle name="Note 3 7 2 2 3" xfId="3478"/>
    <cellStyle name="Note 3 7 2 2 3 2" xfId="3479"/>
    <cellStyle name="Note 3 7 2 2 4" xfId="3480"/>
    <cellStyle name="Note 3 7 2 3" xfId="3481"/>
    <cellStyle name="Note 3 7 2 3 2" xfId="3482"/>
    <cellStyle name="Note 3 7 2 3 2 2" xfId="3483"/>
    <cellStyle name="Note 3 7 2 3 3" xfId="3484"/>
    <cellStyle name="Note 3 7 2 4" xfId="3485"/>
    <cellStyle name="Note 3 7 2 4 2" xfId="3486"/>
    <cellStyle name="Note 3 7 2 5" xfId="3487"/>
    <cellStyle name="Note 3 7 2 5 2" xfId="3488"/>
    <cellStyle name="Note 3 7 2 6" xfId="3489"/>
    <cellStyle name="Note 3 7 3" xfId="3490"/>
    <cellStyle name="Note 3 7 3 2" xfId="3491"/>
    <cellStyle name="Note 3 7 3 2 2" xfId="3492"/>
    <cellStyle name="Note 3 7 3 2 2 2" xfId="3493"/>
    <cellStyle name="Note 3 7 3 2 3" xfId="3494"/>
    <cellStyle name="Note 3 7 3 3" xfId="3495"/>
    <cellStyle name="Note 3 7 3 3 2" xfId="3496"/>
    <cellStyle name="Note 3 7 3 4" xfId="3497"/>
    <cellStyle name="Note 3 7 4" xfId="3498"/>
    <cellStyle name="Note 3 7 4 2" xfId="3499"/>
    <cellStyle name="Note 3 7 4 2 2" xfId="3500"/>
    <cellStyle name="Note 3 7 4 3" xfId="3501"/>
    <cellStyle name="Note 3 7 5" xfId="3502"/>
    <cellStyle name="Note 3 7 5 2" xfId="3503"/>
    <cellStyle name="Note 3 7 6" xfId="3504"/>
    <cellStyle name="Note 3 8" xfId="3505"/>
    <cellStyle name="Note 3 8 2" xfId="3506"/>
    <cellStyle name="Note 3 8 2 2" xfId="3507"/>
    <cellStyle name="Note 3 8 2 2 2" xfId="3508"/>
    <cellStyle name="Note 3 8 2 2 2 2" xfId="3509"/>
    <cellStyle name="Note 3 8 2 2 2 2 2" xfId="3510"/>
    <cellStyle name="Note 3 8 2 2 2 3" xfId="3511"/>
    <cellStyle name="Note 3 8 2 2 3" xfId="3512"/>
    <cellStyle name="Note 3 8 2 2 3 2" xfId="3513"/>
    <cellStyle name="Note 3 8 2 2 4" xfId="3514"/>
    <cellStyle name="Note 3 8 2 3" xfId="3515"/>
    <cellStyle name="Note 3 8 2 3 2" xfId="3516"/>
    <cellStyle name="Note 3 8 2 3 2 2" xfId="3517"/>
    <cellStyle name="Note 3 8 2 3 3" xfId="3518"/>
    <cellStyle name="Note 3 8 2 4" xfId="3519"/>
    <cellStyle name="Note 3 8 2 4 2" xfId="3520"/>
    <cellStyle name="Note 3 8 2 5" xfId="3521"/>
    <cellStyle name="Note 3 8 2 5 2" xfId="3522"/>
    <cellStyle name="Note 3 8 2 6" xfId="3523"/>
    <cellStyle name="Note 3 8 3" xfId="3524"/>
    <cellStyle name="Note 3 8 3 2" xfId="3525"/>
    <cellStyle name="Note 3 8 3 2 2" xfId="3526"/>
    <cellStyle name="Note 3 8 3 2 2 2" xfId="3527"/>
    <cellStyle name="Note 3 8 3 2 3" xfId="3528"/>
    <cellStyle name="Note 3 8 3 3" xfId="3529"/>
    <cellStyle name="Note 3 8 3 3 2" xfId="3530"/>
    <cellStyle name="Note 3 8 3 4" xfId="3531"/>
    <cellStyle name="Note 3 8 4" xfId="3532"/>
    <cellStyle name="Note 3 8 4 2" xfId="3533"/>
    <cellStyle name="Note 3 8 4 2 2" xfId="3534"/>
    <cellStyle name="Note 3 8 4 3" xfId="3535"/>
    <cellStyle name="Note 3 8 5" xfId="3536"/>
    <cellStyle name="Note 3 8 5 2" xfId="3537"/>
    <cellStyle name="Note 3 8 6" xfId="3538"/>
    <cellStyle name="Note 4 2" xfId="3539"/>
    <cellStyle name="Note 4 2 2" xfId="3540"/>
    <cellStyle name="Note 4 2 2 2" xfId="3541"/>
    <cellStyle name="Note 4 2 2 2 2" xfId="3542"/>
    <cellStyle name="Note 4 2 2 2 2 2" xfId="3543"/>
    <cellStyle name="Note 4 2 2 2 2 2 2" xfId="3544"/>
    <cellStyle name="Note 4 2 2 2 2 3" xfId="3545"/>
    <cellStyle name="Note 4 2 2 2 3" xfId="3546"/>
    <cellStyle name="Note 4 2 2 2 3 2" xfId="3547"/>
    <cellStyle name="Note 4 2 2 2 4" xfId="3548"/>
    <cellStyle name="Note 4 2 2 3" xfId="3549"/>
    <cellStyle name="Note 4 2 2 3 2" xfId="3550"/>
    <cellStyle name="Note 4 2 2 3 2 2" xfId="3551"/>
    <cellStyle name="Note 4 2 2 3 3" xfId="3552"/>
    <cellStyle name="Note 4 2 2 4" xfId="3553"/>
    <cellStyle name="Note 4 2 2 4 2" xfId="3554"/>
    <cellStyle name="Note 4 2 2 5" xfId="3555"/>
    <cellStyle name="Note 4 2 2 5 2" xfId="3556"/>
    <cellStyle name="Note 4 2 2 6" xfId="3557"/>
    <cellStyle name="Note 4 2 3" xfId="3558"/>
    <cellStyle name="Note 4 2 3 2" xfId="3559"/>
    <cellStyle name="Note 4 2 3 2 2" xfId="3560"/>
    <cellStyle name="Note 4 2 3 2 2 2" xfId="3561"/>
    <cellStyle name="Note 4 2 3 2 3" xfId="3562"/>
    <cellStyle name="Note 4 2 3 3" xfId="3563"/>
    <cellStyle name="Note 4 2 3 3 2" xfId="3564"/>
    <cellStyle name="Note 4 2 3 4" xfId="3565"/>
    <cellStyle name="Note 4 2 4" xfId="3566"/>
    <cellStyle name="Note 4 2 4 2" xfId="3567"/>
    <cellStyle name="Note 4 2 4 2 2" xfId="3568"/>
    <cellStyle name="Note 4 2 4 3" xfId="3569"/>
    <cellStyle name="Note 4 2 5" xfId="3570"/>
    <cellStyle name="Note 4 2 5 2" xfId="3571"/>
    <cellStyle name="Note 4 2 6" xfId="3572"/>
    <cellStyle name="Note 4 3" xfId="3573"/>
    <cellStyle name="Note 4 3 2" xfId="3574"/>
    <cellStyle name="Note 4 3 2 2" xfId="3575"/>
    <cellStyle name="Note 4 3 2 2 2" xfId="3576"/>
    <cellStyle name="Note 4 3 2 2 2 2" xfId="3577"/>
    <cellStyle name="Note 4 3 2 2 2 2 2" xfId="3578"/>
    <cellStyle name="Note 4 3 2 2 2 3" xfId="3579"/>
    <cellStyle name="Note 4 3 2 2 3" xfId="3580"/>
    <cellStyle name="Note 4 3 2 2 3 2" xfId="3581"/>
    <cellStyle name="Note 4 3 2 2 4" xfId="3582"/>
    <cellStyle name="Note 4 3 2 3" xfId="3583"/>
    <cellStyle name="Note 4 3 2 3 2" xfId="3584"/>
    <cellStyle name="Note 4 3 2 3 2 2" xfId="3585"/>
    <cellStyle name="Note 4 3 2 3 3" xfId="3586"/>
    <cellStyle name="Note 4 3 2 4" xfId="3587"/>
    <cellStyle name="Note 4 3 2 4 2" xfId="3588"/>
    <cellStyle name="Note 4 3 2 5" xfId="3589"/>
    <cellStyle name="Note 4 3 2 5 2" xfId="3590"/>
    <cellStyle name="Note 4 3 2 6" xfId="3591"/>
    <cellStyle name="Note 4 3 3" xfId="3592"/>
    <cellStyle name="Note 4 3 3 2" xfId="3593"/>
    <cellStyle name="Note 4 3 3 2 2" xfId="3594"/>
    <cellStyle name="Note 4 3 3 2 2 2" xfId="3595"/>
    <cellStyle name="Note 4 3 3 2 3" xfId="3596"/>
    <cellStyle name="Note 4 3 3 3" xfId="3597"/>
    <cellStyle name="Note 4 3 3 3 2" xfId="3598"/>
    <cellStyle name="Note 4 3 3 4" xfId="3599"/>
    <cellStyle name="Note 4 3 4" xfId="3600"/>
    <cellStyle name="Note 4 3 4 2" xfId="3601"/>
    <cellStyle name="Note 4 3 4 2 2" xfId="3602"/>
    <cellStyle name="Note 4 3 4 3" xfId="3603"/>
    <cellStyle name="Note 4 3 5" xfId="3604"/>
    <cellStyle name="Note 4 3 5 2" xfId="3605"/>
    <cellStyle name="Note 4 3 6" xfId="3606"/>
    <cellStyle name="Note 4 4" xfId="3607"/>
    <cellStyle name="Note 4 4 2" xfId="3608"/>
    <cellStyle name="Note 4 4 2 2" xfId="3609"/>
    <cellStyle name="Note 4 4 2 2 2" xfId="3610"/>
    <cellStyle name="Note 4 4 2 2 2 2" xfId="3611"/>
    <cellStyle name="Note 4 4 2 2 2 2 2" xfId="3612"/>
    <cellStyle name="Note 4 4 2 2 2 3" xfId="3613"/>
    <cellStyle name="Note 4 4 2 2 3" xfId="3614"/>
    <cellStyle name="Note 4 4 2 2 3 2" xfId="3615"/>
    <cellStyle name="Note 4 4 2 2 4" xfId="3616"/>
    <cellStyle name="Note 4 4 2 3" xfId="3617"/>
    <cellStyle name="Note 4 4 2 3 2" xfId="3618"/>
    <cellStyle name="Note 4 4 2 3 2 2" xfId="3619"/>
    <cellStyle name="Note 4 4 2 3 3" xfId="3620"/>
    <cellStyle name="Note 4 4 2 4" xfId="3621"/>
    <cellStyle name="Note 4 4 2 4 2" xfId="3622"/>
    <cellStyle name="Note 4 4 2 5" xfId="3623"/>
    <cellStyle name="Note 4 4 2 5 2" xfId="3624"/>
    <cellStyle name="Note 4 4 2 6" xfId="3625"/>
    <cellStyle name="Note 4 4 3" xfId="3626"/>
    <cellStyle name="Note 4 4 3 2" xfId="3627"/>
    <cellStyle name="Note 4 4 3 2 2" xfId="3628"/>
    <cellStyle name="Note 4 4 3 2 2 2" xfId="3629"/>
    <cellStyle name="Note 4 4 3 2 3" xfId="3630"/>
    <cellStyle name="Note 4 4 3 3" xfId="3631"/>
    <cellStyle name="Note 4 4 3 3 2" xfId="3632"/>
    <cellStyle name="Note 4 4 3 4" xfId="3633"/>
    <cellStyle name="Note 4 4 4" xfId="3634"/>
    <cellStyle name="Note 4 4 4 2" xfId="3635"/>
    <cellStyle name="Note 4 4 4 2 2" xfId="3636"/>
    <cellStyle name="Note 4 4 4 3" xfId="3637"/>
    <cellStyle name="Note 4 4 5" xfId="3638"/>
    <cellStyle name="Note 4 4 5 2" xfId="3639"/>
    <cellStyle name="Note 4 4 6" xfId="3640"/>
    <cellStyle name="Note 4 5" xfId="3641"/>
    <cellStyle name="Note 4 5 2" xfId="3642"/>
    <cellStyle name="Note 4 5 2 2" xfId="3643"/>
    <cellStyle name="Note 4 5 2 2 2" xfId="3644"/>
    <cellStyle name="Note 4 5 2 2 2 2" xfId="3645"/>
    <cellStyle name="Note 4 5 2 2 2 2 2" xfId="3646"/>
    <cellStyle name="Note 4 5 2 2 2 3" xfId="3647"/>
    <cellStyle name="Note 4 5 2 2 3" xfId="3648"/>
    <cellStyle name="Note 4 5 2 2 3 2" xfId="3649"/>
    <cellStyle name="Note 4 5 2 2 4" xfId="3650"/>
    <cellStyle name="Note 4 5 2 3" xfId="3651"/>
    <cellStyle name="Note 4 5 2 3 2" xfId="3652"/>
    <cellStyle name="Note 4 5 2 3 2 2" xfId="3653"/>
    <cellStyle name="Note 4 5 2 3 3" xfId="3654"/>
    <cellStyle name="Note 4 5 2 4" xfId="3655"/>
    <cellStyle name="Note 4 5 2 4 2" xfId="3656"/>
    <cellStyle name="Note 4 5 2 5" xfId="3657"/>
    <cellStyle name="Note 4 5 2 5 2" xfId="3658"/>
    <cellStyle name="Note 4 5 2 6" xfId="3659"/>
    <cellStyle name="Note 4 5 3" xfId="3660"/>
    <cellStyle name="Note 4 5 3 2" xfId="3661"/>
    <cellStyle name="Note 4 5 3 2 2" xfId="3662"/>
    <cellStyle name="Note 4 5 3 2 2 2" xfId="3663"/>
    <cellStyle name="Note 4 5 3 2 3" xfId="3664"/>
    <cellStyle name="Note 4 5 3 3" xfId="3665"/>
    <cellStyle name="Note 4 5 3 3 2" xfId="3666"/>
    <cellStyle name="Note 4 5 3 4" xfId="3667"/>
    <cellStyle name="Note 4 5 4" xfId="3668"/>
    <cellStyle name="Note 4 5 4 2" xfId="3669"/>
    <cellStyle name="Note 4 5 4 2 2" xfId="3670"/>
    <cellStyle name="Note 4 5 4 3" xfId="3671"/>
    <cellStyle name="Note 4 5 5" xfId="3672"/>
    <cellStyle name="Note 4 5 5 2" xfId="3673"/>
    <cellStyle name="Note 4 5 6" xfId="3674"/>
    <cellStyle name="Note 4 6" xfId="3675"/>
    <cellStyle name="Note 4 6 2" xfId="3676"/>
    <cellStyle name="Note 4 6 2 2" xfId="3677"/>
    <cellStyle name="Note 4 6 2 2 2" xfId="3678"/>
    <cellStyle name="Note 4 6 2 2 2 2" xfId="3679"/>
    <cellStyle name="Note 4 6 2 2 2 2 2" xfId="3680"/>
    <cellStyle name="Note 4 6 2 2 2 3" xfId="3681"/>
    <cellStyle name="Note 4 6 2 2 3" xfId="3682"/>
    <cellStyle name="Note 4 6 2 2 3 2" xfId="3683"/>
    <cellStyle name="Note 4 6 2 2 4" xfId="3684"/>
    <cellStyle name="Note 4 6 2 3" xfId="3685"/>
    <cellStyle name="Note 4 6 2 3 2" xfId="3686"/>
    <cellStyle name="Note 4 6 2 3 2 2" xfId="3687"/>
    <cellStyle name="Note 4 6 2 3 3" xfId="3688"/>
    <cellStyle name="Note 4 6 2 4" xfId="3689"/>
    <cellStyle name="Note 4 6 2 4 2" xfId="3690"/>
    <cellStyle name="Note 4 6 2 5" xfId="3691"/>
    <cellStyle name="Note 4 6 2 5 2" xfId="3692"/>
    <cellStyle name="Note 4 6 2 6" xfId="3693"/>
    <cellStyle name="Note 4 6 3" xfId="3694"/>
    <cellStyle name="Note 4 6 3 2" xfId="3695"/>
    <cellStyle name="Note 4 6 3 2 2" xfId="3696"/>
    <cellStyle name="Note 4 6 3 2 2 2" xfId="3697"/>
    <cellStyle name="Note 4 6 3 2 3" xfId="3698"/>
    <cellStyle name="Note 4 6 3 3" xfId="3699"/>
    <cellStyle name="Note 4 6 3 3 2" xfId="3700"/>
    <cellStyle name="Note 4 6 3 4" xfId="3701"/>
    <cellStyle name="Note 4 6 4" xfId="3702"/>
    <cellStyle name="Note 4 6 4 2" xfId="3703"/>
    <cellStyle name="Note 4 6 4 2 2" xfId="3704"/>
    <cellStyle name="Note 4 6 4 3" xfId="3705"/>
    <cellStyle name="Note 4 6 5" xfId="3706"/>
    <cellStyle name="Note 4 6 5 2" xfId="3707"/>
    <cellStyle name="Note 4 6 6" xfId="3708"/>
    <cellStyle name="Note 4 7" xfId="3709"/>
    <cellStyle name="Note 4 7 2" xfId="3710"/>
    <cellStyle name="Note 4 7 2 2" xfId="3711"/>
    <cellStyle name="Note 4 7 2 2 2" xfId="3712"/>
    <cellStyle name="Note 4 7 2 2 2 2" xfId="3713"/>
    <cellStyle name="Note 4 7 2 2 2 2 2" xfId="3714"/>
    <cellStyle name="Note 4 7 2 2 2 3" xfId="3715"/>
    <cellStyle name="Note 4 7 2 2 3" xfId="3716"/>
    <cellStyle name="Note 4 7 2 2 3 2" xfId="3717"/>
    <cellStyle name="Note 4 7 2 2 4" xfId="3718"/>
    <cellStyle name="Note 4 7 2 3" xfId="3719"/>
    <cellStyle name="Note 4 7 2 3 2" xfId="3720"/>
    <cellStyle name="Note 4 7 2 3 2 2" xfId="3721"/>
    <cellStyle name="Note 4 7 2 3 3" xfId="3722"/>
    <cellStyle name="Note 4 7 2 4" xfId="3723"/>
    <cellStyle name="Note 4 7 2 4 2" xfId="3724"/>
    <cellStyle name="Note 4 7 2 5" xfId="3725"/>
    <cellStyle name="Note 4 7 2 5 2" xfId="3726"/>
    <cellStyle name="Note 4 7 2 6" xfId="3727"/>
    <cellStyle name="Note 4 7 3" xfId="3728"/>
    <cellStyle name="Note 4 7 3 2" xfId="3729"/>
    <cellStyle name="Note 4 7 3 2 2" xfId="3730"/>
    <cellStyle name="Note 4 7 3 2 2 2" xfId="3731"/>
    <cellStyle name="Note 4 7 3 2 3" xfId="3732"/>
    <cellStyle name="Note 4 7 3 3" xfId="3733"/>
    <cellStyle name="Note 4 7 3 3 2" xfId="3734"/>
    <cellStyle name="Note 4 7 3 4" xfId="3735"/>
    <cellStyle name="Note 4 7 4" xfId="3736"/>
    <cellStyle name="Note 4 7 4 2" xfId="3737"/>
    <cellStyle name="Note 4 7 4 2 2" xfId="3738"/>
    <cellStyle name="Note 4 7 4 3" xfId="3739"/>
    <cellStyle name="Note 4 7 5" xfId="3740"/>
    <cellStyle name="Note 4 7 5 2" xfId="3741"/>
    <cellStyle name="Note 4 7 6" xfId="3742"/>
    <cellStyle name="Note 4 8" xfId="3743"/>
    <cellStyle name="Note 4 8 2" xfId="3744"/>
    <cellStyle name="Note 4 8 2 2" xfId="3745"/>
    <cellStyle name="Note 4 8 2 2 2" xfId="3746"/>
    <cellStyle name="Note 4 8 2 2 2 2" xfId="3747"/>
    <cellStyle name="Note 4 8 2 2 2 2 2" xfId="3748"/>
    <cellStyle name="Note 4 8 2 2 2 3" xfId="3749"/>
    <cellStyle name="Note 4 8 2 2 3" xfId="3750"/>
    <cellStyle name="Note 4 8 2 2 3 2" xfId="3751"/>
    <cellStyle name="Note 4 8 2 2 4" xfId="3752"/>
    <cellStyle name="Note 4 8 2 3" xfId="3753"/>
    <cellStyle name="Note 4 8 2 3 2" xfId="3754"/>
    <cellStyle name="Note 4 8 2 3 2 2" xfId="3755"/>
    <cellStyle name="Note 4 8 2 3 3" xfId="3756"/>
    <cellStyle name="Note 4 8 2 4" xfId="3757"/>
    <cellStyle name="Note 4 8 2 4 2" xfId="3758"/>
    <cellStyle name="Note 4 8 2 5" xfId="3759"/>
    <cellStyle name="Note 4 8 2 5 2" xfId="3760"/>
    <cellStyle name="Note 4 8 2 6" xfId="3761"/>
    <cellStyle name="Note 4 8 3" xfId="3762"/>
    <cellStyle name="Note 4 8 3 2" xfId="3763"/>
    <cellStyle name="Note 4 8 3 2 2" xfId="3764"/>
    <cellStyle name="Note 4 8 3 2 2 2" xfId="3765"/>
    <cellStyle name="Note 4 8 3 2 3" xfId="3766"/>
    <cellStyle name="Note 4 8 3 3" xfId="3767"/>
    <cellStyle name="Note 4 8 3 3 2" xfId="3768"/>
    <cellStyle name="Note 4 8 3 4" xfId="3769"/>
    <cellStyle name="Note 4 8 4" xfId="3770"/>
    <cellStyle name="Note 4 8 4 2" xfId="3771"/>
    <cellStyle name="Note 4 8 4 2 2" xfId="3772"/>
    <cellStyle name="Note 4 8 4 3" xfId="3773"/>
    <cellStyle name="Note 4 8 5" xfId="3774"/>
    <cellStyle name="Note 4 8 5 2" xfId="3775"/>
    <cellStyle name="Note 4 8 6" xfId="3776"/>
    <cellStyle name="Note 5 2" xfId="3777"/>
    <cellStyle name="Note 5 2 2" xfId="3778"/>
    <cellStyle name="Note 5 2 2 2" xfId="3779"/>
    <cellStyle name="Note 5 2 2 2 2" xfId="3780"/>
    <cellStyle name="Note 5 2 2 2 2 2" xfId="3781"/>
    <cellStyle name="Note 5 2 2 2 2 2 2" xfId="3782"/>
    <cellStyle name="Note 5 2 2 2 2 3" xfId="3783"/>
    <cellStyle name="Note 5 2 2 2 3" xfId="3784"/>
    <cellStyle name="Note 5 2 2 2 3 2" xfId="3785"/>
    <cellStyle name="Note 5 2 2 2 4" xfId="3786"/>
    <cellStyle name="Note 5 2 2 3" xfId="3787"/>
    <cellStyle name="Note 5 2 2 3 2" xfId="3788"/>
    <cellStyle name="Note 5 2 2 3 2 2" xfId="3789"/>
    <cellStyle name="Note 5 2 2 3 3" xfId="3790"/>
    <cellStyle name="Note 5 2 2 4" xfId="3791"/>
    <cellStyle name="Note 5 2 2 4 2" xfId="3792"/>
    <cellStyle name="Note 5 2 2 5" xfId="3793"/>
    <cellStyle name="Note 5 2 2 5 2" xfId="3794"/>
    <cellStyle name="Note 5 2 2 6" xfId="3795"/>
    <cellStyle name="Note 5 2 3" xfId="3796"/>
    <cellStyle name="Note 5 2 3 2" xfId="3797"/>
    <cellStyle name="Note 5 2 3 2 2" xfId="3798"/>
    <cellStyle name="Note 5 2 3 2 2 2" xfId="3799"/>
    <cellStyle name="Note 5 2 3 2 3" xfId="3800"/>
    <cellStyle name="Note 5 2 3 3" xfId="3801"/>
    <cellStyle name="Note 5 2 3 3 2" xfId="3802"/>
    <cellStyle name="Note 5 2 3 4" xfId="3803"/>
    <cellStyle name="Note 5 2 4" xfId="3804"/>
    <cellStyle name="Note 5 2 4 2" xfId="3805"/>
    <cellStyle name="Note 5 2 4 2 2" xfId="3806"/>
    <cellStyle name="Note 5 2 4 3" xfId="3807"/>
    <cellStyle name="Note 5 2 5" xfId="3808"/>
    <cellStyle name="Note 5 2 5 2" xfId="3809"/>
    <cellStyle name="Note 5 2 6" xfId="3810"/>
    <cellStyle name="Note 5 3" xfId="3811"/>
    <cellStyle name="Note 5 3 2" xfId="3812"/>
    <cellStyle name="Note 5 3 2 2" xfId="3813"/>
    <cellStyle name="Note 5 3 2 2 2" xfId="3814"/>
    <cellStyle name="Note 5 3 2 2 2 2" xfId="3815"/>
    <cellStyle name="Note 5 3 2 2 2 2 2" xfId="3816"/>
    <cellStyle name="Note 5 3 2 2 2 3" xfId="3817"/>
    <cellStyle name="Note 5 3 2 2 3" xfId="3818"/>
    <cellStyle name="Note 5 3 2 2 3 2" xfId="3819"/>
    <cellStyle name="Note 5 3 2 2 4" xfId="3820"/>
    <cellStyle name="Note 5 3 2 3" xfId="3821"/>
    <cellStyle name="Note 5 3 2 3 2" xfId="3822"/>
    <cellStyle name="Note 5 3 2 3 2 2" xfId="3823"/>
    <cellStyle name="Note 5 3 2 3 3" xfId="3824"/>
    <cellStyle name="Note 5 3 2 4" xfId="3825"/>
    <cellStyle name="Note 5 3 2 4 2" xfId="3826"/>
    <cellStyle name="Note 5 3 2 5" xfId="3827"/>
    <cellStyle name="Note 5 3 2 5 2" xfId="3828"/>
    <cellStyle name="Note 5 3 2 6" xfId="3829"/>
    <cellStyle name="Note 5 3 3" xfId="3830"/>
    <cellStyle name="Note 5 3 3 2" xfId="3831"/>
    <cellStyle name="Note 5 3 3 2 2" xfId="3832"/>
    <cellStyle name="Note 5 3 3 2 2 2" xfId="3833"/>
    <cellStyle name="Note 5 3 3 2 3" xfId="3834"/>
    <cellStyle name="Note 5 3 3 3" xfId="3835"/>
    <cellStyle name="Note 5 3 3 3 2" xfId="3836"/>
    <cellStyle name="Note 5 3 3 4" xfId="3837"/>
    <cellStyle name="Note 5 3 4" xfId="3838"/>
    <cellStyle name="Note 5 3 4 2" xfId="3839"/>
    <cellStyle name="Note 5 3 4 2 2" xfId="3840"/>
    <cellStyle name="Note 5 3 4 3" xfId="3841"/>
    <cellStyle name="Note 5 3 5" xfId="3842"/>
    <cellStyle name="Note 5 3 5 2" xfId="3843"/>
    <cellStyle name="Note 5 3 6" xfId="3844"/>
    <cellStyle name="Note 5 4" xfId="3845"/>
    <cellStyle name="Note 5 4 2" xfId="3846"/>
    <cellStyle name="Note 5 4 2 2" xfId="3847"/>
    <cellStyle name="Note 5 4 2 2 2" xfId="3848"/>
    <cellStyle name="Note 5 4 2 2 2 2" xfId="3849"/>
    <cellStyle name="Note 5 4 2 2 2 2 2" xfId="3850"/>
    <cellStyle name="Note 5 4 2 2 2 3" xfId="3851"/>
    <cellStyle name="Note 5 4 2 2 3" xfId="3852"/>
    <cellStyle name="Note 5 4 2 2 3 2" xfId="3853"/>
    <cellStyle name="Note 5 4 2 2 4" xfId="3854"/>
    <cellStyle name="Note 5 4 2 3" xfId="3855"/>
    <cellStyle name="Note 5 4 2 3 2" xfId="3856"/>
    <cellStyle name="Note 5 4 2 3 2 2" xfId="3857"/>
    <cellStyle name="Note 5 4 2 3 3" xfId="3858"/>
    <cellStyle name="Note 5 4 2 4" xfId="3859"/>
    <cellStyle name="Note 5 4 2 4 2" xfId="3860"/>
    <cellStyle name="Note 5 4 2 5" xfId="3861"/>
    <cellStyle name="Note 5 4 2 5 2" xfId="3862"/>
    <cellStyle name="Note 5 4 2 6" xfId="3863"/>
    <cellStyle name="Note 5 4 3" xfId="3864"/>
    <cellStyle name="Note 5 4 3 2" xfId="3865"/>
    <cellStyle name="Note 5 4 3 2 2" xfId="3866"/>
    <cellStyle name="Note 5 4 3 2 2 2" xfId="3867"/>
    <cellStyle name="Note 5 4 3 2 3" xfId="3868"/>
    <cellStyle name="Note 5 4 3 3" xfId="3869"/>
    <cellStyle name="Note 5 4 3 3 2" xfId="3870"/>
    <cellStyle name="Note 5 4 3 4" xfId="3871"/>
    <cellStyle name="Note 5 4 4" xfId="3872"/>
    <cellStyle name="Note 5 4 4 2" xfId="3873"/>
    <cellStyle name="Note 5 4 4 2 2" xfId="3874"/>
    <cellStyle name="Note 5 4 4 3" xfId="3875"/>
    <cellStyle name="Note 5 4 5" xfId="3876"/>
    <cellStyle name="Note 5 4 5 2" xfId="3877"/>
    <cellStyle name="Note 5 4 6" xfId="3878"/>
    <cellStyle name="Note 5 5" xfId="3879"/>
    <cellStyle name="Note 5 5 2" xfId="3880"/>
    <cellStyle name="Note 5 5 2 2" xfId="3881"/>
    <cellStyle name="Note 5 5 2 2 2" xfId="3882"/>
    <cellStyle name="Note 5 5 2 2 2 2" xfId="3883"/>
    <cellStyle name="Note 5 5 2 2 2 2 2" xfId="3884"/>
    <cellStyle name="Note 5 5 2 2 2 3" xfId="3885"/>
    <cellStyle name="Note 5 5 2 2 3" xfId="3886"/>
    <cellStyle name="Note 5 5 2 2 3 2" xfId="3887"/>
    <cellStyle name="Note 5 5 2 2 4" xfId="3888"/>
    <cellStyle name="Note 5 5 2 3" xfId="3889"/>
    <cellStyle name="Note 5 5 2 3 2" xfId="3890"/>
    <cellStyle name="Note 5 5 2 3 2 2" xfId="3891"/>
    <cellStyle name="Note 5 5 2 3 3" xfId="3892"/>
    <cellStyle name="Note 5 5 2 4" xfId="3893"/>
    <cellStyle name="Note 5 5 2 4 2" xfId="3894"/>
    <cellStyle name="Note 5 5 2 5" xfId="3895"/>
    <cellStyle name="Note 5 5 2 5 2" xfId="3896"/>
    <cellStyle name="Note 5 5 2 6" xfId="3897"/>
    <cellStyle name="Note 5 5 3" xfId="3898"/>
    <cellStyle name="Note 5 5 3 2" xfId="3899"/>
    <cellStyle name="Note 5 5 3 2 2" xfId="3900"/>
    <cellStyle name="Note 5 5 3 2 2 2" xfId="3901"/>
    <cellStyle name="Note 5 5 3 2 3" xfId="3902"/>
    <cellStyle name="Note 5 5 3 3" xfId="3903"/>
    <cellStyle name="Note 5 5 3 3 2" xfId="3904"/>
    <cellStyle name="Note 5 5 3 4" xfId="3905"/>
    <cellStyle name="Note 5 5 4" xfId="3906"/>
    <cellStyle name="Note 5 5 4 2" xfId="3907"/>
    <cellStyle name="Note 5 5 4 2 2" xfId="3908"/>
    <cellStyle name="Note 5 5 4 3" xfId="3909"/>
    <cellStyle name="Note 5 5 5" xfId="3910"/>
    <cellStyle name="Note 5 5 5 2" xfId="3911"/>
    <cellStyle name="Note 5 5 6" xfId="3912"/>
    <cellStyle name="Note 5 6" xfId="3913"/>
    <cellStyle name="Note 5 6 2" xfId="3914"/>
    <cellStyle name="Note 5 6 2 2" xfId="3915"/>
    <cellStyle name="Note 5 6 2 2 2" xfId="3916"/>
    <cellStyle name="Note 5 6 2 2 2 2" xfId="3917"/>
    <cellStyle name="Note 5 6 2 2 2 2 2" xfId="3918"/>
    <cellStyle name="Note 5 6 2 2 2 3" xfId="3919"/>
    <cellStyle name="Note 5 6 2 2 3" xfId="3920"/>
    <cellStyle name="Note 5 6 2 2 3 2" xfId="3921"/>
    <cellStyle name="Note 5 6 2 2 4" xfId="3922"/>
    <cellStyle name="Note 5 6 2 3" xfId="3923"/>
    <cellStyle name="Note 5 6 2 3 2" xfId="3924"/>
    <cellStyle name="Note 5 6 2 3 2 2" xfId="3925"/>
    <cellStyle name="Note 5 6 2 3 3" xfId="3926"/>
    <cellStyle name="Note 5 6 2 4" xfId="3927"/>
    <cellStyle name="Note 5 6 2 4 2" xfId="3928"/>
    <cellStyle name="Note 5 6 2 5" xfId="3929"/>
    <cellStyle name="Note 5 6 2 5 2" xfId="3930"/>
    <cellStyle name="Note 5 6 2 6" xfId="3931"/>
    <cellStyle name="Note 5 6 3" xfId="3932"/>
    <cellStyle name="Note 5 6 3 2" xfId="3933"/>
    <cellStyle name="Note 5 6 3 2 2" xfId="3934"/>
    <cellStyle name="Note 5 6 3 2 2 2" xfId="3935"/>
    <cellStyle name="Note 5 6 3 2 3" xfId="3936"/>
    <cellStyle name="Note 5 6 3 3" xfId="3937"/>
    <cellStyle name="Note 5 6 3 3 2" xfId="3938"/>
    <cellStyle name="Note 5 6 3 4" xfId="3939"/>
    <cellStyle name="Note 5 6 4" xfId="3940"/>
    <cellStyle name="Note 5 6 4 2" xfId="3941"/>
    <cellStyle name="Note 5 6 4 2 2" xfId="3942"/>
    <cellStyle name="Note 5 6 4 3" xfId="3943"/>
    <cellStyle name="Note 5 6 5" xfId="3944"/>
    <cellStyle name="Note 5 6 5 2" xfId="3945"/>
    <cellStyle name="Note 5 6 6" xfId="3946"/>
    <cellStyle name="Note 5 7" xfId="3947"/>
    <cellStyle name="Note 5 7 2" xfId="3948"/>
    <cellStyle name="Note 5 7 2 2" xfId="3949"/>
    <cellStyle name="Note 5 7 2 2 2" xfId="3950"/>
    <cellStyle name="Note 5 7 2 2 2 2" xfId="3951"/>
    <cellStyle name="Note 5 7 2 2 2 2 2" xfId="3952"/>
    <cellStyle name="Note 5 7 2 2 2 3" xfId="3953"/>
    <cellStyle name="Note 5 7 2 2 3" xfId="3954"/>
    <cellStyle name="Note 5 7 2 2 3 2" xfId="3955"/>
    <cellStyle name="Note 5 7 2 2 4" xfId="3956"/>
    <cellStyle name="Note 5 7 2 3" xfId="3957"/>
    <cellStyle name="Note 5 7 2 3 2" xfId="3958"/>
    <cellStyle name="Note 5 7 2 3 2 2" xfId="3959"/>
    <cellStyle name="Note 5 7 2 3 3" xfId="3960"/>
    <cellStyle name="Note 5 7 2 4" xfId="3961"/>
    <cellStyle name="Note 5 7 2 4 2" xfId="3962"/>
    <cellStyle name="Note 5 7 2 5" xfId="3963"/>
    <cellStyle name="Note 5 7 2 5 2" xfId="3964"/>
    <cellStyle name="Note 5 7 2 6" xfId="3965"/>
    <cellStyle name="Note 5 7 3" xfId="3966"/>
    <cellStyle name="Note 5 7 3 2" xfId="3967"/>
    <cellStyle name="Note 5 7 3 2 2" xfId="3968"/>
    <cellStyle name="Note 5 7 3 2 2 2" xfId="3969"/>
    <cellStyle name="Note 5 7 3 2 3" xfId="3970"/>
    <cellStyle name="Note 5 7 3 3" xfId="3971"/>
    <cellStyle name="Note 5 7 3 3 2" xfId="3972"/>
    <cellStyle name="Note 5 7 3 4" xfId="3973"/>
    <cellStyle name="Note 5 7 4" xfId="3974"/>
    <cellStyle name="Note 5 7 4 2" xfId="3975"/>
    <cellStyle name="Note 5 7 4 2 2" xfId="3976"/>
    <cellStyle name="Note 5 7 4 3" xfId="3977"/>
    <cellStyle name="Note 5 7 5" xfId="3978"/>
    <cellStyle name="Note 5 7 5 2" xfId="3979"/>
    <cellStyle name="Note 5 7 6" xfId="3980"/>
    <cellStyle name="Note 5 8" xfId="3981"/>
    <cellStyle name="Note 5 8 2" xfId="3982"/>
    <cellStyle name="Note 5 8 2 2" xfId="3983"/>
    <cellStyle name="Note 5 8 2 2 2" xfId="3984"/>
    <cellStyle name="Note 5 8 2 2 2 2" xfId="3985"/>
    <cellStyle name="Note 5 8 2 2 2 2 2" xfId="3986"/>
    <cellStyle name="Note 5 8 2 2 2 3" xfId="3987"/>
    <cellStyle name="Note 5 8 2 2 3" xfId="3988"/>
    <cellStyle name="Note 5 8 2 2 3 2" xfId="3989"/>
    <cellStyle name="Note 5 8 2 2 4" xfId="3990"/>
    <cellStyle name="Note 5 8 2 3" xfId="3991"/>
    <cellStyle name="Note 5 8 2 3 2" xfId="3992"/>
    <cellStyle name="Note 5 8 2 3 2 2" xfId="3993"/>
    <cellStyle name="Note 5 8 2 3 3" xfId="3994"/>
    <cellStyle name="Note 5 8 2 4" xfId="3995"/>
    <cellStyle name="Note 5 8 2 4 2" xfId="3996"/>
    <cellStyle name="Note 5 8 2 5" xfId="3997"/>
    <cellStyle name="Note 5 8 2 5 2" xfId="3998"/>
    <cellStyle name="Note 5 8 2 6" xfId="3999"/>
    <cellStyle name="Note 5 8 3" xfId="4000"/>
    <cellStyle name="Note 5 8 3 2" xfId="4001"/>
    <cellStyle name="Note 5 8 3 2 2" xfId="4002"/>
    <cellStyle name="Note 5 8 3 2 2 2" xfId="4003"/>
    <cellStyle name="Note 5 8 3 2 3" xfId="4004"/>
    <cellStyle name="Note 5 8 3 3" xfId="4005"/>
    <cellStyle name="Note 5 8 3 3 2" xfId="4006"/>
    <cellStyle name="Note 5 8 3 4" xfId="4007"/>
    <cellStyle name="Note 5 8 4" xfId="4008"/>
    <cellStyle name="Note 5 8 4 2" xfId="4009"/>
    <cellStyle name="Note 5 8 4 2 2" xfId="4010"/>
    <cellStyle name="Note 5 8 4 3" xfId="4011"/>
    <cellStyle name="Note 5 8 5" xfId="4012"/>
    <cellStyle name="Note 5 8 5 2" xfId="4013"/>
    <cellStyle name="Note 5 8 6" xfId="4014"/>
    <cellStyle name="Note 6 2" xfId="4015"/>
    <cellStyle name="Note 6 2 2" xfId="4016"/>
    <cellStyle name="Note 6 2 2 2" xfId="4017"/>
    <cellStyle name="Note 6 2 2 2 2" xfId="4018"/>
    <cellStyle name="Note 6 2 2 2 2 2" xfId="4019"/>
    <cellStyle name="Note 6 2 2 2 2 2 2" xfId="4020"/>
    <cellStyle name="Note 6 2 2 2 2 3" xfId="4021"/>
    <cellStyle name="Note 6 2 2 2 3" xfId="4022"/>
    <cellStyle name="Note 6 2 2 2 3 2" xfId="4023"/>
    <cellStyle name="Note 6 2 2 2 4" xfId="4024"/>
    <cellStyle name="Note 6 2 2 3" xfId="4025"/>
    <cellStyle name="Note 6 2 2 3 2" xfId="4026"/>
    <cellStyle name="Note 6 2 2 3 2 2" xfId="4027"/>
    <cellStyle name="Note 6 2 2 3 3" xfId="4028"/>
    <cellStyle name="Note 6 2 2 4" xfId="4029"/>
    <cellStyle name="Note 6 2 2 4 2" xfId="4030"/>
    <cellStyle name="Note 6 2 2 5" xfId="4031"/>
    <cellStyle name="Note 6 2 2 5 2" xfId="4032"/>
    <cellStyle name="Note 6 2 2 6" xfId="4033"/>
    <cellStyle name="Note 6 2 3" xfId="4034"/>
    <cellStyle name="Note 6 2 3 2" xfId="4035"/>
    <cellStyle name="Note 6 2 3 2 2" xfId="4036"/>
    <cellStyle name="Note 6 2 3 2 2 2" xfId="4037"/>
    <cellStyle name="Note 6 2 3 2 3" xfId="4038"/>
    <cellStyle name="Note 6 2 3 3" xfId="4039"/>
    <cellStyle name="Note 6 2 3 3 2" xfId="4040"/>
    <cellStyle name="Note 6 2 3 4" xfId="4041"/>
    <cellStyle name="Note 6 2 4" xfId="4042"/>
    <cellStyle name="Note 6 2 4 2" xfId="4043"/>
    <cellStyle name="Note 6 2 4 2 2" xfId="4044"/>
    <cellStyle name="Note 6 2 4 3" xfId="4045"/>
    <cellStyle name="Note 6 2 5" xfId="4046"/>
    <cellStyle name="Note 6 2 5 2" xfId="4047"/>
    <cellStyle name="Note 6 2 6" xfId="4048"/>
    <cellStyle name="Note 6 3" xfId="4049"/>
    <cellStyle name="Note 6 3 2" xfId="4050"/>
    <cellStyle name="Note 6 3 2 2" xfId="4051"/>
    <cellStyle name="Note 6 3 2 2 2" xfId="4052"/>
    <cellStyle name="Note 6 3 2 2 2 2" xfId="4053"/>
    <cellStyle name="Note 6 3 2 2 2 2 2" xfId="4054"/>
    <cellStyle name="Note 6 3 2 2 2 3" xfId="4055"/>
    <cellStyle name="Note 6 3 2 2 3" xfId="4056"/>
    <cellStyle name="Note 6 3 2 2 3 2" xfId="4057"/>
    <cellStyle name="Note 6 3 2 2 4" xfId="4058"/>
    <cellStyle name="Note 6 3 2 3" xfId="4059"/>
    <cellStyle name="Note 6 3 2 3 2" xfId="4060"/>
    <cellStyle name="Note 6 3 2 3 2 2" xfId="4061"/>
    <cellStyle name="Note 6 3 2 3 3" xfId="4062"/>
    <cellStyle name="Note 6 3 2 4" xfId="4063"/>
    <cellStyle name="Note 6 3 2 4 2" xfId="4064"/>
    <cellStyle name="Note 6 3 2 5" xfId="4065"/>
    <cellStyle name="Note 6 3 2 5 2" xfId="4066"/>
    <cellStyle name="Note 6 3 2 6" xfId="4067"/>
    <cellStyle name="Note 6 3 3" xfId="4068"/>
    <cellStyle name="Note 6 3 3 2" xfId="4069"/>
    <cellStyle name="Note 6 3 3 2 2" xfId="4070"/>
    <cellStyle name="Note 6 3 3 2 2 2" xfId="4071"/>
    <cellStyle name="Note 6 3 3 2 3" xfId="4072"/>
    <cellStyle name="Note 6 3 3 3" xfId="4073"/>
    <cellStyle name="Note 6 3 3 3 2" xfId="4074"/>
    <cellStyle name="Note 6 3 3 4" xfId="4075"/>
    <cellStyle name="Note 6 3 4" xfId="4076"/>
    <cellStyle name="Note 6 3 4 2" xfId="4077"/>
    <cellStyle name="Note 6 3 4 2 2" xfId="4078"/>
    <cellStyle name="Note 6 3 4 3" xfId="4079"/>
    <cellStyle name="Note 6 3 5" xfId="4080"/>
    <cellStyle name="Note 6 3 5 2" xfId="4081"/>
    <cellStyle name="Note 6 3 6" xfId="4082"/>
    <cellStyle name="Note 6 4" xfId="4083"/>
    <cellStyle name="Note 6 4 2" xfId="4084"/>
    <cellStyle name="Note 6 4 2 2" xfId="4085"/>
    <cellStyle name="Note 6 4 2 2 2" xfId="4086"/>
    <cellStyle name="Note 6 4 2 2 2 2" xfId="4087"/>
    <cellStyle name="Note 6 4 2 2 2 2 2" xfId="4088"/>
    <cellStyle name="Note 6 4 2 2 2 3" xfId="4089"/>
    <cellStyle name="Note 6 4 2 2 3" xfId="4090"/>
    <cellStyle name="Note 6 4 2 2 3 2" xfId="4091"/>
    <cellStyle name="Note 6 4 2 2 4" xfId="4092"/>
    <cellStyle name="Note 6 4 2 3" xfId="4093"/>
    <cellStyle name="Note 6 4 2 3 2" xfId="4094"/>
    <cellStyle name="Note 6 4 2 3 2 2" xfId="4095"/>
    <cellStyle name="Note 6 4 2 3 3" xfId="4096"/>
    <cellStyle name="Note 6 4 2 4" xfId="4097"/>
    <cellStyle name="Note 6 4 2 4 2" xfId="4098"/>
    <cellStyle name="Note 6 4 2 5" xfId="4099"/>
    <cellStyle name="Note 6 4 2 5 2" xfId="4100"/>
    <cellStyle name="Note 6 4 2 6" xfId="4101"/>
    <cellStyle name="Note 6 4 3" xfId="4102"/>
    <cellStyle name="Note 6 4 3 2" xfId="4103"/>
    <cellStyle name="Note 6 4 3 2 2" xfId="4104"/>
    <cellStyle name="Note 6 4 3 2 2 2" xfId="4105"/>
    <cellStyle name="Note 6 4 3 2 3" xfId="4106"/>
    <cellStyle name="Note 6 4 3 3" xfId="4107"/>
    <cellStyle name="Note 6 4 3 3 2" xfId="4108"/>
    <cellStyle name="Note 6 4 3 4" xfId="4109"/>
    <cellStyle name="Note 6 4 4" xfId="4110"/>
    <cellStyle name="Note 6 4 4 2" xfId="4111"/>
    <cellStyle name="Note 6 4 4 2 2" xfId="4112"/>
    <cellStyle name="Note 6 4 4 3" xfId="4113"/>
    <cellStyle name="Note 6 4 5" xfId="4114"/>
    <cellStyle name="Note 6 4 5 2" xfId="4115"/>
    <cellStyle name="Note 6 4 6" xfId="4116"/>
    <cellStyle name="Note 6 5" xfId="4117"/>
    <cellStyle name="Note 6 5 2" xfId="4118"/>
    <cellStyle name="Note 6 5 2 2" xfId="4119"/>
    <cellStyle name="Note 6 5 2 2 2" xfId="4120"/>
    <cellStyle name="Note 6 5 2 2 2 2" xfId="4121"/>
    <cellStyle name="Note 6 5 2 2 2 2 2" xfId="4122"/>
    <cellStyle name="Note 6 5 2 2 2 3" xfId="4123"/>
    <cellStyle name="Note 6 5 2 2 3" xfId="4124"/>
    <cellStyle name="Note 6 5 2 2 3 2" xfId="4125"/>
    <cellStyle name="Note 6 5 2 2 4" xfId="4126"/>
    <cellStyle name="Note 6 5 2 3" xfId="4127"/>
    <cellStyle name="Note 6 5 2 3 2" xfId="4128"/>
    <cellStyle name="Note 6 5 2 3 2 2" xfId="4129"/>
    <cellStyle name="Note 6 5 2 3 3" xfId="4130"/>
    <cellStyle name="Note 6 5 2 4" xfId="4131"/>
    <cellStyle name="Note 6 5 2 4 2" xfId="4132"/>
    <cellStyle name="Note 6 5 2 5" xfId="4133"/>
    <cellStyle name="Note 6 5 2 5 2" xfId="4134"/>
    <cellStyle name="Note 6 5 2 6" xfId="4135"/>
    <cellStyle name="Note 6 5 3" xfId="4136"/>
    <cellStyle name="Note 6 5 3 2" xfId="4137"/>
    <cellStyle name="Note 6 5 3 2 2" xfId="4138"/>
    <cellStyle name="Note 6 5 3 2 2 2" xfId="4139"/>
    <cellStyle name="Note 6 5 3 2 3" xfId="4140"/>
    <cellStyle name="Note 6 5 3 3" xfId="4141"/>
    <cellStyle name="Note 6 5 3 3 2" xfId="4142"/>
    <cellStyle name="Note 6 5 3 4" xfId="4143"/>
    <cellStyle name="Note 6 5 4" xfId="4144"/>
    <cellStyle name="Note 6 5 4 2" xfId="4145"/>
    <cellStyle name="Note 6 5 4 2 2" xfId="4146"/>
    <cellStyle name="Note 6 5 4 3" xfId="4147"/>
    <cellStyle name="Note 6 5 5" xfId="4148"/>
    <cellStyle name="Note 6 5 5 2" xfId="4149"/>
    <cellStyle name="Note 6 5 6" xfId="4150"/>
    <cellStyle name="Note 6 6" xfId="4151"/>
    <cellStyle name="Note 6 6 2" xfId="4152"/>
    <cellStyle name="Note 6 6 2 2" xfId="4153"/>
    <cellStyle name="Note 6 6 2 2 2" xfId="4154"/>
    <cellStyle name="Note 6 6 2 2 2 2" xfId="4155"/>
    <cellStyle name="Note 6 6 2 2 2 2 2" xfId="4156"/>
    <cellStyle name="Note 6 6 2 2 2 3" xfId="4157"/>
    <cellStyle name="Note 6 6 2 2 3" xfId="4158"/>
    <cellStyle name="Note 6 6 2 2 3 2" xfId="4159"/>
    <cellStyle name="Note 6 6 2 2 4" xfId="4160"/>
    <cellStyle name="Note 6 6 2 3" xfId="4161"/>
    <cellStyle name="Note 6 6 2 3 2" xfId="4162"/>
    <cellStyle name="Note 6 6 2 3 2 2" xfId="4163"/>
    <cellStyle name="Note 6 6 2 3 3" xfId="4164"/>
    <cellStyle name="Note 6 6 2 4" xfId="4165"/>
    <cellStyle name="Note 6 6 2 4 2" xfId="4166"/>
    <cellStyle name="Note 6 6 2 5" xfId="4167"/>
    <cellStyle name="Note 6 6 2 5 2" xfId="4168"/>
    <cellStyle name="Note 6 6 2 6" xfId="4169"/>
    <cellStyle name="Note 6 6 3" xfId="4170"/>
    <cellStyle name="Note 6 6 3 2" xfId="4171"/>
    <cellStyle name="Note 6 6 3 2 2" xfId="4172"/>
    <cellStyle name="Note 6 6 3 2 2 2" xfId="4173"/>
    <cellStyle name="Note 6 6 3 2 3" xfId="4174"/>
    <cellStyle name="Note 6 6 3 3" xfId="4175"/>
    <cellStyle name="Note 6 6 3 3 2" xfId="4176"/>
    <cellStyle name="Note 6 6 3 4" xfId="4177"/>
    <cellStyle name="Note 6 6 4" xfId="4178"/>
    <cellStyle name="Note 6 6 4 2" xfId="4179"/>
    <cellStyle name="Note 6 6 4 2 2" xfId="4180"/>
    <cellStyle name="Note 6 6 4 3" xfId="4181"/>
    <cellStyle name="Note 6 6 5" xfId="4182"/>
    <cellStyle name="Note 6 6 5 2" xfId="4183"/>
    <cellStyle name="Note 6 6 6" xfId="4184"/>
    <cellStyle name="Note 6 7" xfId="4185"/>
    <cellStyle name="Note 6 7 2" xfId="4186"/>
    <cellStyle name="Note 6 7 2 2" xfId="4187"/>
    <cellStyle name="Note 6 7 2 2 2" xfId="4188"/>
    <cellStyle name="Note 6 7 2 2 2 2" xfId="4189"/>
    <cellStyle name="Note 6 7 2 2 2 2 2" xfId="4190"/>
    <cellStyle name="Note 6 7 2 2 2 3" xfId="4191"/>
    <cellStyle name="Note 6 7 2 2 3" xfId="4192"/>
    <cellStyle name="Note 6 7 2 2 3 2" xfId="4193"/>
    <cellStyle name="Note 6 7 2 2 4" xfId="4194"/>
    <cellStyle name="Note 6 7 2 3" xfId="4195"/>
    <cellStyle name="Note 6 7 2 3 2" xfId="4196"/>
    <cellStyle name="Note 6 7 2 3 2 2" xfId="4197"/>
    <cellStyle name="Note 6 7 2 3 3" xfId="4198"/>
    <cellStyle name="Note 6 7 2 4" xfId="4199"/>
    <cellStyle name="Note 6 7 2 4 2" xfId="4200"/>
    <cellStyle name="Note 6 7 2 5" xfId="4201"/>
    <cellStyle name="Note 6 7 2 5 2" xfId="4202"/>
    <cellStyle name="Note 6 7 2 6" xfId="4203"/>
    <cellStyle name="Note 6 7 3" xfId="4204"/>
    <cellStyle name="Note 6 7 3 2" xfId="4205"/>
    <cellStyle name="Note 6 7 3 2 2" xfId="4206"/>
    <cellStyle name="Note 6 7 3 2 2 2" xfId="4207"/>
    <cellStyle name="Note 6 7 3 2 3" xfId="4208"/>
    <cellStyle name="Note 6 7 3 3" xfId="4209"/>
    <cellStyle name="Note 6 7 3 3 2" xfId="4210"/>
    <cellStyle name="Note 6 7 3 4" xfId="4211"/>
    <cellStyle name="Note 6 7 4" xfId="4212"/>
    <cellStyle name="Note 6 7 4 2" xfId="4213"/>
    <cellStyle name="Note 6 7 4 2 2" xfId="4214"/>
    <cellStyle name="Note 6 7 4 3" xfId="4215"/>
    <cellStyle name="Note 6 7 5" xfId="4216"/>
    <cellStyle name="Note 6 7 5 2" xfId="4217"/>
    <cellStyle name="Note 6 7 6" xfId="4218"/>
    <cellStyle name="Note 6 8" xfId="4219"/>
    <cellStyle name="Note 6 8 2" xfId="4220"/>
    <cellStyle name="Note 6 8 2 2" xfId="4221"/>
    <cellStyle name="Note 6 8 2 2 2" xfId="4222"/>
    <cellStyle name="Note 6 8 2 2 2 2" xfId="4223"/>
    <cellStyle name="Note 6 8 2 2 2 2 2" xfId="4224"/>
    <cellStyle name="Note 6 8 2 2 2 3" xfId="4225"/>
    <cellStyle name="Note 6 8 2 2 3" xfId="4226"/>
    <cellStyle name="Note 6 8 2 2 3 2" xfId="4227"/>
    <cellStyle name="Note 6 8 2 2 4" xfId="4228"/>
    <cellStyle name="Note 6 8 2 3" xfId="4229"/>
    <cellStyle name="Note 6 8 2 3 2" xfId="4230"/>
    <cellStyle name="Note 6 8 2 3 2 2" xfId="4231"/>
    <cellStyle name="Note 6 8 2 3 3" xfId="4232"/>
    <cellStyle name="Note 6 8 2 4" xfId="4233"/>
    <cellStyle name="Note 6 8 2 4 2" xfId="4234"/>
    <cellStyle name="Note 6 8 2 5" xfId="4235"/>
    <cellStyle name="Note 6 8 2 5 2" xfId="4236"/>
    <cellStyle name="Note 6 8 2 6" xfId="4237"/>
    <cellStyle name="Note 6 8 3" xfId="4238"/>
    <cellStyle name="Note 6 8 3 2" xfId="4239"/>
    <cellStyle name="Note 6 8 3 2 2" xfId="4240"/>
    <cellStyle name="Note 6 8 3 2 2 2" xfId="4241"/>
    <cellStyle name="Note 6 8 3 2 3" xfId="4242"/>
    <cellStyle name="Note 6 8 3 3" xfId="4243"/>
    <cellStyle name="Note 6 8 3 3 2" xfId="4244"/>
    <cellStyle name="Note 6 8 3 4" xfId="4245"/>
    <cellStyle name="Note 6 8 4" xfId="4246"/>
    <cellStyle name="Note 6 8 4 2" xfId="4247"/>
    <cellStyle name="Note 6 8 4 2 2" xfId="4248"/>
    <cellStyle name="Note 6 8 4 3" xfId="4249"/>
    <cellStyle name="Note 6 8 5" xfId="4250"/>
    <cellStyle name="Note 6 8 5 2" xfId="4251"/>
    <cellStyle name="Note 6 8 6" xfId="4252"/>
    <cellStyle name="Note 7 2" xfId="4253"/>
    <cellStyle name="Note 7 2 2" xfId="4254"/>
    <cellStyle name="Note 7 2 2 2" xfId="4255"/>
    <cellStyle name="Note 7 2 2 2 2" xfId="4256"/>
    <cellStyle name="Note 7 2 2 2 2 2" xfId="4257"/>
    <cellStyle name="Note 7 2 2 2 2 2 2" xfId="4258"/>
    <cellStyle name="Note 7 2 2 2 2 3" xfId="4259"/>
    <cellStyle name="Note 7 2 2 2 3" xfId="4260"/>
    <cellStyle name="Note 7 2 2 2 3 2" xfId="4261"/>
    <cellStyle name="Note 7 2 2 2 4" xfId="4262"/>
    <cellStyle name="Note 7 2 2 3" xfId="4263"/>
    <cellStyle name="Note 7 2 2 3 2" xfId="4264"/>
    <cellStyle name="Note 7 2 2 3 2 2" xfId="4265"/>
    <cellStyle name="Note 7 2 2 3 3" xfId="4266"/>
    <cellStyle name="Note 7 2 2 4" xfId="4267"/>
    <cellStyle name="Note 7 2 2 4 2" xfId="4268"/>
    <cellStyle name="Note 7 2 2 5" xfId="4269"/>
    <cellStyle name="Note 7 2 2 5 2" xfId="4270"/>
    <cellStyle name="Note 7 2 2 6" xfId="4271"/>
    <cellStyle name="Note 7 2 3" xfId="4272"/>
    <cellStyle name="Note 7 2 3 2" xfId="4273"/>
    <cellStyle name="Note 7 2 3 2 2" xfId="4274"/>
    <cellStyle name="Note 7 2 3 2 2 2" xfId="4275"/>
    <cellStyle name="Note 7 2 3 2 3" xfId="4276"/>
    <cellStyle name="Note 7 2 3 3" xfId="4277"/>
    <cellStyle name="Note 7 2 3 3 2" xfId="4278"/>
    <cellStyle name="Note 7 2 3 4" xfId="4279"/>
    <cellStyle name="Note 7 2 4" xfId="4280"/>
    <cellStyle name="Note 7 2 4 2" xfId="4281"/>
    <cellStyle name="Note 7 2 4 2 2" xfId="4282"/>
    <cellStyle name="Note 7 2 4 3" xfId="4283"/>
    <cellStyle name="Note 7 2 5" xfId="4284"/>
    <cellStyle name="Note 7 2 5 2" xfId="4285"/>
    <cellStyle name="Note 7 2 6" xfId="4286"/>
    <cellStyle name="Note 7 3" xfId="4287"/>
    <cellStyle name="Note 7 3 2" xfId="4288"/>
    <cellStyle name="Note 7 3 2 2" xfId="4289"/>
    <cellStyle name="Note 7 3 2 2 2" xfId="4290"/>
    <cellStyle name="Note 7 3 2 2 2 2" xfId="4291"/>
    <cellStyle name="Note 7 3 2 2 2 2 2" xfId="4292"/>
    <cellStyle name="Note 7 3 2 2 2 3" xfId="4293"/>
    <cellStyle name="Note 7 3 2 2 3" xfId="4294"/>
    <cellStyle name="Note 7 3 2 2 3 2" xfId="4295"/>
    <cellStyle name="Note 7 3 2 2 4" xfId="4296"/>
    <cellStyle name="Note 7 3 2 3" xfId="4297"/>
    <cellStyle name="Note 7 3 2 3 2" xfId="4298"/>
    <cellStyle name="Note 7 3 2 3 2 2" xfId="4299"/>
    <cellStyle name="Note 7 3 2 3 3" xfId="4300"/>
    <cellStyle name="Note 7 3 2 4" xfId="4301"/>
    <cellStyle name="Note 7 3 2 4 2" xfId="4302"/>
    <cellStyle name="Note 7 3 2 5" xfId="4303"/>
    <cellStyle name="Note 7 3 2 5 2" xfId="4304"/>
    <cellStyle name="Note 7 3 2 6" xfId="4305"/>
    <cellStyle name="Note 7 3 3" xfId="4306"/>
    <cellStyle name="Note 7 3 3 2" xfId="4307"/>
    <cellStyle name="Note 7 3 3 2 2" xfId="4308"/>
    <cellStyle name="Note 7 3 3 2 2 2" xfId="4309"/>
    <cellStyle name="Note 7 3 3 2 3" xfId="4310"/>
    <cellStyle name="Note 7 3 3 3" xfId="4311"/>
    <cellStyle name="Note 7 3 3 3 2" xfId="4312"/>
    <cellStyle name="Note 7 3 3 4" xfId="4313"/>
    <cellStyle name="Note 7 3 4" xfId="4314"/>
    <cellStyle name="Note 7 3 4 2" xfId="4315"/>
    <cellStyle name="Note 7 3 4 2 2" xfId="4316"/>
    <cellStyle name="Note 7 3 4 3" xfId="4317"/>
    <cellStyle name="Note 7 3 5" xfId="4318"/>
    <cellStyle name="Note 7 3 5 2" xfId="4319"/>
    <cellStyle name="Note 7 3 6" xfId="4320"/>
    <cellStyle name="Note 7 4" xfId="4321"/>
    <cellStyle name="Note 7 4 2" xfId="4322"/>
    <cellStyle name="Note 7 4 2 2" xfId="4323"/>
    <cellStyle name="Note 7 4 2 2 2" xfId="4324"/>
    <cellStyle name="Note 7 4 2 2 2 2" xfId="4325"/>
    <cellStyle name="Note 7 4 2 2 2 2 2" xfId="4326"/>
    <cellStyle name="Note 7 4 2 2 2 3" xfId="4327"/>
    <cellStyle name="Note 7 4 2 2 3" xfId="4328"/>
    <cellStyle name="Note 7 4 2 2 3 2" xfId="4329"/>
    <cellStyle name="Note 7 4 2 2 4" xfId="4330"/>
    <cellStyle name="Note 7 4 2 3" xfId="4331"/>
    <cellStyle name="Note 7 4 2 3 2" xfId="4332"/>
    <cellStyle name="Note 7 4 2 3 2 2" xfId="4333"/>
    <cellStyle name="Note 7 4 2 3 3" xfId="4334"/>
    <cellStyle name="Note 7 4 2 4" xfId="4335"/>
    <cellStyle name="Note 7 4 2 4 2" xfId="4336"/>
    <cellStyle name="Note 7 4 2 5" xfId="4337"/>
    <cellStyle name="Note 7 4 2 5 2" xfId="4338"/>
    <cellStyle name="Note 7 4 2 6" xfId="4339"/>
    <cellStyle name="Note 7 4 3" xfId="4340"/>
    <cellStyle name="Note 7 4 3 2" xfId="4341"/>
    <cellStyle name="Note 7 4 3 2 2" xfId="4342"/>
    <cellStyle name="Note 7 4 3 2 2 2" xfId="4343"/>
    <cellStyle name="Note 7 4 3 2 3" xfId="4344"/>
    <cellStyle name="Note 7 4 3 3" xfId="4345"/>
    <cellStyle name="Note 7 4 3 3 2" xfId="4346"/>
    <cellStyle name="Note 7 4 3 4" xfId="4347"/>
    <cellStyle name="Note 7 4 4" xfId="4348"/>
    <cellStyle name="Note 7 4 4 2" xfId="4349"/>
    <cellStyle name="Note 7 4 4 2 2" xfId="4350"/>
    <cellStyle name="Note 7 4 4 3" xfId="4351"/>
    <cellStyle name="Note 7 4 5" xfId="4352"/>
    <cellStyle name="Note 7 4 5 2" xfId="4353"/>
    <cellStyle name="Note 7 4 6" xfId="4354"/>
    <cellStyle name="Note 7 5" xfId="4355"/>
    <cellStyle name="Note 7 5 2" xfId="4356"/>
    <cellStyle name="Note 7 5 2 2" xfId="4357"/>
    <cellStyle name="Note 7 5 2 2 2" xfId="4358"/>
    <cellStyle name="Note 7 5 2 2 2 2" xfId="4359"/>
    <cellStyle name="Note 7 5 2 2 2 2 2" xfId="4360"/>
    <cellStyle name="Note 7 5 2 2 2 3" xfId="4361"/>
    <cellStyle name="Note 7 5 2 2 3" xfId="4362"/>
    <cellStyle name="Note 7 5 2 2 3 2" xfId="4363"/>
    <cellStyle name="Note 7 5 2 2 4" xfId="4364"/>
    <cellStyle name="Note 7 5 2 3" xfId="4365"/>
    <cellStyle name="Note 7 5 2 3 2" xfId="4366"/>
    <cellStyle name="Note 7 5 2 3 2 2" xfId="4367"/>
    <cellStyle name="Note 7 5 2 3 3" xfId="4368"/>
    <cellStyle name="Note 7 5 2 4" xfId="4369"/>
    <cellStyle name="Note 7 5 2 4 2" xfId="4370"/>
    <cellStyle name="Note 7 5 2 5" xfId="4371"/>
    <cellStyle name="Note 7 5 2 5 2" xfId="4372"/>
    <cellStyle name="Note 7 5 2 6" xfId="4373"/>
    <cellStyle name="Note 7 5 3" xfId="4374"/>
    <cellStyle name="Note 7 5 3 2" xfId="4375"/>
    <cellStyle name="Note 7 5 3 2 2" xfId="4376"/>
    <cellStyle name="Note 7 5 3 2 2 2" xfId="4377"/>
    <cellStyle name="Note 7 5 3 2 3" xfId="4378"/>
    <cellStyle name="Note 7 5 3 3" xfId="4379"/>
    <cellStyle name="Note 7 5 3 3 2" xfId="4380"/>
    <cellStyle name="Note 7 5 3 4" xfId="4381"/>
    <cellStyle name="Note 7 5 4" xfId="4382"/>
    <cellStyle name="Note 7 5 4 2" xfId="4383"/>
    <cellStyle name="Note 7 5 4 2 2" xfId="4384"/>
    <cellStyle name="Note 7 5 4 3" xfId="4385"/>
    <cellStyle name="Note 7 5 5" xfId="4386"/>
    <cellStyle name="Note 7 5 5 2" xfId="4387"/>
    <cellStyle name="Note 7 5 6" xfId="4388"/>
    <cellStyle name="Note 7 6" xfId="4389"/>
    <cellStyle name="Note 7 6 2" xfId="4390"/>
    <cellStyle name="Note 7 6 2 2" xfId="4391"/>
    <cellStyle name="Note 7 6 2 2 2" xfId="4392"/>
    <cellStyle name="Note 7 6 2 2 2 2" xfId="4393"/>
    <cellStyle name="Note 7 6 2 2 2 2 2" xfId="4394"/>
    <cellStyle name="Note 7 6 2 2 2 3" xfId="4395"/>
    <cellStyle name="Note 7 6 2 2 3" xfId="4396"/>
    <cellStyle name="Note 7 6 2 2 3 2" xfId="4397"/>
    <cellStyle name="Note 7 6 2 2 4" xfId="4398"/>
    <cellStyle name="Note 7 6 2 3" xfId="4399"/>
    <cellStyle name="Note 7 6 2 3 2" xfId="4400"/>
    <cellStyle name="Note 7 6 2 3 2 2" xfId="4401"/>
    <cellStyle name="Note 7 6 2 3 3" xfId="4402"/>
    <cellStyle name="Note 7 6 2 4" xfId="4403"/>
    <cellStyle name="Note 7 6 2 4 2" xfId="4404"/>
    <cellStyle name="Note 7 6 2 5" xfId="4405"/>
    <cellStyle name="Note 7 6 2 5 2" xfId="4406"/>
    <cellStyle name="Note 7 6 2 6" xfId="4407"/>
    <cellStyle name="Note 7 6 3" xfId="4408"/>
    <cellStyle name="Note 7 6 3 2" xfId="4409"/>
    <cellStyle name="Note 7 6 3 2 2" xfId="4410"/>
    <cellStyle name="Note 7 6 3 2 2 2" xfId="4411"/>
    <cellStyle name="Note 7 6 3 2 3" xfId="4412"/>
    <cellStyle name="Note 7 6 3 3" xfId="4413"/>
    <cellStyle name="Note 7 6 3 3 2" xfId="4414"/>
    <cellStyle name="Note 7 6 3 4" xfId="4415"/>
    <cellStyle name="Note 7 6 4" xfId="4416"/>
    <cellStyle name="Note 7 6 4 2" xfId="4417"/>
    <cellStyle name="Note 7 6 4 2 2" xfId="4418"/>
    <cellStyle name="Note 7 6 4 3" xfId="4419"/>
    <cellStyle name="Note 7 6 5" xfId="4420"/>
    <cellStyle name="Note 7 6 5 2" xfId="4421"/>
    <cellStyle name="Note 7 6 6" xfId="4422"/>
    <cellStyle name="Note 7 7" xfId="4423"/>
    <cellStyle name="Note 7 7 2" xfId="4424"/>
    <cellStyle name="Note 7 7 2 2" xfId="4425"/>
    <cellStyle name="Note 7 7 2 2 2" xfId="4426"/>
    <cellStyle name="Note 7 7 2 2 2 2" xfId="4427"/>
    <cellStyle name="Note 7 7 2 2 2 2 2" xfId="4428"/>
    <cellStyle name="Note 7 7 2 2 2 3" xfId="4429"/>
    <cellStyle name="Note 7 7 2 2 3" xfId="4430"/>
    <cellStyle name="Note 7 7 2 2 3 2" xfId="4431"/>
    <cellStyle name="Note 7 7 2 2 4" xfId="4432"/>
    <cellStyle name="Note 7 7 2 3" xfId="4433"/>
    <cellStyle name="Note 7 7 2 3 2" xfId="4434"/>
    <cellStyle name="Note 7 7 2 3 2 2" xfId="4435"/>
    <cellStyle name="Note 7 7 2 3 3" xfId="4436"/>
    <cellStyle name="Note 7 7 2 4" xfId="4437"/>
    <cellStyle name="Note 7 7 2 4 2" xfId="4438"/>
    <cellStyle name="Note 7 7 2 5" xfId="4439"/>
    <cellStyle name="Note 7 7 2 5 2" xfId="4440"/>
    <cellStyle name="Note 7 7 2 6" xfId="4441"/>
    <cellStyle name="Note 7 7 3" xfId="4442"/>
    <cellStyle name="Note 7 7 3 2" xfId="4443"/>
    <cellStyle name="Note 7 7 3 2 2" xfId="4444"/>
    <cellStyle name="Note 7 7 3 2 2 2" xfId="4445"/>
    <cellStyle name="Note 7 7 3 2 3" xfId="4446"/>
    <cellStyle name="Note 7 7 3 3" xfId="4447"/>
    <cellStyle name="Note 7 7 3 3 2" xfId="4448"/>
    <cellStyle name="Note 7 7 3 4" xfId="4449"/>
    <cellStyle name="Note 7 7 4" xfId="4450"/>
    <cellStyle name="Note 7 7 4 2" xfId="4451"/>
    <cellStyle name="Note 7 7 4 2 2" xfId="4452"/>
    <cellStyle name="Note 7 7 4 3" xfId="4453"/>
    <cellStyle name="Note 7 7 5" xfId="4454"/>
    <cellStyle name="Note 7 7 5 2" xfId="4455"/>
    <cellStyle name="Note 7 7 6" xfId="4456"/>
    <cellStyle name="Note 7 8" xfId="4457"/>
    <cellStyle name="Note 7 8 2" xfId="4458"/>
    <cellStyle name="Note 7 8 2 2" xfId="4459"/>
    <cellStyle name="Note 7 8 2 2 2" xfId="4460"/>
    <cellStyle name="Note 7 8 2 2 2 2" xfId="4461"/>
    <cellStyle name="Note 7 8 2 2 2 2 2" xfId="4462"/>
    <cellStyle name="Note 7 8 2 2 2 3" xfId="4463"/>
    <cellStyle name="Note 7 8 2 2 3" xfId="4464"/>
    <cellStyle name="Note 7 8 2 2 3 2" xfId="4465"/>
    <cellStyle name="Note 7 8 2 2 4" xfId="4466"/>
    <cellStyle name="Note 7 8 2 3" xfId="4467"/>
    <cellStyle name="Note 7 8 2 3 2" xfId="4468"/>
    <cellStyle name="Note 7 8 2 3 2 2" xfId="4469"/>
    <cellStyle name="Note 7 8 2 3 3" xfId="4470"/>
    <cellStyle name="Note 7 8 2 4" xfId="4471"/>
    <cellStyle name="Note 7 8 2 4 2" xfId="4472"/>
    <cellStyle name="Note 7 8 2 5" xfId="4473"/>
    <cellStyle name="Note 7 8 2 5 2" xfId="4474"/>
    <cellStyle name="Note 7 8 2 6" xfId="4475"/>
    <cellStyle name="Note 7 8 3" xfId="4476"/>
    <cellStyle name="Note 7 8 3 2" xfId="4477"/>
    <cellStyle name="Note 7 8 3 2 2" xfId="4478"/>
    <cellStyle name="Note 7 8 3 2 2 2" xfId="4479"/>
    <cellStyle name="Note 7 8 3 2 3" xfId="4480"/>
    <cellStyle name="Note 7 8 3 3" xfId="4481"/>
    <cellStyle name="Note 7 8 3 3 2" xfId="4482"/>
    <cellStyle name="Note 7 8 3 4" xfId="4483"/>
    <cellStyle name="Note 7 8 4" xfId="4484"/>
    <cellStyle name="Note 7 8 4 2" xfId="4485"/>
    <cellStyle name="Note 7 8 4 2 2" xfId="4486"/>
    <cellStyle name="Note 7 8 4 3" xfId="4487"/>
    <cellStyle name="Note 7 8 5" xfId="4488"/>
    <cellStyle name="Note 7 8 5 2" xfId="4489"/>
    <cellStyle name="Note 7 8 6" xfId="4490"/>
    <cellStyle name="Note 8 2" xfId="4491"/>
    <cellStyle name="Note 8 2 2" xfId="4492"/>
    <cellStyle name="Note 8 2 2 2" xfId="4493"/>
    <cellStyle name="Note 8 2 2 2 2" xfId="4494"/>
    <cellStyle name="Note 8 2 2 2 2 2" xfId="4495"/>
    <cellStyle name="Note 8 2 2 2 2 2 2" xfId="4496"/>
    <cellStyle name="Note 8 2 2 2 2 3" xfId="4497"/>
    <cellStyle name="Note 8 2 2 2 3" xfId="4498"/>
    <cellStyle name="Note 8 2 2 2 3 2" xfId="4499"/>
    <cellStyle name="Note 8 2 2 2 4" xfId="4500"/>
    <cellStyle name="Note 8 2 2 3" xfId="4501"/>
    <cellStyle name="Note 8 2 2 3 2" xfId="4502"/>
    <cellStyle name="Note 8 2 2 3 2 2" xfId="4503"/>
    <cellStyle name="Note 8 2 2 3 3" xfId="4504"/>
    <cellStyle name="Note 8 2 2 4" xfId="4505"/>
    <cellStyle name="Note 8 2 2 4 2" xfId="4506"/>
    <cellStyle name="Note 8 2 2 5" xfId="4507"/>
    <cellStyle name="Note 8 2 2 5 2" xfId="4508"/>
    <cellStyle name="Note 8 2 2 6" xfId="4509"/>
    <cellStyle name="Note 8 2 3" xfId="4510"/>
    <cellStyle name="Note 8 2 3 2" xfId="4511"/>
    <cellStyle name="Note 8 2 3 2 2" xfId="4512"/>
    <cellStyle name="Note 8 2 3 2 2 2" xfId="4513"/>
    <cellStyle name="Note 8 2 3 2 3" xfId="4514"/>
    <cellStyle name="Note 8 2 3 3" xfId="4515"/>
    <cellStyle name="Note 8 2 3 3 2" xfId="4516"/>
    <cellStyle name="Note 8 2 3 4" xfId="4517"/>
    <cellStyle name="Note 8 2 4" xfId="4518"/>
    <cellStyle name="Note 8 2 4 2" xfId="4519"/>
    <cellStyle name="Note 8 2 4 2 2" xfId="4520"/>
    <cellStyle name="Note 8 2 4 3" xfId="4521"/>
    <cellStyle name="Note 8 2 5" xfId="4522"/>
    <cellStyle name="Note 8 2 5 2" xfId="4523"/>
    <cellStyle name="Note 8 2 6" xfId="4524"/>
    <cellStyle name="Note 8 3" xfId="4525"/>
    <cellStyle name="Note 8 3 2" xfId="4526"/>
    <cellStyle name="Note 8 3 2 2" xfId="4527"/>
    <cellStyle name="Note 8 3 2 2 2" xfId="4528"/>
    <cellStyle name="Note 8 3 2 2 2 2" xfId="4529"/>
    <cellStyle name="Note 8 3 2 2 2 2 2" xfId="4530"/>
    <cellStyle name="Note 8 3 2 2 2 3" xfId="4531"/>
    <cellStyle name="Note 8 3 2 2 3" xfId="4532"/>
    <cellStyle name="Note 8 3 2 2 3 2" xfId="4533"/>
    <cellStyle name="Note 8 3 2 2 4" xfId="4534"/>
    <cellStyle name="Note 8 3 2 3" xfId="4535"/>
    <cellStyle name="Note 8 3 2 3 2" xfId="4536"/>
    <cellStyle name="Note 8 3 2 3 2 2" xfId="4537"/>
    <cellStyle name="Note 8 3 2 3 3" xfId="4538"/>
    <cellStyle name="Note 8 3 2 4" xfId="4539"/>
    <cellStyle name="Note 8 3 2 4 2" xfId="4540"/>
    <cellStyle name="Note 8 3 2 5" xfId="4541"/>
    <cellStyle name="Note 8 3 2 5 2" xfId="4542"/>
    <cellStyle name="Note 8 3 2 6" xfId="4543"/>
    <cellStyle name="Note 8 3 3" xfId="4544"/>
    <cellStyle name="Note 8 3 3 2" xfId="4545"/>
    <cellStyle name="Note 8 3 3 2 2" xfId="4546"/>
    <cellStyle name="Note 8 3 3 2 2 2" xfId="4547"/>
    <cellStyle name="Note 8 3 3 2 3" xfId="4548"/>
    <cellStyle name="Note 8 3 3 3" xfId="4549"/>
    <cellStyle name="Note 8 3 3 3 2" xfId="4550"/>
    <cellStyle name="Note 8 3 3 4" xfId="4551"/>
    <cellStyle name="Note 8 3 4" xfId="4552"/>
    <cellStyle name="Note 8 3 4 2" xfId="4553"/>
    <cellStyle name="Note 8 3 4 2 2" xfId="4554"/>
    <cellStyle name="Note 8 3 4 3" xfId="4555"/>
    <cellStyle name="Note 8 3 5" xfId="4556"/>
    <cellStyle name="Note 8 3 5 2" xfId="4557"/>
    <cellStyle name="Note 8 3 6" xfId="4558"/>
    <cellStyle name="Note 8 4" xfId="4559"/>
    <cellStyle name="Note 8 4 2" xfId="4560"/>
    <cellStyle name="Note 8 4 2 2" xfId="4561"/>
    <cellStyle name="Note 8 4 2 2 2" xfId="4562"/>
    <cellStyle name="Note 8 4 2 2 2 2" xfId="4563"/>
    <cellStyle name="Note 8 4 2 2 2 2 2" xfId="4564"/>
    <cellStyle name="Note 8 4 2 2 2 3" xfId="4565"/>
    <cellStyle name="Note 8 4 2 2 3" xfId="4566"/>
    <cellStyle name="Note 8 4 2 2 3 2" xfId="4567"/>
    <cellStyle name="Note 8 4 2 2 4" xfId="4568"/>
    <cellStyle name="Note 8 4 2 3" xfId="4569"/>
    <cellStyle name="Note 8 4 2 3 2" xfId="4570"/>
    <cellStyle name="Note 8 4 2 3 2 2" xfId="4571"/>
    <cellStyle name="Note 8 4 2 3 3" xfId="4572"/>
    <cellStyle name="Note 8 4 2 4" xfId="4573"/>
    <cellStyle name="Note 8 4 2 4 2" xfId="4574"/>
    <cellStyle name="Note 8 4 2 5" xfId="4575"/>
    <cellStyle name="Note 8 4 2 5 2" xfId="4576"/>
    <cellStyle name="Note 8 4 2 6" xfId="4577"/>
    <cellStyle name="Note 8 4 3" xfId="4578"/>
    <cellStyle name="Note 8 4 3 2" xfId="4579"/>
    <cellStyle name="Note 8 4 3 2 2" xfId="4580"/>
    <cellStyle name="Note 8 4 3 2 2 2" xfId="4581"/>
    <cellStyle name="Note 8 4 3 2 3" xfId="4582"/>
    <cellStyle name="Note 8 4 3 3" xfId="4583"/>
    <cellStyle name="Note 8 4 3 3 2" xfId="4584"/>
    <cellStyle name="Note 8 4 3 4" xfId="4585"/>
    <cellStyle name="Note 8 4 4" xfId="4586"/>
    <cellStyle name="Note 8 4 4 2" xfId="4587"/>
    <cellStyle name="Note 8 4 4 2 2" xfId="4588"/>
    <cellStyle name="Note 8 4 4 3" xfId="4589"/>
    <cellStyle name="Note 8 4 5" xfId="4590"/>
    <cellStyle name="Note 8 4 5 2" xfId="4591"/>
    <cellStyle name="Note 8 4 6" xfId="4592"/>
    <cellStyle name="Note 8 5" xfId="4593"/>
    <cellStyle name="Note 8 5 2" xfId="4594"/>
    <cellStyle name="Note 8 5 2 2" xfId="4595"/>
    <cellStyle name="Note 8 5 2 2 2" xfId="4596"/>
    <cellStyle name="Note 8 5 2 2 2 2" xfId="4597"/>
    <cellStyle name="Note 8 5 2 2 2 2 2" xfId="4598"/>
    <cellStyle name="Note 8 5 2 2 2 3" xfId="4599"/>
    <cellStyle name="Note 8 5 2 2 3" xfId="4600"/>
    <cellStyle name="Note 8 5 2 2 3 2" xfId="4601"/>
    <cellStyle name="Note 8 5 2 2 4" xfId="4602"/>
    <cellStyle name="Note 8 5 2 3" xfId="4603"/>
    <cellStyle name="Note 8 5 2 3 2" xfId="4604"/>
    <cellStyle name="Note 8 5 2 3 2 2" xfId="4605"/>
    <cellStyle name="Note 8 5 2 3 3" xfId="4606"/>
    <cellStyle name="Note 8 5 2 4" xfId="4607"/>
    <cellStyle name="Note 8 5 2 4 2" xfId="4608"/>
    <cellStyle name="Note 8 5 2 5" xfId="4609"/>
    <cellStyle name="Note 8 5 2 5 2" xfId="4610"/>
    <cellStyle name="Note 8 5 2 6" xfId="4611"/>
    <cellStyle name="Note 8 5 3" xfId="4612"/>
    <cellStyle name="Note 8 5 3 2" xfId="4613"/>
    <cellStyle name="Note 8 5 3 2 2" xfId="4614"/>
    <cellStyle name="Note 8 5 3 2 2 2" xfId="4615"/>
    <cellStyle name="Note 8 5 3 2 3" xfId="4616"/>
    <cellStyle name="Note 8 5 3 3" xfId="4617"/>
    <cellStyle name="Note 8 5 3 3 2" xfId="4618"/>
    <cellStyle name="Note 8 5 3 4" xfId="4619"/>
    <cellStyle name="Note 8 5 4" xfId="4620"/>
    <cellStyle name="Note 8 5 4 2" xfId="4621"/>
    <cellStyle name="Note 8 5 4 2 2" xfId="4622"/>
    <cellStyle name="Note 8 5 4 3" xfId="4623"/>
    <cellStyle name="Note 8 5 5" xfId="4624"/>
    <cellStyle name="Note 8 5 5 2" xfId="4625"/>
    <cellStyle name="Note 8 5 6" xfId="4626"/>
    <cellStyle name="Note 8 6" xfId="4627"/>
    <cellStyle name="Note 8 6 2" xfId="4628"/>
    <cellStyle name="Note 8 6 2 2" xfId="4629"/>
    <cellStyle name="Note 8 6 2 2 2" xfId="4630"/>
    <cellStyle name="Note 8 6 2 2 2 2" xfId="4631"/>
    <cellStyle name="Note 8 6 2 2 2 2 2" xfId="4632"/>
    <cellStyle name="Note 8 6 2 2 2 3" xfId="4633"/>
    <cellStyle name="Note 8 6 2 2 3" xfId="4634"/>
    <cellStyle name="Note 8 6 2 2 3 2" xfId="4635"/>
    <cellStyle name="Note 8 6 2 2 4" xfId="4636"/>
    <cellStyle name="Note 8 6 2 3" xfId="4637"/>
    <cellStyle name="Note 8 6 2 3 2" xfId="4638"/>
    <cellStyle name="Note 8 6 2 3 2 2" xfId="4639"/>
    <cellStyle name="Note 8 6 2 3 3" xfId="4640"/>
    <cellStyle name="Note 8 6 2 4" xfId="4641"/>
    <cellStyle name="Note 8 6 2 4 2" xfId="4642"/>
    <cellStyle name="Note 8 6 2 5" xfId="4643"/>
    <cellStyle name="Note 8 6 2 5 2" xfId="4644"/>
    <cellStyle name="Note 8 6 2 6" xfId="4645"/>
    <cellStyle name="Note 8 6 3" xfId="4646"/>
    <cellStyle name="Note 8 6 3 2" xfId="4647"/>
    <cellStyle name="Note 8 6 3 2 2" xfId="4648"/>
    <cellStyle name="Note 8 6 3 2 2 2" xfId="4649"/>
    <cellStyle name="Note 8 6 3 2 3" xfId="4650"/>
    <cellStyle name="Note 8 6 3 3" xfId="4651"/>
    <cellStyle name="Note 8 6 3 3 2" xfId="4652"/>
    <cellStyle name="Note 8 6 3 4" xfId="4653"/>
    <cellStyle name="Note 8 6 4" xfId="4654"/>
    <cellStyle name="Note 8 6 4 2" xfId="4655"/>
    <cellStyle name="Note 8 6 4 2 2" xfId="4656"/>
    <cellStyle name="Note 8 6 4 3" xfId="4657"/>
    <cellStyle name="Note 8 6 5" xfId="4658"/>
    <cellStyle name="Note 8 6 5 2" xfId="4659"/>
    <cellStyle name="Note 8 6 6" xfId="4660"/>
    <cellStyle name="Note 8 7" xfId="4661"/>
    <cellStyle name="Note 8 7 2" xfId="4662"/>
    <cellStyle name="Note 8 7 2 2" xfId="4663"/>
    <cellStyle name="Note 8 7 2 2 2" xfId="4664"/>
    <cellStyle name="Note 8 7 2 2 2 2" xfId="4665"/>
    <cellStyle name="Note 8 7 2 2 2 2 2" xfId="4666"/>
    <cellStyle name="Note 8 7 2 2 2 3" xfId="4667"/>
    <cellStyle name="Note 8 7 2 2 3" xfId="4668"/>
    <cellStyle name="Note 8 7 2 2 3 2" xfId="4669"/>
    <cellStyle name="Note 8 7 2 2 4" xfId="4670"/>
    <cellStyle name="Note 8 7 2 3" xfId="4671"/>
    <cellStyle name="Note 8 7 2 3 2" xfId="4672"/>
    <cellStyle name="Note 8 7 2 3 2 2" xfId="4673"/>
    <cellStyle name="Note 8 7 2 3 3" xfId="4674"/>
    <cellStyle name="Note 8 7 2 4" xfId="4675"/>
    <cellStyle name="Note 8 7 2 4 2" xfId="4676"/>
    <cellStyle name="Note 8 7 2 5" xfId="4677"/>
    <cellStyle name="Note 8 7 2 5 2" xfId="4678"/>
    <cellStyle name="Note 8 7 2 6" xfId="4679"/>
    <cellStyle name="Note 8 7 3" xfId="4680"/>
    <cellStyle name="Note 8 7 3 2" xfId="4681"/>
    <cellStyle name="Note 8 7 3 2 2" xfId="4682"/>
    <cellStyle name="Note 8 7 3 2 2 2" xfId="4683"/>
    <cellStyle name="Note 8 7 3 2 3" xfId="4684"/>
    <cellStyle name="Note 8 7 3 3" xfId="4685"/>
    <cellStyle name="Note 8 7 3 3 2" xfId="4686"/>
    <cellStyle name="Note 8 7 3 4" xfId="4687"/>
    <cellStyle name="Note 8 7 4" xfId="4688"/>
    <cellStyle name="Note 8 7 4 2" xfId="4689"/>
    <cellStyle name="Note 8 7 4 2 2" xfId="4690"/>
    <cellStyle name="Note 8 7 4 3" xfId="4691"/>
    <cellStyle name="Note 8 7 5" xfId="4692"/>
    <cellStyle name="Note 8 7 5 2" xfId="4693"/>
    <cellStyle name="Note 8 7 6" xfId="4694"/>
    <cellStyle name="Note 8 8" xfId="4695"/>
    <cellStyle name="Note 8 8 2" xfId="4696"/>
    <cellStyle name="Note 8 8 2 2" xfId="4697"/>
    <cellStyle name="Note 8 8 2 2 2" xfId="4698"/>
    <cellStyle name="Note 8 8 2 2 2 2" xfId="4699"/>
    <cellStyle name="Note 8 8 2 2 2 2 2" xfId="4700"/>
    <cellStyle name="Note 8 8 2 2 2 3" xfId="4701"/>
    <cellStyle name="Note 8 8 2 2 3" xfId="4702"/>
    <cellStyle name="Note 8 8 2 2 3 2" xfId="4703"/>
    <cellStyle name="Note 8 8 2 2 4" xfId="4704"/>
    <cellStyle name="Note 8 8 2 3" xfId="4705"/>
    <cellStyle name="Note 8 8 2 3 2" xfId="4706"/>
    <cellStyle name="Note 8 8 2 3 2 2" xfId="4707"/>
    <cellStyle name="Note 8 8 2 3 3" xfId="4708"/>
    <cellStyle name="Note 8 8 2 4" xfId="4709"/>
    <cellStyle name="Note 8 8 2 4 2" xfId="4710"/>
    <cellStyle name="Note 8 8 2 5" xfId="4711"/>
    <cellStyle name="Note 8 8 2 5 2" xfId="4712"/>
    <cellStyle name="Note 8 8 2 6" xfId="4713"/>
    <cellStyle name="Note 8 8 3" xfId="4714"/>
    <cellStyle name="Note 8 8 3 2" xfId="4715"/>
    <cellStyle name="Note 8 8 3 2 2" xfId="4716"/>
    <cellStyle name="Note 8 8 3 2 2 2" xfId="4717"/>
    <cellStyle name="Note 8 8 3 2 3" xfId="4718"/>
    <cellStyle name="Note 8 8 3 3" xfId="4719"/>
    <cellStyle name="Note 8 8 3 3 2" xfId="4720"/>
    <cellStyle name="Note 8 8 3 4" xfId="4721"/>
    <cellStyle name="Note 8 8 4" xfId="4722"/>
    <cellStyle name="Note 8 8 4 2" xfId="4723"/>
    <cellStyle name="Note 8 8 4 2 2" xfId="4724"/>
    <cellStyle name="Note 8 8 4 3" xfId="4725"/>
    <cellStyle name="Note 8 8 5" xfId="4726"/>
    <cellStyle name="Note 8 8 5 2" xfId="4727"/>
    <cellStyle name="Note 8 8 6" xfId="4728"/>
    <cellStyle name="Note 9 2" xfId="4729"/>
    <cellStyle name="Note 9 2 2" xfId="4730"/>
    <cellStyle name="Note 9 2 2 2" xfId="4731"/>
    <cellStyle name="Note 9 2 2 2 2" xfId="4732"/>
    <cellStyle name="Note 9 2 2 2 2 2" xfId="4733"/>
    <cellStyle name="Note 9 2 2 2 2 2 2" xfId="4734"/>
    <cellStyle name="Note 9 2 2 2 2 3" xfId="4735"/>
    <cellStyle name="Note 9 2 2 2 3" xfId="4736"/>
    <cellStyle name="Note 9 2 2 2 3 2" xfId="4737"/>
    <cellStyle name="Note 9 2 2 2 4" xfId="4738"/>
    <cellStyle name="Note 9 2 2 3" xfId="4739"/>
    <cellStyle name="Note 9 2 2 3 2" xfId="4740"/>
    <cellStyle name="Note 9 2 2 3 2 2" xfId="4741"/>
    <cellStyle name="Note 9 2 2 3 3" xfId="4742"/>
    <cellStyle name="Note 9 2 2 4" xfId="4743"/>
    <cellStyle name="Note 9 2 2 4 2" xfId="4744"/>
    <cellStyle name="Note 9 2 2 5" xfId="4745"/>
    <cellStyle name="Note 9 2 2 5 2" xfId="4746"/>
    <cellStyle name="Note 9 2 2 6" xfId="4747"/>
    <cellStyle name="Note 9 2 3" xfId="4748"/>
    <cellStyle name="Note 9 2 3 2" xfId="4749"/>
    <cellStyle name="Note 9 2 3 2 2" xfId="4750"/>
    <cellStyle name="Note 9 2 3 2 2 2" xfId="4751"/>
    <cellStyle name="Note 9 2 3 2 3" xfId="4752"/>
    <cellStyle name="Note 9 2 3 3" xfId="4753"/>
    <cellStyle name="Note 9 2 3 3 2" xfId="4754"/>
    <cellStyle name="Note 9 2 3 4" xfId="4755"/>
    <cellStyle name="Note 9 2 4" xfId="4756"/>
    <cellStyle name="Note 9 2 4 2" xfId="4757"/>
    <cellStyle name="Note 9 2 4 2 2" xfId="4758"/>
    <cellStyle name="Note 9 2 4 3" xfId="4759"/>
    <cellStyle name="Note 9 2 5" xfId="4760"/>
    <cellStyle name="Note 9 2 5 2" xfId="4761"/>
    <cellStyle name="Note 9 2 6" xfId="4762"/>
    <cellStyle name="Note 9 3" xfId="4763"/>
    <cellStyle name="Note 9 3 2" xfId="4764"/>
    <cellStyle name="Note 9 3 2 2" xfId="4765"/>
    <cellStyle name="Note 9 3 2 2 2" xfId="4766"/>
    <cellStyle name="Note 9 3 2 2 2 2" xfId="4767"/>
    <cellStyle name="Note 9 3 2 2 2 2 2" xfId="4768"/>
    <cellStyle name="Note 9 3 2 2 2 3" xfId="4769"/>
    <cellStyle name="Note 9 3 2 2 3" xfId="4770"/>
    <cellStyle name="Note 9 3 2 2 3 2" xfId="4771"/>
    <cellStyle name="Note 9 3 2 2 4" xfId="4772"/>
    <cellStyle name="Note 9 3 2 3" xfId="4773"/>
    <cellStyle name="Note 9 3 2 3 2" xfId="4774"/>
    <cellStyle name="Note 9 3 2 3 2 2" xfId="4775"/>
    <cellStyle name="Note 9 3 2 3 3" xfId="4776"/>
    <cellStyle name="Note 9 3 2 4" xfId="4777"/>
    <cellStyle name="Note 9 3 2 4 2" xfId="4778"/>
    <cellStyle name="Note 9 3 2 5" xfId="4779"/>
    <cellStyle name="Note 9 3 2 5 2" xfId="4780"/>
    <cellStyle name="Note 9 3 2 6" xfId="4781"/>
    <cellStyle name="Note 9 3 3" xfId="4782"/>
    <cellStyle name="Note 9 3 3 2" xfId="4783"/>
    <cellStyle name="Note 9 3 3 2 2" xfId="4784"/>
    <cellStyle name="Note 9 3 3 2 2 2" xfId="4785"/>
    <cellStyle name="Note 9 3 3 2 3" xfId="4786"/>
    <cellStyle name="Note 9 3 3 3" xfId="4787"/>
    <cellStyle name="Note 9 3 3 3 2" xfId="4788"/>
    <cellStyle name="Note 9 3 3 4" xfId="4789"/>
    <cellStyle name="Note 9 3 4" xfId="4790"/>
    <cellStyle name="Note 9 3 4 2" xfId="4791"/>
    <cellStyle name="Note 9 3 4 2 2" xfId="4792"/>
    <cellStyle name="Note 9 3 4 3" xfId="4793"/>
    <cellStyle name="Note 9 3 5" xfId="4794"/>
    <cellStyle name="Note 9 3 5 2" xfId="4795"/>
    <cellStyle name="Note 9 3 6" xfId="4796"/>
    <cellStyle name="Note 9 4" xfId="4797"/>
    <cellStyle name="Note 9 4 2" xfId="4798"/>
    <cellStyle name="Note 9 4 2 2" xfId="4799"/>
    <cellStyle name="Note 9 4 2 2 2" xfId="4800"/>
    <cellStyle name="Note 9 4 2 2 2 2" xfId="4801"/>
    <cellStyle name="Note 9 4 2 2 2 2 2" xfId="4802"/>
    <cellStyle name="Note 9 4 2 2 2 3" xfId="4803"/>
    <cellStyle name="Note 9 4 2 2 3" xfId="4804"/>
    <cellStyle name="Note 9 4 2 2 3 2" xfId="4805"/>
    <cellStyle name="Note 9 4 2 2 4" xfId="4806"/>
    <cellStyle name="Note 9 4 2 3" xfId="4807"/>
    <cellStyle name="Note 9 4 2 3 2" xfId="4808"/>
    <cellStyle name="Note 9 4 2 3 2 2" xfId="4809"/>
    <cellStyle name="Note 9 4 2 3 3" xfId="4810"/>
    <cellStyle name="Note 9 4 2 4" xfId="4811"/>
    <cellStyle name="Note 9 4 2 4 2" xfId="4812"/>
    <cellStyle name="Note 9 4 2 5" xfId="4813"/>
    <cellStyle name="Note 9 4 2 5 2" xfId="4814"/>
    <cellStyle name="Note 9 4 2 6" xfId="4815"/>
    <cellStyle name="Note 9 4 3" xfId="4816"/>
    <cellStyle name="Note 9 4 3 2" xfId="4817"/>
    <cellStyle name="Note 9 4 3 2 2" xfId="4818"/>
    <cellStyle name="Note 9 4 3 2 2 2" xfId="4819"/>
    <cellStyle name="Note 9 4 3 2 3" xfId="4820"/>
    <cellStyle name="Note 9 4 3 3" xfId="4821"/>
    <cellStyle name="Note 9 4 3 3 2" xfId="4822"/>
    <cellStyle name="Note 9 4 3 4" xfId="4823"/>
    <cellStyle name="Note 9 4 4" xfId="4824"/>
    <cellStyle name="Note 9 4 4 2" xfId="4825"/>
    <cellStyle name="Note 9 4 4 2 2" xfId="4826"/>
    <cellStyle name="Note 9 4 4 3" xfId="4827"/>
    <cellStyle name="Note 9 4 5" xfId="4828"/>
    <cellStyle name="Note 9 4 5 2" xfId="4829"/>
    <cellStyle name="Note 9 4 6" xfId="4830"/>
    <cellStyle name="Note 9 5" xfId="4831"/>
    <cellStyle name="Note 9 5 2" xfId="4832"/>
    <cellStyle name="Note 9 5 2 2" xfId="4833"/>
    <cellStyle name="Note 9 5 2 2 2" xfId="4834"/>
    <cellStyle name="Note 9 5 2 2 2 2" xfId="4835"/>
    <cellStyle name="Note 9 5 2 2 2 2 2" xfId="4836"/>
    <cellStyle name="Note 9 5 2 2 2 3" xfId="4837"/>
    <cellStyle name="Note 9 5 2 2 3" xfId="4838"/>
    <cellStyle name="Note 9 5 2 2 3 2" xfId="4839"/>
    <cellStyle name="Note 9 5 2 2 4" xfId="4840"/>
    <cellStyle name="Note 9 5 2 3" xfId="4841"/>
    <cellStyle name="Note 9 5 2 3 2" xfId="4842"/>
    <cellStyle name="Note 9 5 2 3 2 2" xfId="4843"/>
    <cellStyle name="Note 9 5 2 3 3" xfId="4844"/>
    <cellStyle name="Note 9 5 2 4" xfId="4845"/>
    <cellStyle name="Note 9 5 2 4 2" xfId="4846"/>
    <cellStyle name="Note 9 5 2 5" xfId="4847"/>
    <cellStyle name="Note 9 5 2 5 2" xfId="4848"/>
    <cellStyle name="Note 9 5 2 6" xfId="4849"/>
    <cellStyle name="Note 9 5 3" xfId="4850"/>
    <cellStyle name="Note 9 5 3 2" xfId="4851"/>
    <cellStyle name="Note 9 5 3 2 2" xfId="4852"/>
    <cellStyle name="Note 9 5 3 2 2 2" xfId="4853"/>
    <cellStyle name="Note 9 5 3 2 3" xfId="4854"/>
    <cellStyle name="Note 9 5 3 3" xfId="4855"/>
    <cellStyle name="Note 9 5 3 3 2" xfId="4856"/>
    <cellStyle name="Note 9 5 3 4" xfId="4857"/>
    <cellStyle name="Note 9 5 4" xfId="4858"/>
    <cellStyle name="Note 9 5 4 2" xfId="4859"/>
    <cellStyle name="Note 9 5 4 2 2" xfId="4860"/>
    <cellStyle name="Note 9 5 4 3" xfId="4861"/>
    <cellStyle name="Note 9 5 5" xfId="4862"/>
    <cellStyle name="Note 9 5 5 2" xfId="4863"/>
    <cellStyle name="Note 9 5 6" xfId="4864"/>
    <cellStyle name="Note 9 6" xfId="4865"/>
    <cellStyle name="Note 9 6 2" xfId="4866"/>
    <cellStyle name="Note 9 6 2 2" xfId="4867"/>
    <cellStyle name="Note 9 6 2 2 2" xfId="4868"/>
    <cellStyle name="Note 9 6 2 2 2 2" xfId="4869"/>
    <cellStyle name="Note 9 6 2 2 2 2 2" xfId="4870"/>
    <cellStyle name="Note 9 6 2 2 2 3" xfId="4871"/>
    <cellStyle name="Note 9 6 2 2 3" xfId="4872"/>
    <cellStyle name="Note 9 6 2 2 3 2" xfId="4873"/>
    <cellStyle name="Note 9 6 2 2 4" xfId="4874"/>
    <cellStyle name="Note 9 6 2 3" xfId="4875"/>
    <cellStyle name="Note 9 6 2 3 2" xfId="4876"/>
    <cellStyle name="Note 9 6 2 3 2 2" xfId="4877"/>
    <cellStyle name="Note 9 6 2 3 3" xfId="4878"/>
    <cellStyle name="Note 9 6 2 4" xfId="4879"/>
    <cellStyle name="Note 9 6 2 4 2" xfId="4880"/>
    <cellStyle name="Note 9 6 2 5" xfId="4881"/>
    <cellStyle name="Note 9 6 2 5 2" xfId="4882"/>
    <cellStyle name="Note 9 6 2 6" xfId="4883"/>
    <cellStyle name="Note 9 6 3" xfId="4884"/>
    <cellStyle name="Note 9 6 3 2" xfId="4885"/>
    <cellStyle name="Note 9 6 3 2 2" xfId="4886"/>
    <cellStyle name="Note 9 6 3 2 2 2" xfId="4887"/>
    <cellStyle name="Note 9 6 3 2 3" xfId="4888"/>
    <cellStyle name="Note 9 6 3 3" xfId="4889"/>
    <cellStyle name="Note 9 6 3 3 2" xfId="4890"/>
    <cellStyle name="Note 9 6 3 4" xfId="4891"/>
    <cellStyle name="Note 9 6 4" xfId="4892"/>
    <cellStyle name="Note 9 6 4 2" xfId="4893"/>
    <cellStyle name="Note 9 6 4 2 2" xfId="4894"/>
    <cellStyle name="Note 9 6 4 3" xfId="4895"/>
    <cellStyle name="Note 9 6 5" xfId="4896"/>
    <cellStyle name="Note 9 6 5 2" xfId="4897"/>
    <cellStyle name="Note 9 6 6" xfId="4898"/>
    <cellStyle name="Note 9 7" xfId="4899"/>
    <cellStyle name="Note 9 7 2" xfId="4900"/>
    <cellStyle name="Note 9 7 2 2" xfId="4901"/>
    <cellStyle name="Note 9 7 2 2 2" xfId="4902"/>
    <cellStyle name="Note 9 7 2 2 2 2" xfId="4903"/>
    <cellStyle name="Note 9 7 2 2 2 2 2" xfId="4904"/>
    <cellStyle name="Note 9 7 2 2 2 3" xfId="4905"/>
    <cellStyle name="Note 9 7 2 2 3" xfId="4906"/>
    <cellStyle name="Note 9 7 2 2 3 2" xfId="4907"/>
    <cellStyle name="Note 9 7 2 2 4" xfId="4908"/>
    <cellStyle name="Note 9 7 2 3" xfId="4909"/>
    <cellStyle name="Note 9 7 2 3 2" xfId="4910"/>
    <cellStyle name="Note 9 7 2 3 2 2" xfId="4911"/>
    <cellStyle name="Note 9 7 2 3 3" xfId="4912"/>
    <cellStyle name="Note 9 7 2 4" xfId="4913"/>
    <cellStyle name="Note 9 7 2 4 2" xfId="4914"/>
    <cellStyle name="Note 9 7 2 5" xfId="4915"/>
    <cellStyle name="Note 9 7 2 5 2" xfId="4916"/>
    <cellStyle name="Note 9 7 2 6" xfId="4917"/>
    <cellStyle name="Note 9 7 3" xfId="4918"/>
    <cellStyle name="Note 9 7 3 2" xfId="4919"/>
    <cellStyle name="Note 9 7 3 2 2" xfId="4920"/>
    <cellStyle name="Note 9 7 3 2 2 2" xfId="4921"/>
    <cellStyle name="Note 9 7 3 2 3" xfId="4922"/>
    <cellStyle name="Note 9 7 3 3" xfId="4923"/>
    <cellStyle name="Note 9 7 3 3 2" xfId="4924"/>
    <cellStyle name="Note 9 7 3 4" xfId="4925"/>
    <cellStyle name="Note 9 7 4" xfId="4926"/>
    <cellStyle name="Note 9 7 4 2" xfId="4927"/>
    <cellStyle name="Note 9 7 4 2 2" xfId="4928"/>
    <cellStyle name="Note 9 7 4 3" xfId="4929"/>
    <cellStyle name="Note 9 7 5" xfId="4930"/>
    <cellStyle name="Note 9 7 5 2" xfId="4931"/>
    <cellStyle name="Note 9 7 6" xfId="4932"/>
    <cellStyle name="Note 9 8" xfId="4933"/>
    <cellStyle name="Note 9 8 2" xfId="4934"/>
    <cellStyle name="Note 9 8 2 2" xfId="4935"/>
    <cellStyle name="Note 9 8 2 2 2" xfId="4936"/>
    <cellStyle name="Note 9 8 2 2 2 2" xfId="4937"/>
    <cellStyle name="Note 9 8 2 2 2 2 2" xfId="4938"/>
    <cellStyle name="Note 9 8 2 2 2 3" xfId="4939"/>
    <cellStyle name="Note 9 8 2 2 3" xfId="4940"/>
    <cellStyle name="Note 9 8 2 2 3 2" xfId="4941"/>
    <cellStyle name="Note 9 8 2 2 4" xfId="4942"/>
    <cellStyle name="Note 9 8 2 3" xfId="4943"/>
    <cellStyle name="Note 9 8 2 3 2" xfId="4944"/>
    <cellStyle name="Note 9 8 2 3 2 2" xfId="4945"/>
    <cellStyle name="Note 9 8 2 3 3" xfId="4946"/>
    <cellStyle name="Note 9 8 2 4" xfId="4947"/>
    <cellStyle name="Note 9 8 2 4 2" xfId="4948"/>
    <cellStyle name="Note 9 8 2 5" xfId="4949"/>
    <cellStyle name="Note 9 8 2 5 2" xfId="4950"/>
    <cellStyle name="Note 9 8 2 6" xfId="4951"/>
    <cellStyle name="Note 9 8 3" xfId="4952"/>
    <cellStyle name="Note 9 8 3 2" xfId="4953"/>
    <cellStyle name="Note 9 8 3 2 2" xfId="4954"/>
    <cellStyle name="Note 9 8 3 2 2 2" xfId="4955"/>
    <cellStyle name="Note 9 8 3 2 3" xfId="4956"/>
    <cellStyle name="Note 9 8 3 3" xfId="4957"/>
    <cellStyle name="Note 9 8 3 3 2" xfId="4958"/>
    <cellStyle name="Note 9 8 3 4" xfId="4959"/>
    <cellStyle name="Note 9 8 4" xfId="4960"/>
    <cellStyle name="Note 9 8 4 2" xfId="4961"/>
    <cellStyle name="Note 9 8 4 2 2" xfId="4962"/>
    <cellStyle name="Note 9 8 4 3" xfId="4963"/>
    <cellStyle name="Note 9 8 5" xfId="4964"/>
    <cellStyle name="Note 9 8 5 2" xfId="4965"/>
    <cellStyle name="Note 9 8 6" xfId="4966"/>
    <cellStyle name="notes" xfId="4967"/>
    <cellStyle name="Notiz 2" xfId="4968"/>
    <cellStyle name="Output 2" xfId="4969"/>
    <cellStyle name="Output 2 2" xfId="4970"/>
    <cellStyle name="Percent" xfId="4971"/>
    <cellStyle name="Percent [2]" xfId="4972"/>
    <cellStyle name="Percent 10" xfId="4973"/>
    <cellStyle name="Percent 2" xfId="4974"/>
    <cellStyle name="Percent 2 10" xfId="4975"/>
    <cellStyle name="Percent 2 10 2" xfId="4976"/>
    <cellStyle name="Percent 2 11" xfId="4977"/>
    <cellStyle name="Percent 2 11 2" xfId="4978"/>
    <cellStyle name="Percent 2 12" xfId="4979"/>
    <cellStyle name="Percent 2 12 2" xfId="4980"/>
    <cellStyle name="Percent 2 13" xfId="4981"/>
    <cellStyle name="Percent 2 14" xfId="4982"/>
    <cellStyle name="Percent 2 15" xfId="4983"/>
    <cellStyle name="Percent 2 16" xfId="4984"/>
    <cellStyle name="Percent 2 17" xfId="4985"/>
    <cellStyle name="Percent 2 2" xfId="4986"/>
    <cellStyle name="Percent 2 2 10" xfId="4987"/>
    <cellStyle name="Percent 2 2 11" xfId="4988"/>
    <cellStyle name="Percent 2 2 12" xfId="4989"/>
    <cellStyle name="Percent 2 2 13" xfId="4990"/>
    <cellStyle name="Percent 2 2 14" xfId="4991"/>
    <cellStyle name="Percent 2 2 14 2" xfId="4992"/>
    <cellStyle name="Percent 2 2 15" xfId="4993"/>
    <cellStyle name="Percent 2 2 16" xfId="4994"/>
    <cellStyle name="Percent 2 2 2" xfId="4995"/>
    <cellStyle name="Percent 2 2 2 2" xfId="4996"/>
    <cellStyle name="Percent 2 2 2 2 2" xfId="4997"/>
    <cellStyle name="Percent 2 2 2 2 2 2" xfId="4998"/>
    <cellStyle name="Percent 2 2 2 2 3" xfId="4999"/>
    <cellStyle name="Percent 2 2 2 2 3 2" xfId="5000"/>
    <cellStyle name="Percent 2 2 2 2 4" xfId="5001"/>
    <cellStyle name="Percent 2 2 2 2 5" xfId="5002"/>
    <cellStyle name="Percent 2 2 2 2 6" xfId="5003"/>
    <cellStyle name="Percent 2 2 2 2 7" xfId="5004"/>
    <cellStyle name="Percent 2 2 2 3" xfId="5005"/>
    <cellStyle name="Percent 2 2 2 3 2" xfId="5006"/>
    <cellStyle name="Percent 2 2 2 3 3" xfId="5007"/>
    <cellStyle name="Percent 2 2 2 4" xfId="5008"/>
    <cellStyle name="Percent 2 2 2 4 2" xfId="5009"/>
    <cellStyle name="Percent 2 2 2 4 3" xfId="5010"/>
    <cellStyle name="Percent 2 2 2 5" xfId="5011"/>
    <cellStyle name="Percent 2 2 2 5 2" xfId="5012"/>
    <cellStyle name="Percent 2 2 2 6" xfId="5013"/>
    <cellStyle name="Percent 2 2 2 6 2" xfId="5014"/>
    <cellStyle name="Percent 2 2 2 7" xfId="5015"/>
    <cellStyle name="Percent 2 2 2 8" xfId="5016"/>
    <cellStyle name="Percent 2 2 2 9" xfId="5017"/>
    <cellStyle name="Percent 2 2 3" xfId="5018"/>
    <cellStyle name="Percent 2 2 3 2" xfId="5019"/>
    <cellStyle name="Percent 2 2 3 3" xfId="5020"/>
    <cellStyle name="Percent 2 2 3 3 2" xfId="5021"/>
    <cellStyle name="Percent 2 2 3 4" xfId="5022"/>
    <cellStyle name="Percent 2 2 4" xfId="5023"/>
    <cellStyle name="Percent 2 2 4 2" xfId="5024"/>
    <cellStyle name="Percent 2 2 4 3" xfId="5025"/>
    <cellStyle name="Percent 2 2 4 4" xfId="5026"/>
    <cellStyle name="Percent 2 2 4 5" xfId="5027"/>
    <cellStyle name="Percent 2 2 5" xfId="5028"/>
    <cellStyle name="Percent 2 2 5 2" xfId="5029"/>
    <cellStyle name="Percent 2 2 5 3" xfId="5030"/>
    <cellStyle name="Percent 2 2 5 4" xfId="5031"/>
    <cellStyle name="Percent 2 2 6" xfId="5032"/>
    <cellStyle name="Percent 2 2 6 2" xfId="5033"/>
    <cellStyle name="Percent 2 2 7" xfId="5034"/>
    <cellStyle name="Percent 2 2 7 2" xfId="5035"/>
    <cellStyle name="Percent 2 2 8" xfId="5036"/>
    <cellStyle name="Percent 2 2 8 2" xfId="5037"/>
    <cellStyle name="Percent 2 2 9" xfId="5038"/>
    <cellStyle name="Percent 2 2 9 2" xfId="5039"/>
    <cellStyle name="Percent 2 3" xfId="5040"/>
    <cellStyle name="Percent 2 3 10" xfId="5041"/>
    <cellStyle name="Percent 2 3 2" xfId="5042"/>
    <cellStyle name="Percent 2 3 2 2" xfId="5043"/>
    <cellStyle name="Percent 2 3 2 2 2" xfId="5044"/>
    <cellStyle name="Percent 2 3 2 3" xfId="5045"/>
    <cellStyle name="Percent 2 3 2 3 2" xfId="5046"/>
    <cellStyle name="Percent 2 3 2 4" xfId="5047"/>
    <cellStyle name="Percent 2 3 2 5" xfId="5048"/>
    <cellStyle name="Percent 2 3 2 6" xfId="5049"/>
    <cellStyle name="Percent 2 3 2 7" xfId="5050"/>
    <cellStyle name="Percent 2 3 3" xfId="5051"/>
    <cellStyle name="Percent 2 3 3 2" xfId="5052"/>
    <cellStyle name="Percent 2 3 3 3" xfId="5053"/>
    <cellStyle name="Percent 2 3 4" xfId="5054"/>
    <cellStyle name="Percent 2 3 4 2" xfId="5055"/>
    <cellStyle name="Percent 2 3 4 3" xfId="5056"/>
    <cellStyle name="Percent 2 3 5" xfId="5057"/>
    <cellStyle name="Percent 2 3 5 2" xfId="5058"/>
    <cellStyle name="Percent 2 3 6" xfId="5059"/>
    <cellStyle name="Percent 2 3 6 2" xfId="5060"/>
    <cellStyle name="Percent 2 3 7" xfId="5061"/>
    <cellStyle name="Percent 2 3 8" xfId="5062"/>
    <cellStyle name="Percent 2 3 9" xfId="5063"/>
    <cellStyle name="Percent 2 4" xfId="5064"/>
    <cellStyle name="Percent 2 4 2" xfId="5065"/>
    <cellStyle name="Percent 2 4 3" xfId="5066"/>
    <cellStyle name="Percent 2 4 4" xfId="5067"/>
    <cellStyle name="Percent 2 5" xfId="5068"/>
    <cellStyle name="Percent 2 5 2" xfId="5069"/>
    <cellStyle name="Percent 2 5 3" xfId="5070"/>
    <cellStyle name="Percent 2 5 4" xfId="5071"/>
    <cellStyle name="Percent 2 6" xfId="5072"/>
    <cellStyle name="Percent 2 6 2" xfId="5073"/>
    <cellStyle name="Percent 2 6 3" xfId="5074"/>
    <cellStyle name="Percent 2 7" xfId="5075"/>
    <cellStyle name="Percent 2 7 2" xfId="5076"/>
    <cellStyle name="Percent 2 8" xfId="5077"/>
    <cellStyle name="Percent 2 8 2" xfId="5078"/>
    <cellStyle name="Percent 2 9" xfId="5079"/>
    <cellStyle name="Percent 2 9 2" xfId="5080"/>
    <cellStyle name="Percent 3" xfId="5081"/>
    <cellStyle name="Percent 3 10" xfId="5082"/>
    <cellStyle name="Percent 3 2" xfId="5083"/>
    <cellStyle name="Percent 3 2 2" xfId="5084"/>
    <cellStyle name="Percent 3 2 3" xfId="5085"/>
    <cellStyle name="Percent 3 2 4" xfId="5086"/>
    <cellStyle name="Percent 3 2 5" xfId="5087"/>
    <cellStyle name="Percent 3 2 6" xfId="5088"/>
    <cellStyle name="Percent 3 2 7" xfId="5089"/>
    <cellStyle name="Percent 3 2 8" xfId="5090"/>
    <cellStyle name="Percent 3 3" xfId="5091"/>
    <cellStyle name="Percent 3 4" xfId="5092"/>
    <cellStyle name="Percent 3 5" xfId="5093"/>
    <cellStyle name="Percent 3 6" xfId="5094"/>
    <cellStyle name="Percent 3 6 2" xfId="5095"/>
    <cellStyle name="Percent 3 7" xfId="5096"/>
    <cellStyle name="Percent 3 8" xfId="5097"/>
    <cellStyle name="Percent 3 9" xfId="5098"/>
    <cellStyle name="Percent 4" xfId="5099"/>
    <cellStyle name="Percent 4 2" xfId="5100"/>
    <cellStyle name="Percent 4 2 2" xfId="5101"/>
    <cellStyle name="Percent 4 2 3" xfId="5102"/>
    <cellStyle name="Percent 4 3" xfId="5103"/>
    <cellStyle name="Percent 4 3 2" xfId="5104"/>
    <cellStyle name="Percent 4 4" xfId="5105"/>
    <cellStyle name="Percent 4 5" xfId="5106"/>
    <cellStyle name="Percent 4 6" xfId="5107"/>
    <cellStyle name="Percent 4 7" xfId="5108"/>
    <cellStyle name="Percent 4 8" xfId="5109"/>
    <cellStyle name="Percent 4 9" xfId="5110"/>
    <cellStyle name="Percent 5" xfId="5111"/>
    <cellStyle name="Percent 5 2" xfId="5112"/>
    <cellStyle name="Percent 5 3" xfId="5113"/>
    <cellStyle name="Percent 5 4" xfId="5114"/>
    <cellStyle name="Percent 6" xfId="5115"/>
    <cellStyle name="Percent 7" xfId="5116"/>
    <cellStyle name="Percent 8" xfId="5117"/>
    <cellStyle name="Percent 9" xfId="5118"/>
    <cellStyle name="Percent_1 SubOverv.USd" xfId="5119"/>
    <cellStyle name="Procentowy 3" xfId="5120"/>
    <cellStyle name="Procentowy 3 2" xfId="5121"/>
    <cellStyle name="Procentowy 3 2 2" xfId="5122"/>
    <cellStyle name="Procentowy 3 3" xfId="5123"/>
    <cellStyle name="Procentowy 3 3 2" xfId="5124"/>
    <cellStyle name="Procentowy 3 4" xfId="5125"/>
    <cellStyle name="Procentowy 3 5" xfId="5126"/>
    <cellStyle name="Procentowy 8" xfId="5127"/>
    <cellStyle name="Procentowy 8 2" xfId="5128"/>
    <cellStyle name="Procentowy 8 2 2" xfId="5129"/>
    <cellStyle name="Procentowy 8 3" xfId="5130"/>
    <cellStyle name="Procentowy 8 3 2" xfId="5131"/>
    <cellStyle name="Procentowy 8 4" xfId="5132"/>
    <cellStyle name="Procentowy 8 5" xfId="5133"/>
    <cellStyle name="Prozent 2" xfId="5134"/>
    <cellStyle name="row" xfId="5135"/>
    <cellStyle name="row 10" xfId="5136"/>
    <cellStyle name="row 10 2" xfId="5137"/>
    <cellStyle name="row 11" xfId="5138"/>
    <cellStyle name="row 12" xfId="5139"/>
    <cellStyle name="row 2" xfId="5140"/>
    <cellStyle name="row 2 2" xfId="5141"/>
    <cellStyle name="row 2 2 2" xfId="5142"/>
    <cellStyle name="row 2 3" xfId="5143"/>
    <cellStyle name="row 3" xfId="5144"/>
    <cellStyle name="row 3 2" xfId="5145"/>
    <cellStyle name="row 3 2 2" xfId="5146"/>
    <cellStyle name="row 3 2 2 2" xfId="5147"/>
    <cellStyle name="row 3 2 3" xfId="5148"/>
    <cellStyle name="row 3 3" xfId="5149"/>
    <cellStyle name="row 3 3 2" xfId="5150"/>
    <cellStyle name="row 3 3 2 2" xfId="5151"/>
    <cellStyle name="row 3 3 3" xfId="5152"/>
    <cellStyle name="row 3 4" xfId="5153"/>
    <cellStyle name="row 3 4 2" xfId="5154"/>
    <cellStyle name="row 3 5" xfId="5155"/>
    <cellStyle name="row 4" xfId="5156"/>
    <cellStyle name="row 4 2" xfId="5157"/>
    <cellStyle name="row 4 2 2" xfId="5158"/>
    <cellStyle name="row 4 2 2 2" xfId="5159"/>
    <cellStyle name="row 4 2 3" xfId="5160"/>
    <cellStyle name="row 4 3" xfId="5161"/>
    <cellStyle name="row 4 3 2" xfId="5162"/>
    <cellStyle name="row 4 3 2 2" xfId="5163"/>
    <cellStyle name="row 4 3 3" xfId="5164"/>
    <cellStyle name="row 4 4" xfId="5165"/>
    <cellStyle name="row 4 4 2" xfId="5166"/>
    <cellStyle name="row 4 5" xfId="5167"/>
    <cellStyle name="row 5" xfId="5168"/>
    <cellStyle name="row 5 2" xfId="5169"/>
    <cellStyle name="row 5 2 2" xfId="5170"/>
    <cellStyle name="row 5 3" xfId="5171"/>
    <cellStyle name="row 6" xfId="5172"/>
    <cellStyle name="row 6 2" xfId="5173"/>
    <cellStyle name="row 6 2 2" xfId="5174"/>
    <cellStyle name="row 6 3" xfId="5175"/>
    <cellStyle name="row 7" xfId="5176"/>
    <cellStyle name="row 7 2" xfId="5177"/>
    <cellStyle name="row 7 2 2" xfId="5178"/>
    <cellStyle name="row 7 3" xfId="5179"/>
    <cellStyle name="row 8" xfId="5180"/>
    <cellStyle name="row 8 2" xfId="5181"/>
    <cellStyle name="row 8 2 2" xfId="5182"/>
    <cellStyle name="row 8 3" xfId="5183"/>
    <cellStyle name="row 9" xfId="5184"/>
    <cellStyle name="row 9 2" xfId="5185"/>
    <cellStyle name="row 9 2 2" xfId="5186"/>
    <cellStyle name="row 9 3" xfId="5187"/>
    <cellStyle name="RowCodes" xfId="5188"/>
    <cellStyle name="Row-Col Headings" xfId="5189"/>
    <cellStyle name="RowTitles" xfId="5190"/>
    <cellStyle name="RowTitles 2" xfId="5191"/>
    <cellStyle name="RowTitles 2 2" xfId="5192"/>
    <cellStyle name="RowTitles 2 2 2" xfId="5193"/>
    <cellStyle name="RowTitles 2 3" xfId="5194"/>
    <cellStyle name="RowTitles 2 3 2" xfId="5195"/>
    <cellStyle name="RowTitles 2 4" xfId="5196"/>
    <cellStyle name="RowTitles 3" xfId="5197"/>
    <cellStyle name="RowTitles 3 2" xfId="5198"/>
    <cellStyle name="RowTitles 3 2 2" xfId="5199"/>
    <cellStyle name="RowTitles 3 2 2 2" xfId="5200"/>
    <cellStyle name="RowTitles 3 2 3" xfId="5201"/>
    <cellStyle name="RowTitles 3 2 3 2" xfId="5202"/>
    <cellStyle name="RowTitles 3 2 4" xfId="5203"/>
    <cellStyle name="RowTitles 3 3" xfId="5204"/>
    <cellStyle name="RowTitles 3 3 2" xfId="5205"/>
    <cellStyle name="RowTitles 3 3 2 2" xfId="5206"/>
    <cellStyle name="RowTitles 3 3 3" xfId="5207"/>
    <cellStyle name="RowTitles 3 3 3 2" xfId="5208"/>
    <cellStyle name="RowTitles 3 3 4" xfId="5209"/>
    <cellStyle name="RowTitles 3 4" xfId="5210"/>
    <cellStyle name="RowTitles 3 4 2" xfId="5211"/>
    <cellStyle name="RowTitles 3 5" xfId="5212"/>
    <cellStyle name="RowTitles 3 5 2" xfId="5213"/>
    <cellStyle name="RowTitles 3 6" xfId="5214"/>
    <cellStyle name="RowTitles 4" xfId="5215"/>
    <cellStyle name="RowTitles 4 2" xfId="5216"/>
    <cellStyle name="RowTitles 4 2 2" xfId="5217"/>
    <cellStyle name="RowTitles 4 2 2 2" xfId="5218"/>
    <cellStyle name="RowTitles 4 2 3" xfId="5219"/>
    <cellStyle name="RowTitles 4 2 3 2" xfId="5220"/>
    <cellStyle name="RowTitles 4 2 4" xfId="5221"/>
    <cellStyle name="RowTitles 4 3" xfId="5222"/>
    <cellStyle name="RowTitles 4 3 2" xfId="5223"/>
    <cellStyle name="RowTitles 4 3 2 2" xfId="5224"/>
    <cellStyle name="RowTitles 4 3 3" xfId="5225"/>
    <cellStyle name="RowTitles 4 3 3 2" xfId="5226"/>
    <cellStyle name="RowTitles 4 3 4" xfId="5227"/>
    <cellStyle name="RowTitles 4 4" xfId="5228"/>
    <cellStyle name="RowTitles 4 4 2" xfId="5229"/>
    <cellStyle name="RowTitles 4 5" xfId="5230"/>
    <cellStyle name="RowTitles 4 5 2" xfId="5231"/>
    <cellStyle name="RowTitles 4 6" xfId="5232"/>
    <cellStyle name="RowTitles 5" xfId="5233"/>
    <cellStyle name="RowTitles 5 2" xfId="5234"/>
    <cellStyle name="RowTitles 6" xfId="5235"/>
    <cellStyle name="RowTitles 6 2" xfId="5236"/>
    <cellStyle name="RowTitles 7" xfId="5237"/>
    <cellStyle name="RowTitles 8" xfId="5238"/>
    <cellStyle name="RowTitles1-Detail" xfId="5239"/>
    <cellStyle name="RowTitles1-Detail 2" xfId="5240"/>
    <cellStyle name="RowTitles1-Detail 2 2" xfId="5241"/>
    <cellStyle name="RowTitles1-Detail 2 2 2" xfId="5242"/>
    <cellStyle name="RowTitles1-Detail 2 2 2 2" xfId="5243"/>
    <cellStyle name="RowTitles1-Detail 2 2 2 2 2" xfId="5244"/>
    <cellStyle name="RowTitles1-Detail 2 2 2 2 2 2" xfId="5245"/>
    <cellStyle name="RowTitles1-Detail 2 2 2 2 3" xfId="5246"/>
    <cellStyle name="RowTitles1-Detail 2 2 2 3" xfId="5247"/>
    <cellStyle name="RowTitles1-Detail 2 2 2 3 2" xfId="5248"/>
    <cellStyle name="RowTitles1-Detail 2 2 2 4" xfId="5249"/>
    <cellStyle name="RowTitles1-Detail 2 2 3" xfId="5250"/>
    <cellStyle name="RowTitles1-Detail 2 2 3 2" xfId="5251"/>
    <cellStyle name="RowTitles1-Detail 2 2 3 2 2" xfId="5252"/>
    <cellStyle name="RowTitles1-Detail 2 2 3 2 2 2" xfId="5253"/>
    <cellStyle name="RowTitles1-Detail 2 2 3 2 3" xfId="5254"/>
    <cellStyle name="RowTitles1-Detail 2 2 3 3" xfId="5255"/>
    <cellStyle name="RowTitles1-Detail 2 2 3 3 2" xfId="5256"/>
    <cellStyle name="RowTitles1-Detail 2 2 3 4" xfId="5257"/>
    <cellStyle name="RowTitles1-Detail 2 2 4" xfId="5258"/>
    <cellStyle name="RowTitles1-Detail 2 2 4 2" xfId="5259"/>
    <cellStyle name="RowTitles1-Detail 2 2 4 2 2" xfId="5260"/>
    <cellStyle name="RowTitles1-Detail 2 2 4 3" xfId="5261"/>
    <cellStyle name="RowTitles1-Detail 2 2 5" xfId="5262"/>
    <cellStyle name="RowTitles1-Detail 2 2 5 2" xfId="5263"/>
    <cellStyle name="RowTitles1-Detail 2 2 6" xfId="5264"/>
    <cellStyle name="RowTitles1-Detail 2 3" xfId="5265"/>
    <cellStyle name="RowTitles1-Detail 2 3 2" xfId="5266"/>
    <cellStyle name="RowTitles1-Detail 2 3 2 2" xfId="5267"/>
    <cellStyle name="RowTitles1-Detail 2 3 2 2 2" xfId="5268"/>
    <cellStyle name="RowTitles1-Detail 2 3 2 2 2 2" xfId="5269"/>
    <cellStyle name="RowTitles1-Detail 2 3 2 2 3" xfId="5270"/>
    <cellStyle name="RowTitles1-Detail 2 3 2 3" xfId="5271"/>
    <cellStyle name="RowTitles1-Detail 2 3 2 3 2" xfId="5272"/>
    <cellStyle name="RowTitles1-Detail 2 3 2 4" xfId="5273"/>
    <cellStyle name="RowTitles1-Detail 2 3 3" xfId="5274"/>
    <cellStyle name="RowTitles1-Detail 2 3 3 2" xfId="5275"/>
    <cellStyle name="RowTitles1-Detail 2 3 3 2 2" xfId="5276"/>
    <cellStyle name="RowTitles1-Detail 2 3 3 2 2 2" xfId="5277"/>
    <cellStyle name="RowTitles1-Detail 2 3 3 2 3" xfId="5278"/>
    <cellStyle name="RowTitles1-Detail 2 3 3 3" xfId="5279"/>
    <cellStyle name="RowTitles1-Detail 2 3 3 3 2" xfId="5280"/>
    <cellStyle name="RowTitles1-Detail 2 3 3 4" xfId="5281"/>
    <cellStyle name="RowTitles1-Detail 2 3 4" xfId="5282"/>
    <cellStyle name="RowTitles1-Detail 2 3 4 2" xfId="5283"/>
    <cellStyle name="RowTitles1-Detail 2 3 4 2 2" xfId="5284"/>
    <cellStyle name="RowTitles1-Detail 2 3 4 3" xfId="5285"/>
    <cellStyle name="RowTitles1-Detail 2 3 5" xfId="5286"/>
    <cellStyle name="RowTitles1-Detail 2 3 5 2" xfId="5287"/>
    <cellStyle name="RowTitles1-Detail 2 3 6" xfId="5288"/>
    <cellStyle name="RowTitles1-Detail 2 4" xfId="5289"/>
    <cellStyle name="RowTitles1-Detail 2 4 2" xfId="5290"/>
    <cellStyle name="RowTitles1-Detail 2 4 2 2" xfId="5291"/>
    <cellStyle name="RowTitles1-Detail 2 4 2 2 2" xfId="5292"/>
    <cellStyle name="RowTitles1-Detail 2 4 2 2 2 2" xfId="5293"/>
    <cellStyle name="RowTitles1-Detail 2 4 2 2 3" xfId="5294"/>
    <cellStyle name="RowTitles1-Detail 2 4 2 3" xfId="5295"/>
    <cellStyle name="RowTitles1-Detail 2 4 2 3 2" xfId="5296"/>
    <cellStyle name="RowTitles1-Detail 2 4 2 4" xfId="5297"/>
    <cellStyle name="RowTitles1-Detail 2 4 3" xfId="5298"/>
    <cellStyle name="RowTitles1-Detail 2 4 3 2" xfId="5299"/>
    <cellStyle name="RowTitles1-Detail 2 4 3 2 2" xfId="5300"/>
    <cellStyle name="RowTitles1-Detail 2 4 3 3" xfId="5301"/>
    <cellStyle name="RowTitles1-Detail 2 4 4" xfId="5302"/>
    <cellStyle name="RowTitles1-Detail 2 4 4 2" xfId="5303"/>
    <cellStyle name="RowTitles1-Detail 2 4 5" xfId="5304"/>
    <cellStyle name="RowTitles1-Detail 2 5" xfId="5305"/>
    <cellStyle name="RowTitles1-Detail 2 5 2" xfId="5306"/>
    <cellStyle name="RowTitles1-Detail 2 5 2 2" xfId="5307"/>
    <cellStyle name="RowTitles1-Detail 2 5 3" xfId="5308"/>
    <cellStyle name="RowTitles1-Detail 2 6" xfId="5309"/>
    <cellStyle name="RowTitles1-Detail 2 6 2" xfId="5310"/>
    <cellStyle name="RowTitles1-Detail 2 7" xfId="5311"/>
    <cellStyle name="RowTitles1-Detail 3" xfId="5312"/>
    <cellStyle name="RowTitles1-Detail 3 2" xfId="5313"/>
    <cellStyle name="RowTitles1-Detail 3 2 2" xfId="5314"/>
    <cellStyle name="RowTitles1-Detail 3 3" xfId="5315"/>
    <cellStyle name="RowTitles1-Detail 4" xfId="5316"/>
    <cellStyle name="RowTitles1-Detail 4 2" xfId="5317"/>
    <cellStyle name="RowTitles1-Detail 5" xfId="5318"/>
    <cellStyle name="RowTitles1-Detail 6" xfId="5319"/>
    <cellStyle name="RowTitles-Col2" xfId="5320"/>
    <cellStyle name="RowTitles-Col2 2" xfId="5321"/>
    <cellStyle name="RowTitles-Col2 2 2" xfId="5322"/>
    <cellStyle name="RowTitles-Col2 2 2 2" xfId="5323"/>
    <cellStyle name="RowTitles-Col2 2 2 2 2" xfId="5324"/>
    <cellStyle name="RowTitles-Col2 2 2 2 2 2" xfId="5325"/>
    <cellStyle name="RowTitles-Col2 2 2 2 2 2 2" xfId="5326"/>
    <cellStyle name="RowTitles-Col2 2 2 2 2 3" xfId="5327"/>
    <cellStyle name="RowTitles-Col2 2 2 2 3" xfId="5328"/>
    <cellStyle name="RowTitles-Col2 2 2 2 3 2" xfId="5329"/>
    <cellStyle name="RowTitles-Col2 2 2 2 4" xfId="5330"/>
    <cellStyle name="RowTitles-Col2 2 2 3" xfId="5331"/>
    <cellStyle name="RowTitles-Col2 2 2 3 2" xfId="5332"/>
    <cellStyle name="RowTitles-Col2 2 2 3 2 2" xfId="5333"/>
    <cellStyle name="RowTitles-Col2 2 2 3 2 2 2" xfId="5334"/>
    <cellStyle name="RowTitles-Col2 2 2 3 2 3" xfId="5335"/>
    <cellStyle name="RowTitles-Col2 2 2 3 3" xfId="5336"/>
    <cellStyle name="RowTitles-Col2 2 2 3 3 2" xfId="5337"/>
    <cellStyle name="RowTitles-Col2 2 2 3 4" xfId="5338"/>
    <cellStyle name="RowTitles-Col2 2 2 4" xfId="5339"/>
    <cellStyle name="RowTitles-Col2 2 2 4 2" xfId="5340"/>
    <cellStyle name="RowTitles-Col2 2 2 4 2 2" xfId="5341"/>
    <cellStyle name="RowTitles-Col2 2 2 4 3" xfId="5342"/>
    <cellStyle name="RowTitles-Col2 2 2 5" xfId="5343"/>
    <cellStyle name="RowTitles-Col2 2 2 5 2" xfId="5344"/>
    <cellStyle name="RowTitles-Col2 2 2 6" xfId="5345"/>
    <cellStyle name="RowTitles-Col2 2 2 7" xfId="5346"/>
    <cellStyle name="RowTitles-Col2 2 3" xfId="5347"/>
    <cellStyle name="RowTitles-Col2 2 3 2" xfId="5348"/>
    <cellStyle name="RowTitles-Col2 2 3 2 2" xfId="5349"/>
    <cellStyle name="RowTitles-Col2 2 3 2 2 2" xfId="5350"/>
    <cellStyle name="RowTitles-Col2 2 3 2 2 2 2" xfId="5351"/>
    <cellStyle name="RowTitles-Col2 2 3 2 2 3" xfId="5352"/>
    <cellStyle name="RowTitles-Col2 2 3 2 3" xfId="5353"/>
    <cellStyle name="RowTitles-Col2 2 3 2 3 2" xfId="5354"/>
    <cellStyle name="RowTitles-Col2 2 3 2 4" xfId="5355"/>
    <cellStyle name="RowTitles-Col2 2 3 3" xfId="5356"/>
    <cellStyle name="RowTitles-Col2 2 3 3 2" xfId="5357"/>
    <cellStyle name="RowTitles-Col2 2 3 3 2 2" xfId="5358"/>
    <cellStyle name="RowTitles-Col2 2 3 3 2 2 2" xfId="5359"/>
    <cellStyle name="RowTitles-Col2 2 3 3 2 3" xfId="5360"/>
    <cellStyle name="RowTitles-Col2 2 3 3 3" xfId="5361"/>
    <cellStyle name="RowTitles-Col2 2 3 3 3 2" xfId="5362"/>
    <cellStyle name="RowTitles-Col2 2 3 3 4" xfId="5363"/>
    <cellStyle name="RowTitles-Col2 2 3 4" xfId="5364"/>
    <cellStyle name="RowTitles-Col2 2 3 4 2" xfId="5365"/>
    <cellStyle name="RowTitles-Col2 2 3 4 2 2" xfId="5366"/>
    <cellStyle name="RowTitles-Col2 2 3 4 3" xfId="5367"/>
    <cellStyle name="RowTitles-Col2 2 3 5" xfId="5368"/>
    <cellStyle name="RowTitles-Col2 2 3 5 2" xfId="5369"/>
    <cellStyle name="RowTitles-Col2 2 3 6" xfId="5370"/>
    <cellStyle name="RowTitles-Col2 2 4" xfId="5371"/>
    <cellStyle name="RowTitles-Col2 2 4 2" xfId="5372"/>
    <cellStyle name="RowTitles-Col2 2 4 2 2" xfId="5373"/>
    <cellStyle name="RowTitles-Col2 2 4 2 2 2" xfId="5374"/>
    <cellStyle name="RowTitles-Col2 2 4 2 2 2 2" xfId="5375"/>
    <cellStyle name="RowTitles-Col2 2 4 2 2 3" xfId="5376"/>
    <cellStyle name="RowTitles-Col2 2 4 2 3" xfId="5377"/>
    <cellStyle name="RowTitles-Col2 2 4 2 3 2" xfId="5378"/>
    <cellStyle name="RowTitles-Col2 2 4 2 4" xfId="5379"/>
    <cellStyle name="RowTitles-Col2 2 4 3" xfId="5380"/>
    <cellStyle name="RowTitles-Col2 2 4 3 2" xfId="5381"/>
    <cellStyle name="RowTitles-Col2 2 4 3 2 2" xfId="5382"/>
    <cellStyle name="RowTitles-Col2 2 4 3 3" xfId="5383"/>
    <cellStyle name="RowTitles-Col2 2 4 4" xfId="5384"/>
    <cellStyle name="RowTitles-Col2 2 4 4 2" xfId="5385"/>
    <cellStyle name="RowTitles-Col2 2 4 5" xfId="5386"/>
    <cellStyle name="RowTitles-Col2 2 5" xfId="5387"/>
    <cellStyle name="RowTitles-Col2 2 5 2" xfId="5388"/>
    <cellStyle name="RowTitles-Col2 2 5 2 2" xfId="5389"/>
    <cellStyle name="RowTitles-Col2 2 5 2 2 2" xfId="5390"/>
    <cellStyle name="RowTitles-Col2 2 5 2 3" xfId="5391"/>
    <cellStyle name="RowTitles-Col2 2 5 3" xfId="5392"/>
    <cellStyle name="RowTitles-Col2 2 5 3 2" xfId="5393"/>
    <cellStyle name="RowTitles-Col2 2 5 4" xfId="5394"/>
    <cellStyle name="RowTitles-Col2 2 6" xfId="5395"/>
    <cellStyle name="RowTitles-Col2 2 6 2" xfId="5396"/>
    <cellStyle name="RowTitles-Col2 2 6 2 2" xfId="5397"/>
    <cellStyle name="RowTitles-Col2 2 6 3" xfId="5398"/>
    <cellStyle name="RowTitles-Col2 2 7" xfId="5399"/>
    <cellStyle name="RowTitles-Col2 2 7 2" xfId="5400"/>
    <cellStyle name="RowTitles-Col2 2 8" xfId="5401"/>
    <cellStyle name="RowTitles-Col2 2 9" xfId="5402"/>
    <cellStyle name="RowTitles-Col2 3" xfId="5403"/>
    <cellStyle name="RowTitles-Col2 3 2" xfId="5404"/>
    <cellStyle name="RowTitles-Col2 3 2 2" xfId="5405"/>
    <cellStyle name="RowTitles-Col2 3 2 2 2" xfId="5406"/>
    <cellStyle name="RowTitles-Col2 3 2 3" xfId="5407"/>
    <cellStyle name="RowTitles-Col2 3 3" xfId="5408"/>
    <cellStyle name="RowTitles-Col2 3 3 2" xfId="5409"/>
    <cellStyle name="RowTitles-Col2 3 4" xfId="5410"/>
    <cellStyle name="RowTitles-Col2 4" xfId="5411"/>
    <cellStyle name="RowTitles-Col2 4 2" xfId="5412"/>
    <cellStyle name="RowTitles-Col2 4 2 2" xfId="5413"/>
    <cellStyle name="RowTitles-Col2 4 3" xfId="5414"/>
    <cellStyle name="RowTitles-Col2 5" xfId="5415"/>
    <cellStyle name="RowTitles-Col2 5 2" xfId="5416"/>
    <cellStyle name="RowTitles-Col2 6" xfId="5417"/>
    <cellStyle name="RowTitles-Col2 7" xfId="5418"/>
    <cellStyle name="RowTitles-Detail" xfId="5419"/>
    <cellStyle name="RowTitles-Detail 2" xfId="5420"/>
    <cellStyle name="RowTitles-Detail 2 2" xfId="5421"/>
    <cellStyle name="RowTitles-Detail 2 2 2" xfId="5422"/>
    <cellStyle name="RowTitles-Detail 2 2 2 2" xfId="5423"/>
    <cellStyle name="RowTitles-Detail 2 2 2 2 2" xfId="5424"/>
    <cellStyle name="RowTitles-Detail 2 2 2 2 2 2" xfId="5425"/>
    <cellStyle name="RowTitles-Detail 2 2 2 2 3" xfId="5426"/>
    <cellStyle name="RowTitles-Detail 2 2 2 3" xfId="5427"/>
    <cellStyle name="RowTitles-Detail 2 2 2 3 2" xfId="5428"/>
    <cellStyle name="RowTitles-Detail 2 2 2 4" xfId="5429"/>
    <cellStyle name="RowTitles-Detail 2 2 3" xfId="5430"/>
    <cellStyle name="RowTitles-Detail 2 2 3 2" xfId="5431"/>
    <cellStyle name="RowTitles-Detail 2 2 3 2 2" xfId="5432"/>
    <cellStyle name="RowTitles-Detail 2 2 3 2 2 2" xfId="5433"/>
    <cellStyle name="RowTitles-Detail 2 2 3 2 3" xfId="5434"/>
    <cellStyle name="RowTitles-Detail 2 2 3 3" xfId="5435"/>
    <cellStyle name="RowTitles-Detail 2 2 3 3 2" xfId="5436"/>
    <cellStyle name="RowTitles-Detail 2 2 3 4" xfId="5437"/>
    <cellStyle name="RowTitles-Detail 2 2 4" xfId="5438"/>
    <cellStyle name="RowTitles-Detail 2 2 4 2" xfId="5439"/>
    <cellStyle name="RowTitles-Detail 2 2 4 2 2" xfId="5440"/>
    <cellStyle name="RowTitles-Detail 2 2 4 3" xfId="5441"/>
    <cellStyle name="RowTitles-Detail 2 2 5" xfId="5442"/>
    <cellStyle name="RowTitles-Detail 2 2 5 2" xfId="5443"/>
    <cellStyle name="RowTitles-Detail 2 2 6" xfId="5444"/>
    <cellStyle name="RowTitles-Detail 2 2 7" xfId="5445"/>
    <cellStyle name="RowTitles-Detail 2 3" xfId="5446"/>
    <cellStyle name="RowTitles-Detail 2 3 2" xfId="5447"/>
    <cellStyle name="RowTitles-Detail 2 3 2 2" xfId="5448"/>
    <cellStyle name="RowTitles-Detail 2 3 2 2 2" xfId="5449"/>
    <cellStyle name="RowTitles-Detail 2 3 2 2 2 2" xfId="5450"/>
    <cellStyle name="RowTitles-Detail 2 3 2 2 3" xfId="5451"/>
    <cellStyle name="RowTitles-Detail 2 3 2 3" xfId="5452"/>
    <cellStyle name="RowTitles-Detail 2 3 2 3 2" xfId="5453"/>
    <cellStyle name="RowTitles-Detail 2 3 2 4" xfId="5454"/>
    <cellStyle name="RowTitles-Detail 2 3 3" xfId="5455"/>
    <cellStyle name="RowTitles-Detail 2 3 3 2" xfId="5456"/>
    <cellStyle name="RowTitles-Detail 2 3 3 2 2" xfId="5457"/>
    <cellStyle name="RowTitles-Detail 2 3 3 2 2 2" xfId="5458"/>
    <cellStyle name="RowTitles-Detail 2 3 3 2 3" xfId="5459"/>
    <cellStyle name="RowTitles-Detail 2 3 3 3" xfId="5460"/>
    <cellStyle name="RowTitles-Detail 2 3 3 3 2" xfId="5461"/>
    <cellStyle name="RowTitles-Detail 2 3 3 4" xfId="5462"/>
    <cellStyle name="RowTitles-Detail 2 3 4" xfId="5463"/>
    <cellStyle name="RowTitles-Detail 2 3 4 2" xfId="5464"/>
    <cellStyle name="RowTitles-Detail 2 3 4 2 2" xfId="5465"/>
    <cellStyle name="RowTitles-Detail 2 3 4 3" xfId="5466"/>
    <cellStyle name="RowTitles-Detail 2 3 5" xfId="5467"/>
    <cellStyle name="RowTitles-Detail 2 3 5 2" xfId="5468"/>
    <cellStyle name="RowTitles-Detail 2 3 6" xfId="5469"/>
    <cellStyle name="RowTitles-Detail 2 4" xfId="5470"/>
    <cellStyle name="RowTitles-Detail 2 4 2" xfId="5471"/>
    <cellStyle name="RowTitles-Detail 2 4 2 2" xfId="5472"/>
    <cellStyle name="RowTitles-Detail 2 4 2 2 2" xfId="5473"/>
    <cellStyle name="RowTitles-Detail 2 4 2 2 2 2" xfId="5474"/>
    <cellStyle name="RowTitles-Detail 2 4 2 2 3" xfId="5475"/>
    <cellStyle name="RowTitles-Detail 2 4 2 3" xfId="5476"/>
    <cellStyle name="RowTitles-Detail 2 4 2 3 2" xfId="5477"/>
    <cellStyle name="RowTitles-Detail 2 4 2 4" xfId="5478"/>
    <cellStyle name="RowTitles-Detail 2 4 3" xfId="5479"/>
    <cellStyle name="RowTitles-Detail 2 4 3 2" xfId="5480"/>
    <cellStyle name="RowTitles-Detail 2 4 3 2 2" xfId="5481"/>
    <cellStyle name="RowTitles-Detail 2 4 3 3" xfId="5482"/>
    <cellStyle name="RowTitles-Detail 2 4 4" xfId="5483"/>
    <cellStyle name="RowTitles-Detail 2 4 4 2" xfId="5484"/>
    <cellStyle name="RowTitles-Detail 2 4 5" xfId="5485"/>
    <cellStyle name="RowTitles-Detail 2 5" xfId="5486"/>
    <cellStyle name="RowTitles-Detail 2 5 2" xfId="5487"/>
    <cellStyle name="RowTitles-Detail 2 5 2 2" xfId="5488"/>
    <cellStyle name="RowTitles-Detail 2 5 3" xfId="5489"/>
    <cellStyle name="RowTitles-Detail 2 6" xfId="5490"/>
    <cellStyle name="RowTitles-Detail 2 6 2" xfId="5491"/>
    <cellStyle name="RowTitles-Detail 2 7" xfId="5492"/>
    <cellStyle name="RowTitles-Detail 2 8" xfId="5493"/>
    <cellStyle name="RowTitles-Detail 3" xfId="5494"/>
    <cellStyle name="RowTitles-Detail 3 2" xfId="5495"/>
    <cellStyle name="RowTitles-Detail 3 2 2" xfId="5496"/>
    <cellStyle name="RowTitles-Detail 3 3" xfId="5497"/>
    <cellStyle name="RowTitles-Detail 4" xfId="5498"/>
    <cellStyle name="RowTitles-Detail 4 2" xfId="5499"/>
    <cellStyle name="RowTitles-Detail 5" xfId="5500"/>
    <cellStyle name="RowTitles-Detail 6" xfId="5501"/>
    <cellStyle name="Schlecht 2" xfId="5502"/>
    <cellStyle name="semestre" xfId="5503"/>
    <cellStyle name="Standaard_Blad1" xfId="5504"/>
    <cellStyle name="Standard" xfId="0" builtinId="0"/>
    <cellStyle name="Standard 10" xfId="5505"/>
    <cellStyle name="Standard 11" xfId="5506"/>
    <cellStyle name="Standard 12" xfId="5507"/>
    <cellStyle name="Standard 13" xfId="5508"/>
    <cellStyle name="Standard 14" xfId="5509"/>
    <cellStyle name="Standard 15" xfId="5510"/>
    <cellStyle name="Standard 2" xfId="5"/>
    <cellStyle name="Standard 2 10" xfId="6"/>
    <cellStyle name="Standard 2 10 2" xfId="5511"/>
    <cellStyle name="Standard 2 10 2 2" xfId="5512"/>
    <cellStyle name="Standard 2 10 3" xfId="5513"/>
    <cellStyle name="Standard 2 10 4" xfId="5514"/>
    <cellStyle name="Standard 2 11" xfId="5515"/>
    <cellStyle name="Standard 2 12" xfId="5516"/>
    <cellStyle name="Standard 2 12 2" xfId="5517"/>
    <cellStyle name="Standard 2 13" xfId="5518"/>
    <cellStyle name="Standard 2 14" xfId="5519"/>
    <cellStyle name="Standard 2 15" xfId="5520"/>
    <cellStyle name="Standard 2 16" xfId="5521"/>
    <cellStyle name="Standard 2 2" xfId="8"/>
    <cellStyle name="Standard 2 2 2" xfId="5522"/>
    <cellStyle name="Standard 2 2 2 2" xfId="5523"/>
    <cellStyle name="Standard 2 2 3" xfId="5524"/>
    <cellStyle name="Standard 2 2 4" xfId="5525"/>
    <cellStyle name="Standard 2 2 5" xfId="5526"/>
    <cellStyle name="Standard 2 3" xfId="5527"/>
    <cellStyle name="Standard 2 3 2" xfId="5528"/>
    <cellStyle name="Standard 2 3 2 2" xfId="5529"/>
    <cellStyle name="Standard 2 3 3" xfId="5530"/>
    <cellStyle name="Standard 2 3 4" xfId="5531"/>
    <cellStyle name="Standard 2 4" xfId="5532"/>
    <cellStyle name="Standard 2 4 2" xfId="5533"/>
    <cellStyle name="Standard 2 4 2 2" xfId="5534"/>
    <cellStyle name="Standard 2 4 3" xfId="5535"/>
    <cellStyle name="Standard 2 4 4" xfId="5536"/>
    <cellStyle name="Standard 2 5" xfId="5537"/>
    <cellStyle name="Standard 2 5 2" xfId="5538"/>
    <cellStyle name="Standard 2 5 2 2" xfId="5539"/>
    <cellStyle name="Standard 2 5 3" xfId="5540"/>
    <cellStyle name="Standard 2 5 4" xfId="5541"/>
    <cellStyle name="Standard 2 6" xfId="5542"/>
    <cellStyle name="Standard 2 6 2" xfId="5543"/>
    <cellStyle name="Standard 2 6 2 2" xfId="5544"/>
    <cellStyle name="Standard 2 6 3" xfId="5545"/>
    <cellStyle name="Standard 2 6 4" xfId="5546"/>
    <cellStyle name="Standard 2 7" xfId="5547"/>
    <cellStyle name="Standard 2 7 2" xfId="5548"/>
    <cellStyle name="Standard 2 7 2 2" xfId="5549"/>
    <cellStyle name="Standard 2 7 3" xfId="5550"/>
    <cellStyle name="Standard 2 7 4" xfId="5551"/>
    <cellStyle name="Standard 2 8" xfId="5552"/>
    <cellStyle name="Standard 2 8 2" xfId="5553"/>
    <cellStyle name="Standard 2 8 2 2" xfId="5554"/>
    <cellStyle name="Standard 2 8 3" xfId="5555"/>
    <cellStyle name="Standard 2 8 4" xfId="5556"/>
    <cellStyle name="Standard 2 9" xfId="5557"/>
    <cellStyle name="Standard 2 9 2" xfId="5558"/>
    <cellStyle name="Standard 2 9 2 2" xfId="5559"/>
    <cellStyle name="Standard 2 9 3" xfId="5560"/>
    <cellStyle name="Standard 2 9 4" xfId="5561"/>
    <cellStyle name="Standard 2_h4 3" xfId="5562"/>
    <cellStyle name="Standard 3" xfId="7"/>
    <cellStyle name="Standard 3 2" xfId="5563"/>
    <cellStyle name="Standard 4" xfId="9"/>
    <cellStyle name="Standard 4 2" xfId="5564"/>
    <cellStyle name="Standard 4 2 2" xfId="5565"/>
    <cellStyle name="Standard 4 2 2 2" xfId="5566"/>
    <cellStyle name="Standard 4 2 3" xfId="5567"/>
    <cellStyle name="Standard 4 2 4" xfId="5568"/>
    <cellStyle name="Standard 4 3" xfId="5569"/>
    <cellStyle name="Standard 4 3 2" xfId="5570"/>
    <cellStyle name="Standard 4 3 2 2" xfId="5571"/>
    <cellStyle name="Standard 4 3 3" xfId="5572"/>
    <cellStyle name="Standard 4 3 4" xfId="5573"/>
    <cellStyle name="Standard 4 4" xfId="5574"/>
    <cellStyle name="Standard 4 4 2" xfId="5575"/>
    <cellStyle name="Standard 4 4 2 2" xfId="5576"/>
    <cellStyle name="Standard 4 4 3" xfId="5577"/>
    <cellStyle name="Standard 4 4 4" xfId="5578"/>
    <cellStyle name="Standard 4 5" xfId="5579"/>
    <cellStyle name="Standard 4 5 2" xfId="5580"/>
    <cellStyle name="Standard 4 5 2 2" xfId="5581"/>
    <cellStyle name="Standard 4 5 3" xfId="5582"/>
    <cellStyle name="Standard 4 5 4" xfId="5583"/>
    <cellStyle name="Standard 4 6" xfId="5584"/>
    <cellStyle name="Standard 4 6 2" xfId="5585"/>
    <cellStyle name="Standard 4 6 2 2" xfId="5586"/>
    <cellStyle name="Standard 4 6 3" xfId="5587"/>
    <cellStyle name="Standard 4 6 4" xfId="5588"/>
    <cellStyle name="Standard 4 7" xfId="5589"/>
    <cellStyle name="Standard 4 7 2" xfId="5590"/>
    <cellStyle name="Standard 4 7 2 2" xfId="5591"/>
    <cellStyle name="Standard 4 7 3" xfId="5592"/>
    <cellStyle name="Standard 4 7 4" xfId="5593"/>
    <cellStyle name="Standard 4 8" xfId="5594"/>
    <cellStyle name="Standard 4 8 2" xfId="5595"/>
    <cellStyle name="Standard 4 8 2 2" xfId="5596"/>
    <cellStyle name="Standard 4 8 3" xfId="5597"/>
    <cellStyle name="Standard 4 8 4" xfId="5598"/>
    <cellStyle name="Standard 5" xfId="5599"/>
    <cellStyle name="Standard 5 2" xfId="5600"/>
    <cellStyle name="Standard 6" xfId="5601"/>
    <cellStyle name="Standard 6 2" xfId="5602"/>
    <cellStyle name="Standard 7" xfId="5603"/>
    <cellStyle name="Standard 8" xfId="5604"/>
    <cellStyle name="Standard 9" xfId="5605"/>
    <cellStyle name="Standard_Tabellen_H2.3_HIS_gesamt_2012-06-12-1" xfId="5659"/>
    <cellStyle name="Sub-titles" xfId="5606"/>
    <cellStyle name="Sub-titles 2" xfId="5607"/>
    <cellStyle name="Sub-titles 3" xfId="5608"/>
    <cellStyle name="Sub-titles Cols" xfId="5609"/>
    <cellStyle name="Sub-titles Cols 2" xfId="5610"/>
    <cellStyle name="Sub-titles Cols 3" xfId="5611"/>
    <cellStyle name="Sub-titles rows" xfId="5612"/>
    <cellStyle name="Sub-titles rows 2" xfId="5613"/>
    <cellStyle name="Sub-titles rows 3" xfId="5614"/>
    <cellStyle name="Table No." xfId="5615"/>
    <cellStyle name="Table No. 2" xfId="5616"/>
    <cellStyle name="Table No. 3" xfId="5617"/>
    <cellStyle name="Table Title" xfId="5618"/>
    <cellStyle name="Table Title 2" xfId="5619"/>
    <cellStyle name="Table Title 3" xfId="5620"/>
    <cellStyle name="temp" xfId="5621"/>
    <cellStyle name="tête chapitre" xfId="5622"/>
    <cellStyle name="tête chapitre 2" xfId="5623"/>
    <cellStyle name="TEXT" xfId="5624"/>
    <cellStyle name="TEXT 2" xfId="5625"/>
    <cellStyle name="title1" xfId="5626"/>
    <cellStyle name="Titles" xfId="5627"/>
    <cellStyle name="Titles 2" xfId="5628"/>
    <cellStyle name="Titles 3" xfId="5629"/>
    <cellStyle name="titre" xfId="5630"/>
    <cellStyle name="titre 2" xfId="5631"/>
    <cellStyle name="Total 2" xfId="5632"/>
    <cellStyle name="Tusental (0)_Blad2" xfId="5633"/>
    <cellStyle name="Tusental 2" xfId="5634"/>
    <cellStyle name="Tusental 3" xfId="5635"/>
    <cellStyle name="Tusental_Blad2" xfId="5636"/>
    <cellStyle name="Überschrift 1 2" xfId="5637"/>
    <cellStyle name="Überschrift 2 2" xfId="5638"/>
    <cellStyle name="Überschrift 3 2" xfId="5639"/>
    <cellStyle name="Überschrift 4 2" xfId="5640"/>
    <cellStyle name="Überschrift 5" xfId="5641"/>
    <cellStyle name="Uwaga 2" xfId="5642"/>
    <cellStyle name="Uwaga 2 2" xfId="5643"/>
    <cellStyle name="Uwaga 2 2 2" xfId="5644"/>
    <cellStyle name="Uwaga 2 3" xfId="5645"/>
    <cellStyle name="Uwaga 2 3 2" xfId="5646"/>
    <cellStyle name="Uwaga 2 4" xfId="5647"/>
    <cellStyle name="Uwaga 2 5" xfId="5648"/>
    <cellStyle name="Valuta (0)_Blad2" xfId="5649"/>
    <cellStyle name="Valuta_Blad2" xfId="5650"/>
    <cellStyle name="Verknüpfte Zelle 2" xfId="5651"/>
    <cellStyle name="Warnender Text 2" xfId="5652"/>
    <cellStyle name="Warning Text 2" xfId="5653"/>
    <cellStyle name="Wrapped" xfId="5654"/>
    <cellStyle name="Zelle überprüfen 2" xfId="5655"/>
    <cellStyle name="표준_T_A8(통계청_검증결과)" xfId="5656"/>
    <cellStyle name="常规_B2.3" xfId="5657"/>
    <cellStyle name="標準_法務省担当表（eigo ） " xfId="565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AC7B00"/>
      <rgbColor rgb="00246147"/>
      <rgbColor rgb="00F2AB01"/>
      <rgbColor rgb="00FF00FF"/>
      <rgbColor rgb="006E7DDE"/>
      <rgbColor rgb="00800000"/>
      <rgbColor rgb="00A23C06"/>
      <rgbColor rgb="00649B00"/>
      <rgbColor rgb="00EB5F01"/>
      <rgbColor rgb="00004874"/>
      <rgbColor rgb="00358F68"/>
      <rgbColor rgb="00BFBFB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F2F2F2"/>
      <rgbColor rgb="000000FF"/>
      <rgbColor rgb="005364CB"/>
      <rgbColor rgb="00EAEAEA"/>
      <rgbColor rgb="00D9D9D9"/>
      <rgbColor rgb="00A4A4A4"/>
      <rgbColor rgb="00808080"/>
      <rgbColor rgb="00555555"/>
      <rgbColor rgb="00C0C0C0"/>
      <rgbColor rgb="00C6D9F1"/>
      <rgbColor rgb="000071B4"/>
      <rgbColor rgb="000098FA"/>
      <rgbColor rgb="00B01C2E"/>
      <rgbColor rgb="00FDC643"/>
      <rgbColor rgb="00DE2E43"/>
      <rgbColor rgb="00FF944B"/>
      <rgbColor rgb="00194331"/>
      <rgbColor rgb="00969696"/>
      <rgbColor rgb="009CDB2C"/>
      <rgbColor rgb="0077131F"/>
      <rgbColor rgb="00A30051"/>
      <rgbColor rgb="00CC0066"/>
      <rgbColor rgb="00CF6782"/>
      <rgbColor rgb="002E3D9A"/>
      <rgbColor rgb="00298527"/>
      <rgbColor rgb="00333333"/>
    </indexedColors>
    <mruColors>
      <color rgb="FF0066FF"/>
      <color rgb="FF33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7</xdr:col>
      <xdr:colOff>304800</xdr:colOff>
      <xdr:row>22</xdr:row>
      <xdr:rowOff>67182</xdr:rowOff>
    </xdr:to>
    <xdr:pic>
      <xdr:nvPicPr>
        <xdr:cNvPr id="2" name="Grafik 1"/>
        <xdr:cNvPicPr>
          <a:picLocks noChangeAspect="1"/>
        </xdr:cNvPicPr>
      </xdr:nvPicPr>
      <xdr:blipFill>
        <a:blip xmlns:r="http://schemas.openxmlformats.org/officeDocument/2006/relationships" r:embed="rId1"/>
        <a:stretch>
          <a:fillRect/>
        </a:stretch>
      </xdr:blipFill>
      <xdr:spPr>
        <a:xfrm>
          <a:off x="0" y="495300"/>
          <a:ext cx="5638800" cy="33056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85725</xdr:rowOff>
    </xdr:from>
    <xdr:to>
      <xdr:col>8</xdr:col>
      <xdr:colOff>0</xdr:colOff>
      <xdr:row>18</xdr:row>
      <xdr:rowOff>85725</xdr:rowOff>
    </xdr:to>
    <xdr:pic>
      <xdr:nvPicPr>
        <xdr:cNvPr id="3" name="Grafik 2"/>
        <xdr:cNvPicPr/>
      </xdr:nvPicPr>
      <xdr:blipFill>
        <a:blip xmlns:r="http://schemas.openxmlformats.org/officeDocument/2006/relationships" r:embed="rId1"/>
        <a:stretch>
          <a:fillRect/>
        </a:stretch>
      </xdr:blipFill>
      <xdr:spPr>
        <a:xfrm>
          <a:off x="9525" y="619125"/>
          <a:ext cx="6086475" cy="2590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BFDATA1\office\C\C\BILDUN~1\Kuehne\Bildungsberichterstattung\BBE2006\BBE-Dokumente\Endfassung%2021.04\AbbildungenExcel\Konsortium\050714_Sitzung_Konsortium\2-04_Bildungsstand_nach_Altersgruppen"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aust\Abt.2-Projekte\APPLIC\UOE\IND98\DATA96\E6C3N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BFDATA1\office\C\C\Groups\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aust\abt.2-projekte\G-vie\G-VIE-Daten\Querschnitt\Daten\Koordinierung\AUSKUNFT\Mikrozensus\Formel_(Nicht_versenden)\2004\Bildungsstand_2004_nach_Ausl&#228;nder_Altersgruppen"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aust\Abt.2-Projekte\Applic\UOE\Ind2001\calcul_B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BFDATA1\office\C\Users\kuehne\AppData\Local\Microsoft\Windows\Temporary%20Internet%20Files\Content.Outlook\L1RUB5MA\Kerst\BF"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aust\Abt.2-Projekte\APPLIC\UOE\IND98\DATA96\E6C3NA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rgb="FF0070C0"/>
    <pageSetUpPr fitToPage="1"/>
  </sheetPr>
  <dimension ref="A1:J43"/>
  <sheetViews>
    <sheetView showGridLines="0" workbookViewId="0">
      <selection activeCell="B59" sqref="B59"/>
    </sheetView>
  </sheetViews>
  <sheetFormatPr baseColWidth="10" defaultRowHeight="12.75"/>
  <cols>
    <col min="1" max="1" width="9.140625" customWidth="1"/>
    <col min="2" max="2" width="110.7109375" customWidth="1"/>
    <col min="3" max="9" width="9.140625" customWidth="1"/>
  </cols>
  <sheetData>
    <row r="1" spans="1:10" ht="15">
      <c r="A1" s="328"/>
      <c r="B1" s="328"/>
      <c r="C1" s="328"/>
      <c r="D1" s="328"/>
      <c r="E1" s="328"/>
      <c r="F1" s="328"/>
      <c r="G1" s="328"/>
      <c r="H1" s="328"/>
      <c r="I1" s="328"/>
      <c r="J1" s="328"/>
    </row>
    <row r="2" spans="1:10" ht="15">
      <c r="A2" s="329" t="s">
        <v>68</v>
      </c>
      <c r="B2" s="328"/>
      <c r="C2" s="328"/>
      <c r="D2" s="328"/>
      <c r="E2" s="328"/>
      <c r="F2" s="328"/>
      <c r="G2" s="328"/>
      <c r="H2" s="328"/>
      <c r="I2" s="328"/>
      <c r="J2" s="328"/>
    </row>
    <row r="3" spans="1:10" ht="15">
      <c r="A3" s="328"/>
      <c r="B3" s="328"/>
      <c r="C3" s="328"/>
      <c r="D3" s="328"/>
      <c r="E3" s="328"/>
      <c r="F3" s="328"/>
      <c r="G3" s="328"/>
      <c r="H3" s="328"/>
      <c r="I3" s="328"/>
      <c r="J3" s="328"/>
    </row>
    <row r="4" spans="1:10" ht="15">
      <c r="A4" s="330" t="s">
        <v>19</v>
      </c>
      <c r="B4" s="328"/>
      <c r="C4" s="328"/>
      <c r="D4" s="328"/>
      <c r="E4" s="328"/>
      <c r="F4" s="328"/>
      <c r="G4" s="328"/>
      <c r="H4" s="328"/>
      <c r="I4" s="328"/>
      <c r="J4" s="328"/>
    </row>
    <row r="5" spans="1:10" ht="15">
      <c r="A5" s="328"/>
      <c r="B5" s="328"/>
      <c r="C5" s="328"/>
      <c r="D5" s="328"/>
      <c r="E5" s="328"/>
      <c r="F5" s="328"/>
      <c r="G5" s="328"/>
      <c r="H5" s="328"/>
      <c r="I5" s="328"/>
      <c r="J5" s="328"/>
    </row>
    <row r="6" spans="1:10" s="327" customFormat="1" ht="15" customHeight="1">
      <c r="A6" s="359" t="s">
        <v>338</v>
      </c>
      <c r="B6" s="360"/>
      <c r="C6" s="360"/>
      <c r="D6" s="360"/>
      <c r="E6" s="360"/>
      <c r="F6" s="360"/>
      <c r="G6" s="360"/>
      <c r="H6" s="360"/>
      <c r="I6" s="360"/>
      <c r="J6" s="328"/>
    </row>
    <row r="7" spans="1:10" s="327" customFormat="1" ht="15" customHeight="1">
      <c r="A7" s="359" t="s">
        <v>339</v>
      </c>
      <c r="B7" s="360"/>
      <c r="C7" s="360"/>
      <c r="D7" s="360"/>
      <c r="E7" s="360"/>
      <c r="F7" s="360"/>
      <c r="G7" s="360"/>
      <c r="H7" s="360"/>
      <c r="I7" s="360"/>
      <c r="J7" s="328"/>
    </row>
    <row r="8" spans="1:10" ht="15">
      <c r="A8" s="328"/>
      <c r="B8" s="328"/>
      <c r="C8" s="328"/>
      <c r="D8" s="328"/>
      <c r="E8" s="328"/>
      <c r="F8" s="328"/>
      <c r="G8" s="328"/>
      <c r="H8" s="328"/>
      <c r="I8" s="328"/>
      <c r="J8" s="328"/>
    </row>
    <row r="9" spans="1:10" ht="15">
      <c r="A9" s="330" t="s">
        <v>20</v>
      </c>
      <c r="B9" s="328"/>
      <c r="C9" s="328"/>
      <c r="D9" s="328"/>
      <c r="E9" s="328"/>
      <c r="F9" s="328"/>
      <c r="G9" s="328"/>
      <c r="H9" s="328"/>
      <c r="I9" s="328"/>
      <c r="J9" s="328"/>
    </row>
    <row r="10" spans="1:10" ht="15">
      <c r="A10" s="328"/>
      <c r="B10" s="328"/>
      <c r="C10" s="328"/>
      <c r="D10" s="328"/>
      <c r="E10" s="328"/>
      <c r="F10" s="328"/>
      <c r="G10" s="328"/>
      <c r="H10" s="328"/>
      <c r="I10" s="328"/>
      <c r="J10" s="328"/>
    </row>
    <row r="11" spans="1:10" s="327" customFormat="1" ht="15" customHeight="1">
      <c r="A11" s="359" t="s">
        <v>336</v>
      </c>
      <c r="B11" s="360"/>
      <c r="C11" s="360"/>
      <c r="D11" s="360"/>
      <c r="E11" s="360"/>
      <c r="F11" s="360"/>
      <c r="G11" s="360"/>
      <c r="H11" s="360"/>
      <c r="I11" s="360"/>
      <c r="J11" s="328"/>
    </row>
    <row r="12" spans="1:10" s="327" customFormat="1" ht="15" customHeight="1">
      <c r="A12" s="359" t="s">
        <v>161</v>
      </c>
      <c r="B12" s="360"/>
      <c r="C12" s="360"/>
      <c r="D12" s="360"/>
      <c r="E12" s="360"/>
      <c r="F12" s="360"/>
      <c r="G12" s="360"/>
      <c r="H12" s="360"/>
      <c r="I12" s="360"/>
      <c r="J12" s="328"/>
    </row>
    <row r="13" spans="1:10" s="327" customFormat="1" ht="15" customHeight="1">
      <c r="A13" s="359" t="s">
        <v>340</v>
      </c>
      <c r="B13" s="360"/>
      <c r="C13" s="360"/>
      <c r="D13" s="360"/>
      <c r="E13" s="360"/>
      <c r="F13" s="360"/>
      <c r="G13" s="360"/>
      <c r="H13" s="360"/>
      <c r="I13" s="360"/>
      <c r="J13" s="328"/>
    </row>
    <row r="14" spans="1:10" s="327" customFormat="1" ht="15" customHeight="1">
      <c r="A14" s="359" t="s">
        <v>341</v>
      </c>
      <c r="B14" s="360"/>
      <c r="C14" s="360"/>
      <c r="D14" s="360"/>
      <c r="E14" s="360"/>
      <c r="F14" s="360"/>
      <c r="G14" s="360"/>
      <c r="H14" s="360"/>
      <c r="I14" s="360"/>
      <c r="J14" s="328"/>
    </row>
    <row r="15" spans="1:10" s="327" customFormat="1" ht="15" customHeight="1">
      <c r="A15" s="359" t="s">
        <v>342</v>
      </c>
      <c r="B15" s="360"/>
      <c r="C15" s="360"/>
      <c r="D15" s="360"/>
      <c r="E15" s="360"/>
      <c r="F15" s="360"/>
      <c r="G15" s="360"/>
      <c r="H15" s="360"/>
      <c r="I15" s="360"/>
      <c r="J15" s="328"/>
    </row>
    <row r="16" spans="1:10" s="327" customFormat="1" ht="15" customHeight="1">
      <c r="A16" s="359" t="s">
        <v>343</v>
      </c>
      <c r="B16" s="360"/>
      <c r="C16" s="360"/>
      <c r="D16" s="360"/>
      <c r="E16" s="360"/>
      <c r="F16" s="360"/>
      <c r="G16" s="360"/>
      <c r="H16" s="360"/>
      <c r="I16" s="360"/>
      <c r="J16" s="328"/>
    </row>
    <row r="17" spans="1:10" s="327" customFormat="1" ht="15" customHeight="1">
      <c r="A17" s="359" t="s">
        <v>344</v>
      </c>
      <c r="B17" s="360"/>
      <c r="C17" s="360"/>
      <c r="D17" s="360"/>
      <c r="E17" s="360"/>
      <c r="F17" s="360"/>
      <c r="G17" s="360"/>
      <c r="H17" s="360"/>
      <c r="I17" s="360"/>
      <c r="J17" s="328"/>
    </row>
    <row r="18" spans="1:10" s="327" customFormat="1" ht="15" customHeight="1">
      <c r="A18" s="359" t="s">
        <v>345</v>
      </c>
      <c r="B18" s="360"/>
      <c r="C18" s="360"/>
      <c r="D18" s="360"/>
      <c r="E18" s="360"/>
      <c r="F18" s="360"/>
      <c r="G18" s="360"/>
      <c r="H18" s="360"/>
      <c r="I18" s="360"/>
      <c r="J18" s="328"/>
    </row>
    <row r="19" spans="1:10" s="327" customFormat="1" ht="15" customHeight="1">
      <c r="A19" s="359" t="s">
        <v>346</v>
      </c>
      <c r="B19" s="360"/>
      <c r="C19" s="360"/>
      <c r="D19" s="360"/>
      <c r="E19" s="360"/>
      <c r="F19" s="360"/>
      <c r="G19" s="360"/>
      <c r="H19" s="360"/>
      <c r="I19" s="360"/>
      <c r="J19" s="328"/>
    </row>
    <row r="20" spans="1:10" s="327" customFormat="1" ht="15" customHeight="1">
      <c r="A20" s="359" t="s">
        <v>347</v>
      </c>
      <c r="B20" s="360"/>
      <c r="C20" s="360"/>
      <c r="D20" s="360"/>
      <c r="E20" s="360"/>
      <c r="F20" s="360"/>
      <c r="G20" s="360"/>
      <c r="H20" s="360"/>
      <c r="I20" s="360"/>
      <c r="J20" s="328"/>
    </row>
    <row r="21" spans="1:10" s="327" customFormat="1" ht="15" customHeight="1">
      <c r="A21" s="359" t="s">
        <v>317</v>
      </c>
      <c r="B21" s="360"/>
      <c r="C21" s="360"/>
      <c r="D21" s="360"/>
      <c r="E21" s="360"/>
      <c r="F21" s="360"/>
      <c r="G21" s="360"/>
      <c r="H21" s="360"/>
      <c r="I21" s="360"/>
      <c r="J21" s="328"/>
    </row>
    <row r="22" spans="1:10" s="327" customFormat="1" ht="15" customHeight="1">
      <c r="A22" s="359" t="s">
        <v>331</v>
      </c>
      <c r="B22" s="360"/>
      <c r="C22" s="360"/>
      <c r="D22" s="360"/>
      <c r="E22" s="360"/>
      <c r="F22" s="360"/>
      <c r="G22" s="360"/>
      <c r="H22" s="360"/>
      <c r="I22" s="360"/>
      <c r="J22" s="328"/>
    </row>
    <row r="23" spans="1:10" s="327" customFormat="1" ht="15" customHeight="1">
      <c r="A23" s="359" t="s">
        <v>348</v>
      </c>
      <c r="B23" s="360"/>
      <c r="C23" s="360"/>
      <c r="D23" s="360"/>
      <c r="E23" s="360"/>
      <c r="F23" s="360"/>
      <c r="G23" s="360"/>
      <c r="H23" s="360"/>
      <c r="I23" s="360"/>
      <c r="J23" s="328"/>
    </row>
    <row r="24" spans="1:10" s="327" customFormat="1" ht="15" customHeight="1">
      <c r="A24" s="359" t="s">
        <v>349</v>
      </c>
      <c r="B24" s="360"/>
      <c r="C24" s="360"/>
      <c r="D24" s="360"/>
      <c r="E24" s="360"/>
      <c r="F24" s="360"/>
      <c r="G24" s="360"/>
      <c r="H24" s="360"/>
      <c r="I24" s="360"/>
      <c r="J24" s="328"/>
    </row>
    <row r="25" spans="1:10" s="327" customFormat="1" ht="15" customHeight="1">
      <c r="A25" s="359" t="s">
        <v>350</v>
      </c>
      <c r="B25" s="360"/>
      <c r="C25" s="360"/>
      <c r="D25" s="360"/>
      <c r="E25" s="360"/>
      <c r="F25" s="360"/>
      <c r="G25" s="360"/>
      <c r="H25" s="360"/>
      <c r="I25" s="360"/>
      <c r="J25" s="328"/>
    </row>
    <row r="26" spans="1:10" s="327" customFormat="1" ht="15" customHeight="1">
      <c r="A26" s="356"/>
      <c r="B26" s="357"/>
      <c r="C26" s="357"/>
      <c r="D26" s="357"/>
      <c r="E26" s="357"/>
      <c r="F26" s="357"/>
      <c r="G26" s="357"/>
      <c r="H26" s="357"/>
      <c r="I26" s="357"/>
      <c r="J26" s="328"/>
    </row>
    <row r="27" spans="1:10" ht="15">
      <c r="A27" s="328"/>
      <c r="B27" s="328"/>
      <c r="C27" s="328"/>
      <c r="D27" s="328"/>
      <c r="E27" s="328"/>
      <c r="F27" s="328"/>
      <c r="G27" s="328"/>
      <c r="H27" s="328"/>
      <c r="I27" s="328"/>
      <c r="J27" s="328"/>
    </row>
    <row r="28" spans="1:10" ht="15">
      <c r="A28" s="328"/>
      <c r="B28" s="328"/>
      <c r="C28" s="328"/>
      <c r="D28" s="328"/>
      <c r="E28" s="328"/>
      <c r="F28" s="328"/>
      <c r="G28" s="328"/>
      <c r="H28" s="328"/>
      <c r="I28" s="328"/>
      <c r="J28" s="328"/>
    </row>
    <row r="29" spans="1:10" ht="15">
      <c r="A29" s="331" t="s">
        <v>69</v>
      </c>
      <c r="B29" s="328"/>
      <c r="C29" s="328"/>
      <c r="D29" s="328"/>
      <c r="E29" s="328"/>
      <c r="F29" s="332"/>
      <c r="G29" s="332"/>
      <c r="H29" s="333"/>
      <c r="I29" s="333"/>
      <c r="J29" s="333"/>
    </row>
    <row r="30" spans="1:10" ht="15">
      <c r="A30" s="331"/>
      <c r="B30" s="328"/>
      <c r="C30" s="328"/>
      <c r="D30" s="328"/>
      <c r="E30" s="328"/>
      <c r="F30" s="332"/>
      <c r="G30" s="332"/>
      <c r="H30" s="333"/>
      <c r="I30" s="333"/>
      <c r="J30" s="333"/>
    </row>
    <row r="31" spans="1:10" ht="15">
      <c r="A31" s="334" t="s">
        <v>67</v>
      </c>
      <c r="B31" s="332" t="s">
        <v>70</v>
      </c>
      <c r="C31" s="332"/>
      <c r="D31" s="332"/>
      <c r="E31" s="332"/>
      <c r="F31" s="332"/>
      <c r="G31" s="332"/>
      <c r="H31" s="333"/>
      <c r="I31" s="333"/>
      <c r="J31" s="333"/>
    </row>
    <row r="32" spans="1:10" ht="15">
      <c r="A32" s="335">
        <v>0</v>
      </c>
      <c r="B32" s="332" t="s">
        <v>71</v>
      </c>
      <c r="C32" s="332"/>
      <c r="D32" s="332"/>
      <c r="E32" s="332"/>
      <c r="F32" s="332"/>
      <c r="G32" s="332"/>
      <c r="H32" s="333"/>
      <c r="I32" s="333"/>
      <c r="J32" s="333"/>
    </row>
    <row r="33" spans="1:10" ht="15">
      <c r="A33" s="334" t="s">
        <v>72</v>
      </c>
      <c r="B33" s="332" t="s">
        <v>73</v>
      </c>
      <c r="C33" s="332"/>
      <c r="D33" s="332"/>
      <c r="E33" s="332"/>
      <c r="F33" s="332"/>
      <c r="G33" s="332"/>
      <c r="H33" s="333"/>
      <c r="I33" s="333"/>
      <c r="J33" s="333"/>
    </row>
    <row r="34" spans="1:10" ht="15">
      <c r="A34" s="335" t="s">
        <v>74</v>
      </c>
      <c r="B34" s="332" t="s">
        <v>12</v>
      </c>
      <c r="C34" s="332"/>
      <c r="D34" s="332"/>
      <c r="E34" s="332"/>
      <c r="F34" s="332"/>
      <c r="G34" s="332"/>
      <c r="H34" s="333"/>
      <c r="I34" s="333"/>
      <c r="J34" s="333"/>
    </row>
    <row r="35" spans="1:10" ht="15">
      <c r="A35" s="336" t="s">
        <v>16</v>
      </c>
      <c r="B35" s="332" t="s">
        <v>13</v>
      </c>
      <c r="C35" s="332"/>
      <c r="D35" s="332"/>
      <c r="E35" s="332"/>
      <c r="F35" s="328"/>
      <c r="G35" s="328"/>
      <c r="H35" s="333"/>
      <c r="I35" s="333"/>
      <c r="J35" s="333"/>
    </row>
    <row r="36" spans="1:10" ht="15">
      <c r="A36" s="335" t="s">
        <v>66</v>
      </c>
      <c r="B36" s="332" t="s">
        <v>14</v>
      </c>
      <c r="C36" s="332"/>
      <c r="D36" s="332"/>
      <c r="E36" s="332"/>
      <c r="F36" s="337"/>
      <c r="G36" s="328"/>
      <c r="H36" s="333"/>
      <c r="I36" s="333"/>
      <c r="J36" s="333"/>
    </row>
    <row r="37" spans="1:10" ht="15">
      <c r="A37" s="335" t="s">
        <v>17</v>
      </c>
      <c r="B37" s="332" t="s">
        <v>18</v>
      </c>
      <c r="C37" s="332"/>
      <c r="D37" s="332"/>
      <c r="E37" s="332"/>
      <c r="F37" s="328"/>
      <c r="G37" s="328"/>
      <c r="H37" s="333"/>
      <c r="I37" s="333"/>
      <c r="J37" s="333"/>
    </row>
    <row r="38" spans="1:10" ht="15">
      <c r="A38" s="337"/>
      <c r="B38" s="338"/>
      <c r="C38" s="338"/>
      <c r="D38" s="328"/>
      <c r="E38" s="328"/>
      <c r="F38" s="339"/>
      <c r="G38" s="339"/>
      <c r="H38" s="339"/>
      <c r="I38" s="339"/>
      <c r="J38" s="339"/>
    </row>
    <row r="39" spans="1:10">
      <c r="A39" s="337" t="s">
        <v>15</v>
      </c>
      <c r="B39" s="337"/>
      <c r="C39" s="337"/>
      <c r="D39" s="337"/>
      <c r="E39" s="337"/>
      <c r="F39" s="339"/>
      <c r="G39" s="339"/>
      <c r="H39" s="339"/>
      <c r="I39" s="339"/>
      <c r="J39" s="339"/>
    </row>
    <row r="40" spans="1:10" ht="15">
      <c r="A40" s="328"/>
      <c r="B40" s="328"/>
      <c r="C40" s="328"/>
      <c r="D40" s="328"/>
      <c r="E40" s="328"/>
      <c r="F40" s="333"/>
      <c r="G40" s="333"/>
      <c r="H40" s="333"/>
      <c r="I40" s="333"/>
      <c r="J40" s="333"/>
    </row>
    <row r="41" spans="1:10">
      <c r="A41" s="358" t="s">
        <v>21</v>
      </c>
      <c r="B41" s="358"/>
      <c r="C41" s="358"/>
    </row>
    <row r="42" spans="1:10">
      <c r="A42" s="358"/>
      <c r="B42" s="358"/>
      <c r="C42" s="358"/>
    </row>
    <row r="43" spans="1:10">
      <c r="A43" s="358"/>
      <c r="B43" s="358"/>
      <c r="C43" s="358"/>
    </row>
  </sheetData>
  <mergeCells count="18">
    <mergeCell ref="A22:I22"/>
    <mergeCell ref="A23:I23"/>
    <mergeCell ref="A41:C43"/>
    <mergeCell ref="A11:I11"/>
    <mergeCell ref="A12:I12"/>
    <mergeCell ref="A6:I6"/>
    <mergeCell ref="A7:I7"/>
    <mergeCell ref="A13:I13"/>
    <mergeCell ref="A14:I14"/>
    <mergeCell ref="A15:I15"/>
    <mergeCell ref="A16:I16"/>
    <mergeCell ref="A17:I17"/>
    <mergeCell ref="A24:I24"/>
    <mergeCell ref="A25:I25"/>
    <mergeCell ref="A18:I18"/>
    <mergeCell ref="A19:I19"/>
    <mergeCell ref="A20:I20"/>
    <mergeCell ref="A21:I21"/>
  </mergeCells>
  <hyperlinks>
    <hyperlink ref="A11" location="'Abb. F3-4web'!A1" display="Abb. F3-4web: Befristet und unbefristet beschäftigtes wissenschaftliches Personal im internationalen Vergleich"/>
    <hyperlink ref="A12" location="'Abb. F3-5web'!A1" display="Abb. F3-5web: Anteil Erwerbstätiger mit Tätigkeit in Forschung und Entwicklung im Jahr 2015 nach überwiegender Tätigkeit (ohne Altersgrenze; in %)"/>
    <hyperlink ref="A6" location="'Tab. F3-1A'!A1" display="Tab. F3-1A: Wissenschaftliches und künstlerisches Personal an Universitäten* insgesamt 1997, 2000, 2005, 2010 bis 2016 nach Fächergruppen** und Personalkategorien"/>
    <hyperlink ref="A7" location="'Tab. F3-2A'!A1" display="Tab. F3-2A: Wissenschaftliches und künstlerisches Personal an Fachhochschulen* insgesamt 1997, 2000, 2005, 2010 bis 2016 nach Fächergruppen** und Personalkategorien"/>
    <hyperlink ref="A13" location="'Tab. F3-3web'!A1" display="Tab. F3-3web: Hochschulpersonal* insgesamt 1995 bis 2016 nach Funktionen, Art der Hochschule und Geschlecht "/>
    <hyperlink ref="A14" location="'Tab. F3-4web'!A1" display="Tab. F3-4web: Grund- und drittmittelfinanziertes Personal* sowie Studierende 2005 bis 2016** nach Art der Hochschule*** (Vollzeitäquivalente)"/>
    <hyperlink ref="A15" location="'Tab. F3-5web'!A1" display="Tab. F3-5web: Betreuungsrelationen* 2002, 2005, 2006, 2008, 2010 und 2012 bis 2016 nach Ländern, Art der Hochschule und für ausgewählte Fachrichtungen** "/>
    <hyperlink ref="A16" location="'Tab. F3-6web'!A1" display="Tab. F3-6web: Studierende pro Professur* 2000, 2005, 2006, 2008, 2010, 2012 bis 2016 nach Fächergruppen und Art der Hochschule "/>
    <hyperlink ref="A17" location="'Tab. F3-7web'!A1" display="Tab. F3-7web: Wissenschaftliches und künstlerisches Personal an Universitäten* insgesamt und Anteil der Frauen 1997, 2000, 2002, 2005, 2006, 2008, 2010 bis 2016 nach Fächergruppen** und Personalkategorien"/>
    <hyperlink ref="A18" location="'Tab. F3-8web'!A1" display="Tab. F3-8web: Wissenschaftliches und künstlerisches Personal an Fachhochschulen* insgesamt und Anteil der Frauen 1997, 2000, 2002, 2005, 2006, 2008, 2010 bis 2016 nach Fächergruppen** und Personalkategorien"/>
    <hyperlink ref="A19" location="'Tab. F3-9web'!A1" display="Tab. F3-9web: Anteil internationalen wissenschaftlichen und künstlerischen Personals* 2006 und 2016 nach Personalkategorien und Art der Finanzierung (in %)"/>
    <hyperlink ref="A20" location="'Tab. F3-10web'!A1" display="Tab. F3-10web: Wissenschaftliche Mitarbeiterinnen und Mitarbeiter* in Teilzeitbeschäftigung 1992 bis 2016 nach Geschlecht"/>
    <hyperlink ref="A21" location="'Tab. F3-11web'!A1" display="Tab. F3-11web: Hauptberufliches wissenschaftliches und künstlerisches Personal 1992 bis 2012 nach Personalkategorien, Art der Finanzierung und Befristung "/>
    <hyperlink ref="A22" location="'Tab. F3-12web'!A1" display="Tab. F3-12web: Verbleibsabsichten und Verbleib in der Wissenschaft im Promotionsjahrgang 2014 (in %)"/>
    <hyperlink ref="A23" location="'Tab. F3-13web'!A1" display="Tab. F3-13web: Professoren 2000, 2006, 2010, 2012, 2014 und 2016 nach Altersgruppen, Geschlecht, Einstufungen, Art der Hochschule und Fächergruppen*"/>
    <hyperlink ref="A24" location="'Tab. F3-14web'!A1" display="Tab. F3-14web: Besetzung von Professuren und Berufungsquoten 2002, 2007, 2012 bis 2016* nach Art der Hochschule"/>
    <hyperlink ref="A25" location="'Tab-F3-15web'!A1" display="Tab- F3-15web: Wissenschaftliches Personal (Personenzahl und Vollzeitäquivalente) 2002, 2006, 2010, 2012, 2014 und 2016 nach Art der Hochschule* und Art der Finanzierung"/>
  </hyperlinks>
  <pageMargins left="0.7" right="0.7" top="0.78740157499999996" bottom="0.78740157499999996" header="0.3" footer="0.3"/>
  <pageSetup paperSize="9" scale="7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J118"/>
  <sheetViews>
    <sheetView showGridLines="0" zoomScaleNormal="100" workbookViewId="0">
      <selection sqref="A1:B1"/>
    </sheetView>
  </sheetViews>
  <sheetFormatPr baseColWidth="10" defaultRowHeight="12.75"/>
  <cols>
    <col min="1" max="1" width="7" style="297" customWidth="1"/>
    <col min="2" max="10" width="11.140625" style="297" customWidth="1"/>
    <col min="11" max="16384" width="11.42578125" style="297"/>
  </cols>
  <sheetData>
    <row r="1" spans="1:10" s="327" customFormat="1">
      <c r="A1" s="361" t="s">
        <v>337</v>
      </c>
      <c r="B1" s="361"/>
    </row>
    <row r="2" spans="1:10" ht="29.25" customHeight="1">
      <c r="A2" s="362" t="s">
        <v>313</v>
      </c>
      <c r="B2" s="362"/>
      <c r="C2" s="362"/>
      <c r="D2" s="362"/>
      <c r="E2" s="362"/>
      <c r="F2" s="362"/>
      <c r="G2" s="362"/>
      <c r="H2" s="362"/>
      <c r="I2" s="362"/>
      <c r="J2" s="362"/>
    </row>
    <row r="3" spans="1:10" ht="84">
      <c r="A3" s="298" t="s">
        <v>22</v>
      </c>
      <c r="B3" s="299" t="s">
        <v>129</v>
      </c>
      <c r="C3" s="300" t="s">
        <v>287</v>
      </c>
      <c r="D3" s="300" t="s">
        <v>288</v>
      </c>
      <c r="E3" s="300" t="s">
        <v>285</v>
      </c>
      <c r="F3" s="300" t="s">
        <v>116</v>
      </c>
      <c r="G3" s="300" t="s">
        <v>140</v>
      </c>
      <c r="H3" s="300" t="s">
        <v>289</v>
      </c>
      <c r="I3" s="300" t="s">
        <v>45</v>
      </c>
      <c r="J3" s="299" t="s">
        <v>290</v>
      </c>
    </row>
    <row r="4" spans="1:10" ht="12.75" customHeight="1">
      <c r="A4" s="364" t="s">
        <v>84</v>
      </c>
      <c r="B4" s="364"/>
      <c r="C4" s="364"/>
      <c r="D4" s="364"/>
      <c r="E4" s="364"/>
      <c r="F4" s="364"/>
      <c r="G4" s="364"/>
      <c r="H4" s="364"/>
      <c r="I4" s="364"/>
      <c r="J4" s="364"/>
    </row>
    <row r="5" spans="1:10">
      <c r="A5" s="39">
        <v>1997</v>
      </c>
      <c r="B5" s="38">
        <v>24518</v>
      </c>
      <c r="C5" s="38">
        <v>5558</v>
      </c>
      <c r="D5" s="38">
        <v>3152</v>
      </c>
      <c r="E5" s="38">
        <v>6091</v>
      </c>
      <c r="F5" s="38">
        <v>3158</v>
      </c>
      <c r="G5" s="40">
        <v>560</v>
      </c>
      <c r="H5" s="38">
        <v>2711</v>
      </c>
      <c r="I5" s="38">
        <v>2532</v>
      </c>
      <c r="J5" s="42">
        <v>324</v>
      </c>
    </row>
    <row r="6" spans="1:10">
      <c r="A6" s="102">
        <v>2000</v>
      </c>
      <c r="B6" s="99">
        <v>23980</v>
      </c>
      <c r="C6" s="99">
        <v>5379</v>
      </c>
      <c r="D6" s="99">
        <v>3182</v>
      </c>
      <c r="E6" s="99">
        <v>5809</v>
      </c>
      <c r="F6" s="99">
        <v>3242</v>
      </c>
      <c r="G6" s="103">
        <v>546</v>
      </c>
      <c r="H6" s="99">
        <v>2613</v>
      </c>
      <c r="I6" s="99">
        <v>2485</v>
      </c>
      <c r="J6" s="104">
        <v>232</v>
      </c>
    </row>
    <row r="7" spans="1:10">
      <c r="A7" s="39">
        <v>2002</v>
      </c>
      <c r="B7" s="38">
        <v>23739</v>
      </c>
      <c r="C7" s="38">
        <v>5310</v>
      </c>
      <c r="D7" s="38">
        <v>3219</v>
      </c>
      <c r="E7" s="38">
        <v>5871</v>
      </c>
      <c r="F7" s="38">
        <v>3162</v>
      </c>
      <c r="G7" s="40">
        <v>513</v>
      </c>
      <c r="H7" s="38">
        <v>2508</v>
      </c>
      <c r="I7" s="38">
        <v>2496</v>
      </c>
      <c r="J7" s="42">
        <v>230</v>
      </c>
    </row>
    <row r="8" spans="1:10">
      <c r="A8" s="102">
        <v>2005</v>
      </c>
      <c r="B8" s="99">
        <v>23475</v>
      </c>
      <c r="C8" s="99">
        <v>5101</v>
      </c>
      <c r="D8" s="99">
        <v>3284</v>
      </c>
      <c r="E8" s="99">
        <v>5824</v>
      </c>
      <c r="F8" s="99">
        <v>3119</v>
      </c>
      <c r="G8" s="103">
        <v>472</v>
      </c>
      <c r="H8" s="99">
        <v>2410</v>
      </c>
      <c r="I8" s="99">
        <v>2534</v>
      </c>
      <c r="J8" s="104">
        <v>279</v>
      </c>
    </row>
    <row r="9" spans="1:10">
      <c r="A9" s="39">
        <v>2006</v>
      </c>
      <c r="B9" s="38">
        <v>23361</v>
      </c>
      <c r="C9" s="38">
        <v>5068</v>
      </c>
      <c r="D9" s="38">
        <v>3324</v>
      </c>
      <c r="E9" s="38">
        <v>5774</v>
      </c>
      <c r="F9" s="38">
        <v>3071</v>
      </c>
      <c r="G9" s="40">
        <v>451</v>
      </c>
      <c r="H9" s="38">
        <v>2450</v>
      </c>
      <c r="I9" s="38">
        <v>2558</v>
      </c>
      <c r="J9" s="42">
        <v>263</v>
      </c>
    </row>
    <row r="10" spans="1:10">
      <c r="A10" s="102">
        <v>2008</v>
      </c>
      <c r="B10" s="99">
        <v>23918</v>
      </c>
      <c r="C10" s="99">
        <v>5177</v>
      </c>
      <c r="D10" s="99">
        <v>3507</v>
      </c>
      <c r="E10" s="99">
        <v>5922</v>
      </c>
      <c r="F10" s="99">
        <v>2999</v>
      </c>
      <c r="G10" s="103">
        <v>444</v>
      </c>
      <c r="H10" s="99">
        <v>2372</v>
      </c>
      <c r="I10" s="99">
        <v>2722</v>
      </c>
      <c r="J10" s="104">
        <v>359</v>
      </c>
    </row>
    <row r="11" spans="1:10">
      <c r="A11" s="39">
        <v>2010</v>
      </c>
      <c r="B11" s="38">
        <v>24934</v>
      </c>
      <c r="C11" s="38">
        <v>5507</v>
      </c>
      <c r="D11" s="38">
        <v>3728</v>
      </c>
      <c r="E11" s="38">
        <v>6249</v>
      </c>
      <c r="F11" s="38">
        <v>2994</v>
      </c>
      <c r="G11" s="38">
        <v>471</v>
      </c>
      <c r="H11" s="38">
        <v>2440</v>
      </c>
      <c r="I11" s="38">
        <v>2772</v>
      </c>
      <c r="J11" s="41">
        <v>365</v>
      </c>
    </row>
    <row r="12" spans="1:10">
      <c r="A12" s="102">
        <v>2012</v>
      </c>
      <c r="B12" s="99">
        <v>25973</v>
      </c>
      <c r="C12" s="99">
        <v>5628</v>
      </c>
      <c r="D12" s="99">
        <v>3972</v>
      </c>
      <c r="E12" s="99">
        <v>6430</v>
      </c>
      <c r="F12" s="99">
        <v>3293</v>
      </c>
      <c r="G12" s="99">
        <v>468</v>
      </c>
      <c r="H12" s="99">
        <v>2574</v>
      </c>
      <c r="I12" s="99">
        <v>2816</v>
      </c>
      <c r="J12" s="100">
        <v>376</v>
      </c>
    </row>
    <row r="13" spans="1:10">
      <c r="A13" s="39">
        <v>2013</v>
      </c>
      <c r="B13" s="38">
        <v>26580</v>
      </c>
      <c r="C13" s="38">
        <v>5739</v>
      </c>
      <c r="D13" s="38">
        <v>4153</v>
      </c>
      <c r="E13" s="38">
        <v>6600</v>
      </c>
      <c r="F13" s="38">
        <v>3329</v>
      </c>
      <c r="G13" s="40">
        <v>457</v>
      </c>
      <c r="H13" s="38">
        <v>2624</v>
      </c>
      <c r="I13" s="38">
        <v>2844</v>
      </c>
      <c r="J13" s="42">
        <v>406</v>
      </c>
    </row>
    <row r="14" spans="1:10">
      <c r="A14" s="111">
        <v>2014</v>
      </c>
      <c r="B14" s="210">
        <v>26773</v>
      </c>
      <c r="C14" s="210">
        <v>5828</v>
      </c>
      <c r="D14" s="210">
        <v>4202</v>
      </c>
      <c r="E14" s="210">
        <v>6602</v>
      </c>
      <c r="F14" s="210">
        <v>3333</v>
      </c>
      <c r="G14" s="214">
        <v>453</v>
      </c>
      <c r="H14" s="210">
        <v>2644</v>
      </c>
      <c r="I14" s="210">
        <v>2816</v>
      </c>
      <c r="J14" s="301">
        <v>455</v>
      </c>
    </row>
    <row r="15" spans="1:10">
      <c r="A15" s="302">
        <v>2015</v>
      </c>
      <c r="B15" s="216">
        <v>26927</v>
      </c>
      <c r="C15" s="216">
        <v>4252</v>
      </c>
      <c r="D15" s="216">
        <v>5920</v>
      </c>
      <c r="E15" s="216">
        <v>5618</v>
      </c>
      <c r="F15" s="216">
        <v>3319</v>
      </c>
      <c r="G15" s="216">
        <v>631</v>
      </c>
      <c r="H15" s="216">
        <v>3655</v>
      </c>
      <c r="I15" s="216">
        <v>2841</v>
      </c>
      <c r="J15" s="303">
        <v>425</v>
      </c>
    </row>
    <row r="16" spans="1:10">
      <c r="A16" s="111">
        <v>2016</v>
      </c>
      <c r="B16" s="153">
        <v>27081</v>
      </c>
      <c r="C16" s="153">
        <v>4286</v>
      </c>
      <c r="D16" s="153">
        <v>5994</v>
      </c>
      <c r="E16" s="153">
        <v>5606</v>
      </c>
      <c r="F16" s="153">
        <v>3422</v>
      </c>
      <c r="G16" s="153">
        <v>631</v>
      </c>
      <c r="H16" s="153">
        <v>3642</v>
      </c>
      <c r="I16" s="153">
        <v>2823</v>
      </c>
      <c r="J16" s="124">
        <v>401</v>
      </c>
    </row>
    <row r="17" spans="1:10" ht="12.75" customHeight="1">
      <c r="A17" s="365" t="s">
        <v>291</v>
      </c>
      <c r="B17" s="365"/>
      <c r="C17" s="365"/>
      <c r="D17" s="365"/>
      <c r="E17" s="365"/>
      <c r="F17" s="365"/>
      <c r="G17" s="365"/>
      <c r="H17" s="365"/>
      <c r="I17" s="365"/>
      <c r="J17" s="365"/>
    </row>
    <row r="18" spans="1:10">
      <c r="A18" s="39">
        <v>1997</v>
      </c>
      <c r="B18" s="38">
        <v>127718</v>
      </c>
      <c r="C18" s="38">
        <v>16265</v>
      </c>
      <c r="D18" s="38">
        <v>11472</v>
      </c>
      <c r="E18" s="38">
        <v>32812</v>
      </c>
      <c r="F18" s="38">
        <v>35740</v>
      </c>
      <c r="G18" s="40">
        <v>3038</v>
      </c>
      <c r="H18" s="38">
        <v>17423</v>
      </c>
      <c r="I18" s="38">
        <v>2301</v>
      </c>
      <c r="J18" s="41">
        <v>5868</v>
      </c>
    </row>
    <row r="19" spans="1:10">
      <c r="A19" s="102">
        <v>2000</v>
      </c>
      <c r="B19" s="99">
        <v>126439</v>
      </c>
      <c r="C19" s="99">
        <v>16092</v>
      </c>
      <c r="D19" s="99">
        <v>11271</v>
      </c>
      <c r="E19" s="99">
        <v>30146</v>
      </c>
      <c r="F19" s="99">
        <v>37129</v>
      </c>
      <c r="G19" s="103">
        <v>3081</v>
      </c>
      <c r="H19" s="99">
        <v>17362</v>
      </c>
      <c r="I19" s="99">
        <v>2328</v>
      </c>
      <c r="J19" s="100">
        <v>6072</v>
      </c>
    </row>
    <row r="20" spans="1:10">
      <c r="A20" s="39">
        <v>2002</v>
      </c>
      <c r="B20" s="38">
        <v>133283</v>
      </c>
      <c r="C20" s="38">
        <v>16952</v>
      </c>
      <c r="D20" s="38">
        <v>12055</v>
      </c>
      <c r="E20" s="38">
        <v>32097</v>
      </c>
      <c r="F20" s="38">
        <v>38864</v>
      </c>
      <c r="G20" s="40">
        <v>2955</v>
      </c>
      <c r="H20" s="38">
        <v>17511</v>
      </c>
      <c r="I20" s="38">
        <v>2516</v>
      </c>
      <c r="J20" s="41">
        <v>6891</v>
      </c>
    </row>
    <row r="21" spans="1:10">
      <c r="A21" s="102">
        <v>2005</v>
      </c>
      <c r="B21" s="99">
        <v>135576</v>
      </c>
      <c r="C21" s="99">
        <v>16750</v>
      </c>
      <c r="D21" s="99">
        <v>12727</v>
      </c>
      <c r="E21" s="99">
        <v>32818</v>
      </c>
      <c r="F21" s="99">
        <v>40185</v>
      </c>
      <c r="G21" s="103">
        <v>2822</v>
      </c>
      <c r="H21" s="99">
        <v>17249</v>
      </c>
      <c r="I21" s="99">
        <v>2514</v>
      </c>
      <c r="J21" s="100">
        <v>7107</v>
      </c>
    </row>
    <row r="22" spans="1:10">
      <c r="A22" s="39">
        <v>2006</v>
      </c>
      <c r="B22" s="38">
        <v>140657</v>
      </c>
      <c r="C22" s="38">
        <v>17332</v>
      </c>
      <c r="D22" s="38">
        <v>12976</v>
      </c>
      <c r="E22" s="38">
        <v>34260</v>
      </c>
      <c r="F22" s="38">
        <v>41295</v>
      </c>
      <c r="G22" s="40">
        <v>2837</v>
      </c>
      <c r="H22" s="38">
        <v>18018</v>
      </c>
      <c r="I22" s="38">
        <v>2587</v>
      </c>
      <c r="J22" s="41">
        <v>8044</v>
      </c>
    </row>
    <row r="23" spans="1:10">
      <c r="A23" s="102">
        <v>2008</v>
      </c>
      <c r="B23" s="99">
        <v>156013</v>
      </c>
      <c r="C23" s="99">
        <v>19807</v>
      </c>
      <c r="D23" s="99">
        <v>14754</v>
      </c>
      <c r="E23" s="99">
        <v>37346</v>
      </c>
      <c r="F23" s="99">
        <v>45561</v>
      </c>
      <c r="G23" s="103">
        <v>2888</v>
      </c>
      <c r="H23" s="99">
        <v>19766</v>
      </c>
      <c r="I23" s="99">
        <v>3109</v>
      </c>
      <c r="J23" s="100">
        <v>9133</v>
      </c>
    </row>
    <row r="24" spans="1:10">
      <c r="A24" s="39">
        <v>2010</v>
      </c>
      <c r="B24" s="38">
        <v>180623</v>
      </c>
      <c r="C24" s="38">
        <v>23124</v>
      </c>
      <c r="D24" s="38">
        <v>17540</v>
      </c>
      <c r="E24" s="38">
        <v>44206</v>
      </c>
      <c r="F24" s="38">
        <v>49336</v>
      </c>
      <c r="G24" s="38">
        <v>3479</v>
      </c>
      <c r="H24" s="38">
        <v>24238</v>
      </c>
      <c r="I24" s="38">
        <v>3373</v>
      </c>
      <c r="J24" s="41">
        <v>11308</v>
      </c>
    </row>
    <row r="25" spans="1:10">
      <c r="A25" s="102">
        <v>2012</v>
      </c>
      <c r="B25" s="99">
        <v>197570</v>
      </c>
      <c r="C25" s="99">
        <v>26256</v>
      </c>
      <c r="D25" s="99">
        <v>19309</v>
      </c>
      <c r="E25" s="99">
        <v>48390</v>
      </c>
      <c r="F25" s="99">
        <v>51716</v>
      </c>
      <c r="G25" s="99">
        <v>3523</v>
      </c>
      <c r="H25" s="99">
        <v>26926</v>
      </c>
      <c r="I25" s="99">
        <v>3752</v>
      </c>
      <c r="J25" s="100">
        <v>13162</v>
      </c>
    </row>
    <row r="26" spans="1:10">
      <c r="A26" s="39">
        <v>2013</v>
      </c>
      <c r="B26" s="38">
        <v>207030</v>
      </c>
      <c r="C26" s="38">
        <v>27824</v>
      </c>
      <c r="D26" s="38">
        <v>20437</v>
      </c>
      <c r="E26" s="38">
        <v>50298</v>
      </c>
      <c r="F26" s="38">
        <v>53506</v>
      </c>
      <c r="G26" s="38">
        <v>3745</v>
      </c>
      <c r="H26" s="38">
        <v>28477</v>
      </c>
      <c r="I26" s="38">
        <v>3962</v>
      </c>
      <c r="J26" s="41">
        <v>14091</v>
      </c>
    </row>
    <row r="27" spans="1:10">
      <c r="A27" s="111">
        <v>2014</v>
      </c>
      <c r="B27" s="210">
        <v>211589</v>
      </c>
      <c r="C27" s="210">
        <v>28964</v>
      </c>
      <c r="D27" s="210">
        <v>21056</v>
      </c>
      <c r="E27" s="210">
        <v>50932</v>
      </c>
      <c r="F27" s="210">
        <v>54194</v>
      </c>
      <c r="G27" s="210">
        <v>3596</v>
      </c>
      <c r="H27" s="210">
        <v>28982</v>
      </c>
      <c r="I27" s="210">
        <v>4165</v>
      </c>
      <c r="J27" s="124">
        <v>14927</v>
      </c>
    </row>
    <row r="28" spans="1:10">
      <c r="A28" s="302">
        <v>2015</v>
      </c>
      <c r="B28" s="216">
        <v>214778</v>
      </c>
      <c r="C28" s="216">
        <v>19950</v>
      </c>
      <c r="D28" s="216">
        <v>31265</v>
      </c>
      <c r="E28" s="216">
        <v>43793</v>
      </c>
      <c r="F28" s="216">
        <v>55454</v>
      </c>
      <c r="G28" s="216">
        <v>5290</v>
      </c>
      <c r="H28" s="216">
        <v>36976</v>
      </c>
      <c r="I28" s="216">
        <v>4210</v>
      </c>
      <c r="J28" s="303">
        <v>14242</v>
      </c>
    </row>
    <row r="29" spans="1:10">
      <c r="A29" s="111">
        <v>2016</v>
      </c>
      <c r="B29" s="153">
        <v>215363</v>
      </c>
      <c r="C29" s="153">
        <v>20077</v>
      </c>
      <c r="D29" s="153">
        <v>31420</v>
      </c>
      <c r="E29" s="153">
        <v>43885</v>
      </c>
      <c r="F29" s="153">
        <v>56492</v>
      </c>
      <c r="G29" s="153">
        <v>5117</v>
      </c>
      <c r="H29" s="153">
        <v>36973</v>
      </c>
      <c r="I29" s="153">
        <v>4113</v>
      </c>
      <c r="J29" s="124">
        <v>13600</v>
      </c>
    </row>
    <row r="30" spans="1:10" ht="12.75" customHeight="1">
      <c r="A30" s="365" t="s">
        <v>292</v>
      </c>
      <c r="B30" s="365"/>
      <c r="C30" s="365"/>
      <c r="D30" s="365"/>
      <c r="E30" s="365"/>
      <c r="F30" s="365"/>
      <c r="G30" s="365"/>
      <c r="H30" s="365"/>
      <c r="I30" s="365"/>
      <c r="J30" s="365"/>
    </row>
    <row r="31" spans="1:10">
      <c r="A31" s="39">
        <v>1997</v>
      </c>
      <c r="B31" s="38">
        <v>98340</v>
      </c>
      <c r="C31" s="38">
        <v>11679</v>
      </c>
      <c r="D31" s="38">
        <v>7664</v>
      </c>
      <c r="E31" s="38">
        <v>21979</v>
      </c>
      <c r="F31" s="38">
        <v>31958</v>
      </c>
      <c r="G31" s="40">
        <v>2078</v>
      </c>
      <c r="H31" s="38">
        <v>14689</v>
      </c>
      <c r="I31" s="38">
        <v>1722</v>
      </c>
      <c r="J31" s="41">
        <v>4431</v>
      </c>
    </row>
    <row r="32" spans="1:10">
      <c r="A32" s="102">
        <v>2000</v>
      </c>
      <c r="B32" s="99">
        <v>99683</v>
      </c>
      <c r="C32" s="99">
        <v>11721</v>
      </c>
      <c r="D32" s="99">
        <v>7762</v>
      </c>
      <c r="E32" s="99">
        <v>21263</v>
      </c>
      <c r="F32" s="99">
        <v>33189</v>
      </c>
      <c r="G32" s="103">
        <v>2078</v>
      </c>
      <c r="H32" s="99">
        <v>14981</v>
      </c>
      <c r="I32" s="99">
        <v>1795</v>
      </c>
      <c r="J32" s="100">
        <v>4546</v>
      </c>
    </row>
    <row r="33" spans="1:10">
      <c r="A33" s="39">
        <v>2002</v>
      </c>
      <c r="B33" s="38">
        <v>104981</v>
      </c>
      <c r="C33" s="38">
        <v>12244</v>
      </c>
      <c r="D33" s="38">
        <v>8246</v>
      </c>
      <c r="E33" s="38">
        <v>23154</v>
      </c>
      <c r="F33" s="38">
        <v>34839</v>
      </c>
      <c r="G33" s="40">
        <v>2011</v>
      </c>
      <c r="H33" s="38">
        <v>15017</v>
      </c>
      <c r="I33" s="38">
        <v>1836</v>
      </c>
      <c r="J33" s="41">
        <v>4954</v>
      </c>
    </row>
    <row r="34" spans="1:10">
      <c r="A34" s="102">
        <v>2005</v>
      </c>
      <c r="B34" s="99">
        <v>101429</v>
      </c>
      <c r="C34" s="99">
        <v>11294</v>
      </c>
      <c r="D34" s="99">
        <v>8123</v>
      </c>
      <c r="E34" s="99">
        <v>22615</v>
      </c>
      <c r="F34" s="99">
        <v>34117</v>
      </c>
      <c r="G34" s="103">
        <v>1801</v>
      </c>
      <c r="H34" s="99">
        <v>14313</v>
      </c>
      <c r="I34" s="99">
        <v>1799</v>
      </c>
      <c r="J34" s="100">
        <v>4901</v>
      </c>
    </row>
    <row r="35" spans="1:10" ht="17.100000000000001" customHeight="1">
      <c r="A35" s="39">
        <v>2006</v>
      </c>
      <c r="B35" s="38">
        <v>104301</v>
      </c>
      <c r="C35" s="38">
        <v>11404</v>
      </c>
      <c r="D35" s="38">
        <v>8127</v>
      </c>
      <c r="E35" s="38">
        <v>23347</v>
      </c>
      <c r="F35" s="38">
        <v>35369</v>
      </c>
      <c r="G35" s="40">
        <v>1774</v>
      </c>
      <c r="H35" s="38">
        <v>14761</v>
      </c>
      <c r="I35" s="38">
        <v>1801</v>
      </c>
      <c r="J35" s="41">
        <v>5381</v>
      </c>
    </row>
    <row r="36" spans="1:10">
      <c r="A36" s="102">
        <v>2008</v>
      </c>
      <c r="B36" s="99">
        <v>113745</v>
      </c>
      <c r="C36" s="99">
        <v>12630</v>
      </c>
      <c r="D36" s="99">
        <v>9122</v>
      </c>
      <c r="E36" s="99">
        <v>25282</v>
      </c>
      <c r="F36" s="99">
        <v>37848</v>
      </c>
      <c r="G36" s="103">
        <v>1810</v>
      </c>
      <c r="H36" s="99">
        <v>16255</v>
      </c>
      <c r="I36" s="99">
        <v>2041</v>
      </c>
      <c r="J36" s="100">
        <v>6218</v>
      </c>
    </row>
    <row r="37" spans="1:10">
      <c r="A37" s="39">
        <v>2010</v>
      </c>
      <c r="B37" s="38">
        <v>129451</v>
      </c>
      <c r="C37" s="38">
        <v>14251</v>
      </c>
      <c r="D37" s="38">
        <v>10509</v>
      </c>
      <c r="E37" s="38">
        <v>29180</v>
      </c>
      <c r="F37" s="38">
        <v>41431</v>
      </c>
      <c r="G37" s="38">
        <v>2185</v>
      </c>
      <c r="H37" s="38">
        <v>19630</v>
      </c>
      <c r="I37" s="38">
        <v>2122</v>
      </c>
      <c r="J37" s="41">
        <v>7484</v>
      </c>
    </row>
    <row r="38" spans="1:10">
      <c r="A38" s="102">
        <v>2012</v>
      </c>
      <c r="B38" s="99">
        <v>137297</v>
      </c>
      <c r="C38" s="99">
        <v>15575</v>
      </c>
      <c r="D38" s="99">
        <v>11040</v>
      </c>
      <c r="E38" s="99">
        <v>31001</v>
      </c>
      <c r="F38" s="99">
        <v>42692</v>
      </c>
      <c r="G38" s="99">
        <v>2214</v>
      </c>
      <c r="H38" s="99">
        <v>21270</v>
      </c>
      <c r="I38" s="99">
        <v>2275</v>
      </c>
      <c r="J38" s="100">
        <v>8316</v>
      </c>
    </row>
    <row r="39" spans="1:10">
      <c r="A39" s="39">
        <v>2013</v>
      </c>
      <c r="B39" s="38">
        <v>141602</v>
      </c>
      <c r="C39" s="38">
        <v>16176</v>
      </c>
      <c r="D39" s="38">
        <v>11467</v>
      </c>
      <c r="E39" s="38">
        <v>31623</v>
      </c>
      <c r="F39" s="38">
        <v>43880</v>
      </c>
      <c r="G39" s="38">
        <v>2204</v>
      </c>
      <c r="H39" s="38">
        <v>22156</v>
      </c>
      <c r="I39" s="38">
        <v>2346</v>
      </c>
      <c r="J39" s="41">
        <v>8726</v>
      </c>
    </row>
    <row r="40" spans="1:10">
      <c r="A40" s="111">
        <v>2014</v>
      </c>
      <c r="B40" s="210">
        <v>143186</v>
      </c>
      <c r="C40" s="210">
        <v>16561</v>
      </c>
      <c r="D40" s="210">
        <v>11667</v>
      </c>
      <c r="E40" s="210">
        <v>31548</v>
      </c>
      <c r="F40" s="210">
        <v>44264</v>
      </c>
      <c r="G40" s="210">
        <v>2129</v>
      </c>
      <c r="H40" s="210">
        <v>22377</v>
      </c>
      <c r="I40" s="210">
        <v>2407</v>
      </c>
      <c r="J40" s="124">
        <v>9201</v>
      </c>
    </row>
    <row r="41" spans="1:10">
      <c r="A41" s="302">
        <v>2015</v>
      </c>
      <c r="B41" s="216">
        <v>144527</v>
      </c>
      <c r="C41" s="216">
        <v>11551</v>
      </c>
      <c r="D41" s="216">
        <v>17432</v>
      </c>
      <c r="E41" s="216">
        <v>26067</v>
      </c>
      <c r="F41" s="216">
        <v>44970</v>
      </c>
      <c r="G41" s="216">
        <v>3125</v>
      </c>
      <c r="H41" s="216">
        <v>28005</v>
      </c>
      <c r="I41" s="216">
        <v>2423</v>
      </c>
      <c r="J41" s="303">
        <v>8625</v>
      </c>
    </row>
    <row r="42" spans="1:10">
      <c r="A42" s="111">
        <v>2016</v>
      </c>
      <c r="B42" s="153">
        <v>146061</v>
      </c>
      <c r="C42" s="153">
        <v>11705</v>
      </c>
      <c r="D42" s="153">
        <v>17702</v>
      </c>
      <c r="E42" s="153">
        <v>26274</v>
      </c>
      <c r="F42" s="153">
        <v>45922</v>
      </c>
      <c r="G42" s="153">
        <v>3106</v>
      </c>
      <c r="H42" s="153">
        <v>28235</v>
      </c>
      <c r="I42" s="153">
        <v>2381</v>
      </c>
      <c r="J42" s="124">
        <v>8303</v>
      </c>
    </row>
    <row r="43" spans="1:10" ht="12.75" customHeight="1">
      <c r="A43" s="365" t="s">
        <v>294</v>
      </c>
      <c r="B43" s="365"/>
      <c r="C43" s="365"/>
      <c r="D43" s="365"/>
      <c r="E43" s="365"/>
      <c r="F43" s="365"/>
      <c r="G43" s="365"/>
      <c r="H43" s="365"/>
      <c r="I43" s="365"/>
      <c r="J43" s="365"/>
    </row>
    <row r="44" spans="1:10">
      <c r="A44" s="39">
        <v>2005</v>
      </c>
      <c r="B44" s="41">
        <v>74504</v>
      </c>
      <c r="C44" s="38">
        <v>9269</v>
      </c>
      <c r="D44" s="38">
        <v>6724</v>
      </c>
      <c r="E44" s="38">
        <v>14657</v>
      </c>
      <c r="F44" s="38">
        <v>27356</v>
      </c>
      <c r="G44" s="38">
        <v>1134</v>
      </c>
      <c r="H44" s="38">
        <v>7980</v>
      </c>
      <c r="I44" s="38">
        <v>1678</v>
      </c>
      <c r="J44" s="41">
        <v>3585</v>
      </c>
    </row>
    <row r="45" spans="1:10">
      <c r="A45" s="102">
        <v>2006</v>
      </c>
      <c r="B45" s="100">
        <v>75551</v>
      </c>
      <c r="C45" s="99">
        <v>9118</v>
      </c>
      <c r="D45" s="99">
        <v>6640</v>
      </c>
      <c r="E45" s="99">
        <v>14260</v>
      </c>
      <c r="F45" s="99">
        <v>29366</v>
      </c>
      <c r="G45" s="99">
        <v>1134</v>
      </c>
      <c r="H45" s="99">
        <v>7625</v>
      </c>
      <c r="I45" s="99">
        <v>1666</v>
      </c>
      <c r="J45" s="100">
        <v>3754</v>
      </c>
    </row>
    <row r="46" spans="1:10">
      <c r="A46" s="39">
        <v>2008</v>
      </c>
      <c r="B46" s="41">
        <v>76720</v>
      </c>
      <c r="C46" s="38">
        <v>9652</v>
      </c>
      <c r="D46" s="38">
        <v>7094</v>
      </c>
      <c r="E46" s="38">
        <v>13314</v>
      </c>
      <c r="F46" s="38">
        <v>30727</v>
      </c>
      <c r="G46" s="38">
        <v>1018</v>
      </c>
      <c r="H46" s="38">
        <v>7019</v>
      </c>
      <c r="I46" s="38">
        <v>1821</v>
      </c>
      <c r="J46" s="41">
        <v>3989</v>
      </c>
    </row>
    <row r="47" spans="1:10">
      <c r="A47" s="102">
        <v>2010</v>
      </c>
      <c r="B47" s="100">
        <v>84829</v>
      </c>
      <c r="C47" s="99">
        <v>10454</v>
      </c>
      <c r="D47" s="99">
        <v>7967</v>
      </c>
      <c r="E47" s="99">
        <v>15063</v>
      </c>
      <c r="F47" s="99">
        <v>33068</v>
      </c>
      <c r="G47" s="99">
        <v>1126</v>
      </c>
      <c r="H47" s="99">
        <v>8650</v>
      </c>
      <c r="I47" s="99">
        <v>1835</v>
      </c>
      <c r="J47" s="100">
        <v>4543</v>
      </c>
    </row>
    <row r="48" spans="1:10">
      <c r="A48" s="39">
        <v>2012</v>
      </c>
      <c r="B48" s="41">
        <v>87927</v>
      </c>
      <c r="C48" s="38">
        <v>11357</v>
      </c>
      <c r="D48" s="38">
        <v>8226</v>
      </c>
      <c r="E48" s="38">
        <v>15876</v>
      </c>
      <c r="F48" s="38">
        <v>33946</v>
      </c>
      <c r="G48" s="38">
        <v>1087</v>
      </c>
      <c r="H48" s="38">
        <v>8403</v>
      </c>
      <c r="I48" s="38">
        <v>1917</v>
      </c>
      <c r="J48" s="41">
        <v>4868</v>
      </c>
    </row>
    <row r="49" spans="1:10">
      <c r="A49" s="102">
        <v>2013</v>
      </c>
      <c r="B49" s="100">
        <v>91691</v>
      </c>
      <c r="C49" s="99">
        <v>11512</v>
      </c>
      <c r="D49" s="99">
        <v>8440</v>
      </c>
      <c r="E49" s="99">
        <v>16228</v>
      </c>
      <c r="F49" s="99">
        <v>34879</v>
      </c>
      <c r="G49" s="99">
        <v>1128</v>
      </c>
      <c r="H49" s="99">
        <v>10163</v>
      </c>
      <c r="I49" s="99">
        <v>1927</v>
      </c>
      <c r="J49" s="100">
        <v>5064</v>
      </c>
    </row>
    <row r="50" spans="1:10">
      <c r="A50" s="304">
        <v>2014</v>
      </c>
      <c r="B50" s="50">
        <v>92184</v>
      </c>
      <c r="C50" s="50">
        <v>11911</v>
      </c>
      <c r="D50" s="50">
        <v>8742</v>
      </c>
      <c r="E50" s="50">
        <v>16404</v>
      </c>
      <c r="F50" s="50">
        <v>35045</v>
      </c>
      <c r="G50" s="50">
        <v>1227</v>
      </c>
      <c r="H50" s="50">
        <v>9045</v>
      </c>
      <c r="I50" s="50">
        <v>1987</v>
      </c>
      <c r="J50" s="49">
        <v>5464</v>
      </c>
    </row>
    <row r="51" spans="1:10">
      <c r="A51" s="305">
        <v>2015</v>
      </c>
      <c r="B51" s="306">
        <v>93564</v>
      </c>
      <c r="C51" s="306">
        <v>8161</v>
      </c>
      <c r="D51" s="306">
        <v>12908</v>
      </c>
      <c r="E51" s="306">
        <v>13840</v>
      </c>
      <c r="F51" s="306">
        <v>35914</v>
      </c>
      <c r="G51" s="306">
        <v>1885</v>
      </c>
      <c r="H51" s="306">
        <v>11770</v>
      </c>
      <c r="I51" s="306">
        <v>1971</v>
      </c>
      <c r="J51" s="307">
        <v>5276</v>
      </c>
    </row>
    <row r="52" spans="1:10">
      <c r="A52" s="39">
        <v>2016</v>
      </c>
      <c r="B52" s="41">
        <v>94188</v>
      </c>
      <c r="C52" s="38">
        <v>8184</v>
      </c>
      <c r="D52" s="38">
        <v>12871</v>
      </c>
      <c r="E52" s="38">
        <v>13759</v>
      </c>
      <c r="F52" s="38">
        <v>36829</v>
      </c>
      <c r="G52" s="38">
        <v>1838</v>
      </c>
      <c r="H52" s="38">
        <v>11705</v>
      </c>
      <c r="I52" s="38">
        <v>1956</v>
      </c>
      <c r="J52" s="41">
        <v>5122</v>
      </c>
    </row>
    <row r="53" spans="1:10" ht="12.75" customHeight="1">
      <c r="A53" s="365" t="s">
        <v>296</v>
      </c>
      <c r="B53" s="365"/>
      <c r="C53" s="365"/>
      <c r="D53" s="365"/>
      <c r="E53" s="365"/>
      <c r="F53" s="365"/>
      <c r="G53" s="365"/>
      <c r="H53" s="365"/>
      <c r="I53" s="365"/>
      <c r="J53" s="365"/>
    </row>
    <row r="54" spans="1:10">
      <c r="A54" s="39">
        <v>2005</v>
      </c>
      <c r="B54" s="42">
        <v>73</v>
      </c>
      <c r="C54" s="40">
        <v>82</v>
      </c>
      <c r="D54" s="40">
        <v>83</v>
      </c>
      <c r="E54" s="40">
        <v>65</v>
      </c>
      <c r="F54" s="40">
        <v>80</v>
      </c>
      <c r="G54" s="40">
        <v>63</v>
      </c>
      <c r="H54" s="40">
        <v>56</v>
      </c>
      <c r="I54" s="40">
        <v>93</v>
      </c>
      <c r="J54" s="42">
        <v>73</v>
      </c>
    </row>
    <row r="55" spans="1:10">
      <c r="A55" s="102">
        <v>2006</v>
      </c>
      <c r="B55" s="104">
        <v>72</v>
      </c>
      <c r="C55" s="103">
        <v>80</v>
      </c>
      <c r="D55" s="103">
        <v>82</v>
      </c>
      <c r="E55" s="103">
        <v>61</v>
      </c>
      <c r="F55" s="103">
        <v>83</v>
      </c>
      <c r="G55" s="103">
        <v>64</v>
      </c>
      <c r="H55" s="103">
        <v>52</v>
      </c>
      <c r="I55" s="103">
        <v>93</v>
      </c>
      <c r="J55" s="104">
        <v>70</v>
      </c>
    </row>
    <row r="56" spans="1:10">
      <c r="A56" s="39">
        <v>2008</v>
      </c>
      <c r="B56" s="41">
        <v>67</v>
      </c>
      <c r="C56" s="38">
        <v>76</v>
      </c>
      <c r="D56" s="38">
        <v>78</v>
      </c>
      <c r="E56" s="38">
        <v>53</v>
      </c>
      <c r="F56" s="38">
        <v>81</v>
      </c>
      <c r="G56" s="40">
        <v>56</v>
      </c>
      <c r="H56" s="38">
        <v>43</v>
      </c>
      <c r="I56" s="38">
        <v>89</v>
      </c>
      <c r="J56" s="42">
        <v>64</v>
      </c>
    </row>
    <row r="57" spans="1:10">
      <c r="A57" s="102">
        <v>2010</v>
      </c>
      <c r="B57" s="100">
        <v>66</v>
      </c>
      <c r="C57" s="99">
        <v>73</v>
      </c>
      <c r="D57" s="99">
        <v>76</v>
      </c>
      <c r="E57" s="99">
        <v>52</v>
      </c>
      <c r="F57" s="99">
        <v>80</v>
      </c>
      <c r="G57" s="103">
        <v>52</v>
      </c>
      <c r="H57" s="99">
        <v>44</v>
      </c>
      <c r="I57" s="99">
        <v>86</v>
      </c>
      <c r="J57" s="104">
        <v>61</v>
      </c>
    </row>
    <row r="58" spans="1:10">
      <c r="A58" s="39">
        <v>2012</v>
      </c>
      <c r="B58" s="41">
        <v>64</v>
      </c>
      <c r="C58" s="38">
        <v>73</v>
      </c>
      <c r="D58" s="38">
        <v>75</v>
      </c>
      <c r="E58" s="38">
        <v>51</v>
      </c>
      <c r="F58" s="38">
        <v>80</v>
      </c>
      <c r="G58" s="40">
        <v>49</v>
      </c>
      <c r="H58" s="38">
        <v>40</v>
      </c>
      <c r="I58" s="38">
        <v>84</v>
      </c>
      <c r="J58" s="42">
        <v>59</v>
      </c>
    </row>
    <row r="59" spans="1:10" ht="12.75" customHeight="1">
      <c r="A59" s="102">
        <v>2013</v>
      </c>
      <c r="B59" s="101">
        <v>64.75261648846768</v>
      </c>
      <c r="C59" s="105">
        <v>71.167161226508412</v>
      </c>
      <c r="D59" s="105">
        <v>73.602511554896651</v>
      </c>
      <c r="E59" s="105">
        <v>51.317079340985991</v>
      </c>
      <c r="F59" s="105">
        <v>79.487237921604375</v>
      </c>
      <c r="G59" s="105">
        <v>51.179673321234119</v>
      </c>
      <c r="H59" s="105">
        <v>45.870193175663474</v>
      </c>
      <c r="I59" s="105">
        <v>82.139812446717826</v>
      </c>
      <c r="J59" s="101">
        <v>58.033463213385282</v>
      </c>
    </row>
    <row r="60" spans="1:10">
      <c r="A60" s="304">
        <v>2014</v>
      </c>
      <c r="B60" s="223">
        <v>64.380595868311147</v>
      </c>
      <c r="C60" s="223">
        <v>71.921985387355832</v>
      </c>
      <c r="D60" s="223">
        <v>74.929287734636148</v>
      </c>
      <c r="E60" s="223">
        <v>51.99695701787752</v>
      </c>
      <c r="F60" s="223">
        <v>79.17269112597144</v>
      </c>
      <c r="G60" s="223">
        <v>57.632691404415212</v>
      </c>
      <c r="H60" s="223">
        <v>40.420967958171339</v>
      </c>
      <c r="I60" s="223">
        <v>82.55089322808476</v>
      </c>
      <c r="J60" s="45">
        <v>59.384849472883381</v>
      </c>
    </row>
    <row r="61" spans="1:10">
      <c r="A61" s="305">
        <v>2015</v>
      </c>
      <c r="B61" s="308">
        <v>64.73807662236122</v>
      </c>
      <c r="C61" s="308">
        <v>70.651891611115929</v>
      </c>
      <c r="D61" s="308">
        <v>74.047728315741168</v>
      </c>
      <c r="E61" s="308">
        <v>53.09395020524034</v>
      </c>
      <c r="F61" s="308">
        <v>79.862130309094951</v>
      </c>
      <c r="G61" s="308">
        <v>60.319999999999993</v>
      </c>
      <c r="H61" s="308">
        <v>42.02820924834851</v>
      </c>
      <c r="I61" s="308">
        <v>81.345439537763113</v>
      </c>
      <c r="J61" s="309">
        <v>61.171014492753628</v>
      </c>
    </row>
    <row r="62" spans="1:10">
      <c r="A62" s="39">
        <v>2016</v>
      </c>
      <c r="B62" s="44">
        <v>64.485386242734194</v>
      </c>
      <c r="C62" s="43">
        <v>69.918838103374625</v>
      </c>
      <c r="D62" s="43">
        <v>72.70929838436335</v>
      </c>
      <c r="E62" s="43">
        <v>52.367359366674279</v>
      </c>
      <c r="F62" s="43">
        <v>80.199033143155788</v>
      </c>
      <c r="G62" s="43">
        <v>59.175788795878944</v>
      </c>
      <c r="H62" s="43">
        <v>41.455640162918364</v>
      </c>
      <c r="I62" s="43">
        <v>82.150356992860139</v>
      </c>
      <c r="J62" s="44">
        <v>61.688546308563176</v>
      </c>
    </row>
    <row r="63" spans="1:10">
      <c r="A63" s="365" t="s">
        <v>85</v>
      </c>
      <c r="B63" s="365"/>
      <c r="C63" s="365"/>
      <c r="D63" s="365"/>
      <c r="E63" s="365"/>
      <c r="F63" s="365"/>
      <c r="G63" s="365"/>
      <c r="H63" s="365"/>
      <c r="I63" s="365"/>
      <c r="J63" s="365"/>
    </row>
    <row r="64" spans="1:10">
      <c r="A64" s="39">
        <v>1997</v>
      </c>
      <c r="B64" s="38">
        <v>26208</v>
      </c>
      <c r="C64" s="38">
        <v>8115</v>
      </c>
      <c r="D64" s="38">
        <v>3057</v>
      </c>
      <c r="E64" s="38">
        <v>2845</v>
      </c>
      <c r="F64" s="38">
        <v>1674</v>
      </c>
      <c r="G64" s="40">
        <v>366</v>
      </c>
      <c r="H64" s="38">
        <v>1900</v>
      </c>
      <c r="I64" s="38">
        <v>6237</v>
      </c>
      <c r="J64" s="41">
        <v>1304</v>
      </c>
    </row>
    <row r="65" spans="1:10">
      <c r="A65" s="102">
        <v>2000</v>
      </c>
      <c r="B65" s="99">
        <v>28770</v>
      </c>
      <c r="C65" s="99">
        <v>8697</v>
      </c>
      <c r="D65" s="99">
        <v>3314</v>
      </c>
      <c r="E65" s="99">
        <v>3144</v>
      </c>
      <c r="F65" s="99">
        <v>2263</v>
      </c>
      <c r="G65" s="103">
        <v>288</v>
      </c>
      <c r="H65" s="99">
        <v>1896</v>
      </c>
      <c r="I65" s="99">
        <v>6812</v>
      </c>
      <c r="J65" s="100">
        <v>1477</v>
      </c>
    </row>
    <row r="66" spans="1:10">
      <c r="A66" s="39">
        <v>2002</v>
      </c>
      <c r="B66" s="38">
        <v>30874</v>
      </c>
      <c r="C66" s="38">
        <v>9132</v>
      </c>
      <c r="D66" s="38">
        <v>3347</v>
      </c>
      <c r="E66" s="38">
        <v>3092</v>
      </c>
      <c r="F66" s="38">
        <v>2548</v>
      </c>
      <c r="G66" s="40">
        <v>304</v>
      </c>
      <c r="H66" s="38">
        <v>2039</v>
      </c>
      <c r="I66" s="38">
        <v>7207</v>
      </c>
      <c r="J66" s="41">
        <v>2349</v>
      </c>
    </row>
    <row r="67" spans="1:10">
      <c r="A67" s="102">
        <v>2005</v>
      </c>
      <c r="B67" s="99">
        <v>35320</v>
      </c>
      <c r="C67" s="99">
        <v>10203</v>
      </c>
      <c r="D67" s="99">
        <v>4076</v>
      </c>
      <c r="E67" s="99">
        <v>3648</v>
      </c>
      <c r="F67" s="99">
        <v>3600</v>
      </c>
      <c r="G67" s="103">
        <v>351</v>
      </c>
      <c r="H67" s="99">
        <v>2303</v>
      </c>
      <c r="I67" s="99">
        <v>7798</v>
      </c>
      <c r="J67" s="100">
        <v>2169</v>
      </c>
    </row>
    <row r="68" spans="1:10" ht="12.75" customHeight="1">
      <c r="A68" s="39">
        <v>2006</v>
      </c>
      <c r="B68" s="38">
        <v>38116</v>
      </c>
      <c r="C68" s="38">
        <v>11416</v>
      </c>
      <c r="D68" s="38">
        <v>4405</v>
      </c>
      <c r="E68" s="38">
        <v>4103</v>
      </c>
      <c r="F68" s="38">
        <v>3173</v>
      </c>
      <c r="G68" s="40">
        <v>458</v>
      </c>
      <c r="H68" s="38">
        <v>2605</v>
      </c>
      <c r="I68" s="38">
        <v>7782</v>
      </c>
      <c r="J68" s="41">
        <v>3028</v>
      </c>
    </row>
    <row r="69" spans="1:10" ht="12.75" customHeight="1">
      <c r="A69" s="102">
        <v>2008</v>
      </c>
      <c r="B69" s="99">
        <v>41769</v>
      </c>
      <c r="C69" s="99">
        <v>12080</v>
      </c>
      <c r="D69" s="99">
        <v>5049</v>
      </c>
      <c r="E69" s="99">
        <v>3631</v>
      </c>
      <c r="F69" s="99">
        <v>4025</v>
      </c>
      <c r="G69" s="103">
        <v>490</v>
      </c>
      <c r="H69" s="99">
        <v>2238</v>
      </c>
      <c r="I69" s="99">
        <v>8117</v>
      </c>
      <c r="J69" s="100">
        <v>4912</v>
      </c>
    </row>
    <row r="70" spans="1:10">
      <c r="A70" s="39">
        <v>2010</v>
      </c>
      <c r="B70" s="38">
        <v>42062</v>
      </c>
      <c r="C70" s="38">
        <v>11819</v>
      </c>
      <c r="D70" s="38">
        <v>5100</v>
      </c>
      <c r="E70" s="38">
        <v>3641</v>
      </c>
      <c r="F70" s="38">
        <v>4069</v>
      </c>
      <c r="G70" s="38">
        <v>410</v>
      </c>
      <c r="H70" s="38">
        <v>2122</v>
      </c>
      <c r="I70" s="38">
        <v>8161</v>
      </c>
      <c r="J70" s="41">
        <v>5650</v>
      </c>
    </row>
    <row r="71" spans="1:10">
      <c r="A71" s="102">
        <v>2012</v>
      </c>
      <c r="B71" s="99">
        <v>43608</v>
      </c>
      <c r="C71" s="99">
        <v>11785</v>
      </c>
      <c r="D71" s="99">
        <v>5146</v>
      </c>
      <c r="E71" s="99">
        <v>3607</v>
      </c>
      <c r="F71" s="99">
        <v>4290</v>
      </c>
      <c r="G71" s="99">
        <v>422</v>
      </c>
      <c r="H71" s="99">
        <v>2287</v>
      </c>
      <c r="I71" s="99">
        <v>8214</v>
      </c>
      <c r="J71" s="100">
        <v>6796</v>
      </c>
    </row>
    <row r="72" spans="1:10">
      <c r="A72" s="39">
        <v>2013</v>
      </c>
      <c r="B72" s="38">
        <v>44841</v>
      </c>
      <c r="C72" s="38">
        <v>12335</v>
      </c>
      <c r="D72" s="38">
        <v>5583</v>
      </c>
      <c r="E72" s="38">
        <v>3749</v>
      </c>
      <c r="F72" s="38">
        <v>4438</v>
      </c>
      <c r="G72" s="38">
        <v>421</v>
      </c>
      <c r="H72" s="38">
        <v>2406</v>
      </c>
      <c r="I72" s="38">
        <v>8399</v>
      </c>
      <c r="J72" s="41">
        <v>6423</v>
      </c>
    </row>
    <row r="73" spans="1:10">
      <c r="A73" s="111">
        <v>2014</v>
      </c>
      <c r="B73" s="210">
        <v>45538</v>
      </c>
      <c r="C73" s="210">
        <v>12328</v>
      </c>
      <c r="D73" s="210">
        <v>5760</v>
      </c>
      <c r="E73" s="210">
        <v>3815</v>
      </c>
      <c r="F73" s="210">
        <v>4285</v>
      </c>
      <c r="G73" s="210">
        <v>433</v>
      </c>
      <c r="H73" s="210">
        <v>2733</v>
      </c>
      <c r="I73" s="210">
        <v>8583</v>
      </c>
      <c r="J73" s="124">
        <v>6517</v>
      </c>
    </row>
    <row r="74" spans="1:10">
      <c r="A74" s="302">
        <v>2015</v>
      </c>
      <c r="B74" s="216">
        <v>45614</v>
      </c>
      <c r="C74" s="216">
        <v>9310</v>
      </c>
      <c r="D74" s="216">
        <v>8773</v>
      </c>
      <c r="E74" s="216">
        <v>3409</v>
      </c>
      <c r="F74" s="216">
        <v>3998</v>
      </c>
      <c r="G74" s="216">
        <v>589</v>
      </c>
      <c r="H74" s="216">
        <v>2870</v>
      </c>
      <c r="I74" s="216">
        <v>8412</v>
      </c>
      <c r="J74" s="303">
        <v>7155</v>
      </c>
    </row>
    <row r="75" spans="1:10">
      <c r="A75" s="111">
        <v>2016</v>
      </c>
      <c r="B75" s="153">
        <v>44556</v>
      </c>
      <c r="C75" s="153">
        <v>8155</v>
      </c>
      <c r="D75" s="153">
        <v>8561</v>
      </c>
      <c r="E75" s="153">
        <v>3287</v>
      </c>
      <c r="F75" s="153">
        <v>3688</v>
      </c>
      <c r="G75" s="153">
        <v>544</v>
      </c>
      <c r="H75" s="153">
        <v>2709</v>
      </c>
      <c r="I75" s="153">
        <v>8697</v>
      </c>
      <c r="J75" s="124">
        <v>7756</v>
      </c>
    </row>
    <row r="76" spans="1:10">
      <c r="A76" s="403" t="s">
        <v>86</v>
      </c>
      <c r="B76" s="403"/>
      <c r="C76" s="403"/>
      <c r="D76" s="403"/>
      <c r="E76" s="403"/>
      <c r="F76" s="403"/>
      <c r="G76" s="403"/>
      <c r="H76" s="403"/>
      <c r="I76" s="403"/>
      <c r="J76" s="403"/>
    </row>
    <row r="77" spans="1:10">
      <c r="A77" s="365" t="s">
        <v>87</v>
      </c>
      <c r="B77" s="365"/>
      <c r="C77" s="365"/>
      <c r="D77" s="365"/>
      <c r="E77" s="365"/>
      <c r="F77" s="365"/>
      <c r="G77" s="365"/>
      <c r="H77" s="365"/>
      <c r="I77" s="365"/>
      <c r="J77" s="365"/>
    </row>
    <row r="78" spans="1:10" ht="12.75" customHeight="1">
      <c r="A78" s="39">
        <v>1997</v>
      </c>
      <c r="B78" s="40">
        <v>9</v>
      </c>
      <c r="C78" s="40">
        <v>14</v>
      </c>
      <c r="D78" s="40">
        <v>7</v>
      </c>
      <c r="E78" s="40">
        <v>4</v>
      </c>
      <c r="F78" s="40">
        <v>6</v>
      </c>
      <c r="G78" s="40">
        <v>9</v>
      </c>
      <c r="H78" s="40">
        <v>3</v>
      </c>
      <c r="I78" s="40">
        <v>22</v>
      </c>
      <c r="J78" s="42">
        <v>8</v>
      </c>
    </row>
    <row r="79" spans="1:10">
      <c r="A79" s="102">
        <v>2000</v>
      </c>
      <c r="B79" s="103">
        <v>10</v>
      </c>
      <c r="C79" s="103">
        <v>17</v>
      </c>
      <c r="D79" s="103">
        <v>8</v>
      </c>
      <c r="E79" s="103">
        <v>5</v>
      </c>
      <c r="F79" s="103">
        <v>6</v>
      </c>
      <c r="G79" s="103">
        <v>9</v>
      </c>
      <c r="H79" s="103">
        <v>4</v>
      </c>
      <c r="I79" s="103">
        <v>22</v>
      </c>
      <c r="J79" s="104">
        <v>10</v>
      </c>
    </row>
    <row r="80" spans="1:10">
      <c r="A80" s="39">
        <v>2002</v>
      </c>
      <c r="B80" s="43">
        <v>11.634862462614263</v>
      </c>
      <c r="C80" s="43">
        <v>18.662900188323917</v>
      </c>
      <c r="D80" s="43">
        <v>9.7235166200683434</v>
      </c>
      <c r="E80" s="43">
        <v>6.234031681144609</v>
      </c>
      <c r="F80" s="43">
        <v>7.8747628083491463</v>
      </c>
      <c r="G80" s="43">
        <v>11.306042884990253</v>
      </c>
      <c r="H80" s="43">
        <v>4.8644338118022334</v>
      </c>
      <c r="I80" s="43">
        <v>23.4375</v>
      </c>
      <c r="J80" s="44">
        <v>13.913043478260869</v>
      </c>
    </row>
    <row r="81" spans="1:10">
      <c r="A81" s="102">
        <v>2005</v>
      </c>
      <c r="B81" s="103">
        <v>14</v>
      </c>
      <c r="C81" s="103">
        <v>23</v>
      </c>
      <c r="D81" s="103">
        <v>12</v>
      </c>
      <c r="E81" s="103">
        <v>9</v>
      </c>
      <c r="F81" s="103">
        <v>9</v>
      </c>
      <c r="G81" s="103">
        <v>14</v>
      </c>
      <c r="H81" s="103">
        <v>6</v>
      </c>
      <c r="I81" s="103">
        <v>26</v>
      </c>
      <c r="J81" s="104">
        <v>20</v>
      </c>
    </row>
    <row r="82" spans="1:10">
      <c r="A82" s="39">
        <v>2006</v>
      </c>
      <c r="B82" s="40">
        <v>15</v>
      </c>
      <c r="C82" s="40">
        <v>25</v>
      </c>
      <c r="D82" s="40">
        <v>13</v>
      </c>
      <c r="E82" s="40">
        <v>9</v>
      </c>
      <c r="F82" s="40">
        <v>10</v>
      </c>
      <c r="G82" s="40">
        <v>15</v>
      </c>
      <c r="H82" s="40">
        <v>7</v>
      </c>
      <c r="I82" s="40">
        <v>27</v>
      </c>
      <c r="J82" s="42">
        <v>15</v>
      </c>
    </row>
    <row r="83" spans="1:10">
      <c r="A83" s="102">
        <v>2008</v>
      </c>
      <c r="B83" s="99">
        <v>17.689606154360732</v>
      </c>
      <c r="C83" s="99">
        <v>29.63106045972571</v>
      </c>
      <c r="D83" s="99">
        <v>16.053607071571143</v>
      </c>
      <c r="E83" s="99">
        <v>11.212428233704831</v>
      </c>
      <c r="F83" s="99">
        <v>10.570190063354451</v>
      </c>
      <c r="G83" s="99">
        <v>16.666666666666664</v>
      </c>
      <c r="H83" s="99">
        <v>8.178752107925801</v>
      </c>
      <c r="I83" s="99">
        <v>27.443056576047027</v>
      </c>
      <c r="J83" s="100">
        <v>19.777158774373259</v>
      </c>
    </row>
    <row r="84" spans="1:10">
      <c r="A84" s="39">
        <v>2010</v>
      </c>
      <c r="B84" s="38">
        <v>19.435309216331113</v>
      </c>
      <c r="C84" s="38">
        <v>32.721990194298165</v>
      </c>
      <c r="D84" s="38">
        <v>17.006437768240342</v>
      </c>
      <c r="E84" s="38">
        <v>12.738038086093775</v>
      </c>
      <c r="F84" s="38">
        <v>12.124248496993987</v>
      </c>
      <c r="G84" s="38">
        <v>18.683651804670912</v>
      </c>
      <c r="H84" s="38">
        <v>8.6885245901639347</v>
      </c>
      <c r="I84" s="38">
        <v>28.030303030303028</v>
      </c>
      <c r="J84" s="41">
        <v>25.753424657534246</v>
      </c>
    </row>
    <row r="85" spans="1:10">
      <c r="A85" s="102">
        <v>2012</v>
      </c>
      <c r="B85" s="99">
        <v>20.998729449813265</v>
      </c>
      <c r="C85" s="99">
        <v>34.683724235963041</v>
      </c>
      <c r="D85" s="99">
        <v>19.71299093655589</v>
      </c>
      <c r="E85" s="99">
        <v>13.965785381026437</v>
      </c>
      <c r="F85" s="99">
        <v>13.847555420589128</v>
      </c>
      <c r="G85" s="99">
        <v>20.94017094017094</v>
      </c>
      <c r="H85" s="99">
        <v>9.8290598290598297</v>
      </c>
      <c r="I85" s="99">
        <v>29.19034090909091</v>
      </c>
      <c r="J85" s="100">
        <v>27.393617021276594</v>
      </c>
    </row>
    <row r="86" spans="1:10">
      <c r="A86" s="39">
        <v>2013</v>
      </c>
      <c r="B86" s="40">
        <v>22</v>
      </c>
      <c r="C86" s="40">
        <v>36</v>
      </c>
      <c r="D86" s="40">
        <v>21</v>
      </c>
      <c r="E86" s="40">
        <v>15</v>
      </c>
      <c r="F86" s="40">
        <v>15</v>
      </c>
      <c r="G86" s="40">
        <v>23</v>
      </c>
      <c r="H86" s="40">
        <v>11</v>
      </c>
      <c r="I86" s="40">
        <v>30</v>
      </c>
      <c r="J86" s="42">
        <v>31</v>
      </c>
    </row>
    <row r="87" spans="1:10">
      <c r="A87" s="111">
        <v>2014</v>
      </c>
      <c r="B87" s="210">
        <v>23</v>
      </c>
      <c r="C87" s="210">
        <v>37</v>
      </c>
      <c r="D87" s="210">
        <v>22</v>
      </c>
      <c r="E87" s="210">
        <v>15</v>
      </c>
      <c r="F87" s="210">
        <v>16</v>
      </c>
      <c r="G87" s="210">
        <v>24</v>
      </c>
      <c r="H87" s="210">
        <v>11</v>
      </c>
      <c r="I87" s="210">
        <v>31</v>
      </c>
      <c r="J87" s="124">
        <v>27</v>
      </c>
    </row>
    <row r="88" spans="1:10">
      <c r="A88" s="302">
        <v>2015</v>
      </c>
      <c r="B88" s="216">
        <v>23</v>
      </c>
      <c r="C88" s="216">
        <v>36</v>
      </c>
      <c r="D88" s="216">
        <v>28</v>
      </c>
      <c r="E88" s="216">
        <v>17</v>
      </c>
      <c r="F88" s="216">
        <v>16</v>
      </c>
      <c r="G88" s="216">
        <v>25</v>
      </c>
      <c r="H88" s="216">
        <v>12</v>
      </c>
      <c r="I88" s="216">
        <v>32</v>
      </c>
      <c r="J88" s="303">
        <v>28</v>
      </c>
    </row>
    <row r="89" spans="1:10">
      <c r="A89" s="111">
        <v>2016</v>
      </c>
      <c r="B89" s="153">
        <v>24</v>
      </c>
      <c r="C89" s="153">
        <v>37</v>
      </c>
      <c r="D89" s="153">
        <v>29</v>
      </c>
      <c r="E89" s="153">
        <v>17</v>
      </c>
      <c r="F89" s="153">
        <v>17</v>
      </c>
      <c r="G89" s="153">
        <v>25</v>
      </c>
      <c r="H89" s="153">
        <v>12</v>
      </c>
      <c r="I89" s="153">
        <v>32</v>
      </c>
      <c r="J89" s="124">
        <v>26</v>
      </c>
    </row>
    <row r="90" spans="1:10">
      <c r="A90" s="365" t="s">
        <v>295</v>
      </c>
      <c r="B90" s="365"/>
      <c r="C90" s="365"/>
      <c r="D90" s="365"/>
      <c r="E90" s="365"/>
      <c r="F90" s="365"/>
      <c r="G90" s="365"/>
      <c r="H90" s="365"/>
      <c r="I90" s="365"/>
      <c r="J90" s="365"/>
    </row>
    <row r="91" spans="1:10" ht="12.75" customHeight="1">
      <c r="A91" s="39">
        <v>1997</v>
      </c>
      <c r="B91" s="40">
        <v>30</v>
      </c>
      <c r="C91" s="40">
        <v>46</v>
      </c>
      <c r="D91" s="40">
        <v>31</v>
      </c>
      <c r="E91" s="40">
        <v>21</v>
      </c>
      <c r="F91" s="40">
        <v>35</v>
      </c>
      <c r="G91" s="40">
        <v>33</v>
      </c>
      <c r="H91" s="40">
        <v>13</v>
      </c>
      <c r="I91" s="40">
        <v>40</v>
      </c>
      <c r="J91" s="42">
        <v>33</v>
      </c>
    </row>
    <row r="92" spans="1:10">
      <c r="A92" s="102">
        <v>2000</v>
      </c>
      <c r="B92" s="103">
        <v>32</v>
      </c>
      <c r="C92" s="103">
        <v>47</v>
      </c>
      <c r="D92" s="103">
        <v>32</v>
      </c>
      <c r="E92" s="103">
        <v>22</v>
      </c>
      <c r="F92" s="103">
        <v>37</v>
      </c>
      <c r="G92" s="103">
        <v>37</v>
      </c>
      <c r="H92" s="103">
        <v>15</v>
      </c>
      <c r="I92" s="103">
        <v>39</v>
      </c>
      <c r="J92" s="104">
        <v>36</v>
      </c>
    </row>
    <row r="93" spans="1:10" ht="12.75" customHeight="1">
      <c r="A93" s="39">
        <v>2002</v>
      </c>
      <c r="B93" s="43">
        <v>33.687717113210233</v>
      </c>
      <c r="C93" s="43">
        <v>48.731713072203867</v>
      </c>
      <c r="D93" s="43">
        <v>34.46702613023642</v>
      </c>
      <c r="E93" s="43">
        <v>24.746861077359256</v>
      </c>
      <c r="F93" s="43">
        <v>38.940922190201725</v>
      </c>
      <c r="G93" s="43">
        <v>38.274111675126903</v>
      </c>
      <c r="H93" s="43">
        <v>16.812289418080066</v>
      </c>
      <c r="I93" s="43">
        <v>42.368839427662955</v>
      </c>
      <c r="J93" s="44">
        <v>38.673632273980552</v>
      </c>
    </row>
    <row r="94" spans="1:10">
      <c r="A94" s="102">
        <v>2005</v>
      </c>
      <c r="B94" s="103">
        <v>36</v>
      </c>
      <c r="C94" s="103">
        <v>52</v>
      </c>
      <c r="D94" s="103">
        <v>37</v>
      </c>
      <c r="E94" s="103">
        <v>27</v>
      </c>
      <c r="F94" s="103">
        <v>42</v>
      </c>
      <c r="G94" s="103">
        <v>43</v>
      </c>
      <c r="H94" s="103">
        <v>18</v>
      </c>
      <c r="I94" s="103">
        <v>44</v>
      </c>
      <c r="J94" s="104">
        <v>40</v>
      </c>
    </row>
    <row r="95" spans="1:10">
      <c r="A95" s="39">
        <v>2006</v>
      </c>
      <c r="B95" s="40">
        <v>38</v>
      </c>
      <c r="C95" s="40">
        <v>54</v>
      </c>
      <c r="D95" s="40">
        <v>38</v>
      </c>
      <c r="E95" s="40">
        <v>28</v>
      </c>
      <c r="F95" s="40">
        <v>43</v>
      </c>
      <c r="G95" s="40">
        <v>45</v>
      </c>
      <c r="H95" s="40">
        <v>19</v>
      </c>
      <c r="I95" s="40">
        <v>45</v>
      </c>
      <c r="J95" s="42">
        <v>42</v>
      </c>
    </row>
    <row r="96" spans="1:10">
      <c r="A96" s="102">
        <v>2008</v>
      </c>
      <c r="B96" s="99">
        <v>40.056277361501927</v>
      </c>
      <c r="C96" s="99">
        <v>56.187206543141308</v>
      </c>
      <c r="D96" s="99">
        <v>40.626270841805614</v>
      </c>
      <c r="E96" s="99">
        <v>30.28436780378086</v>
      </c>
      <c r="F96" s="99">
        <v>46.509075744606129</v>
      </c>
      <c r="G96" s="99">
        <v>47.61080332409972</v>
      </c>
      <c r="H96" s="99">
        <v>20.267125366791461</v>
      </c>
      <c r="I96" s="99">
        <v>45.931167577999354</v>
      </c>
      <c r="J96" s="100">
        <v>45.034490309865319</v>
      </c>
    </row>
    <row r="97" spans="1:10">
      <c r="A97" s="39">
        <v>2010</v>
      </c>
      <c r="B97" s="38">
        <v>41.150351837805815</v>
      </c>
      <c r="C97" s="38">
        <v>58.255492129389374</v>
      </c>
      <c r="D97" s="38">
        <v>40.815279361459524</v>
      </c>
      <c r="E97" s="38">
        <v>30.798986562910013</v>
      </c>
      <c r="F97" s="38">
        <v>48.83857629317334</v>
      </c>
      <c r="G97" s="38">
        <v>47.772348375970111</v>
      </c>
      <c r="H97" s="38">
        <v>21.144483868305965</v>
      </c>
      <c r="I97" s="38">
        <v>48.562110880521793</v>
      </c>
      <c r="J97" s="41">
        <v>47.205518217191369</v>
      </c>
    </row>
    <row r="98" spans="1:10">
      <c r="A98" s="102">
        <v>2012</v>
      </c>
      <c r="B98" s="99">
        <v>42.295895125778202</v>
      </c>
      <c r="C98" s="99">
        <v>59.514015843997555</v>
      </c>
      <c r="D98" s="99">
        <v>42.29115956289813</v>
      </c>
      <c r="E98" s="99">
        <v>31.223393263070882</v>
      </c>
      <c r="F98" s="99">
        <v>50.351922035733622</v>
      </c>
      <c r="G98" s="99">
        <v>49.900652852682377</v>
      </c>
      <c r="H98" s="99">
        <v>21.845056822402139</v>
      </c>
      <c r="I98" s="99">
        <v>49.227078891257996</v>
      </c>
      <c r="J98" s="100">
        <v>49.893633186445832</v>
      </c>
    </row>
    <row r="99" spans="1:10">
      <c r="A99" s="39">
        <v>2013</v>
      </c>
      <c r="B99" s="40">
        <v>43</v>
      </c>
      <c r="C99" s="40">
        <v>60</v>
      </c>
      <c r="D99" s="40">
        <v>43</v>
      </c>
      <c r="E99" s="40">
        <v>32</v>
      </c>
      <c r="F99" s="40">
        <v>51</v>
      </c>
      <c r="G99" s="40">
        <v>50</v>
      </c>
      <c r="H99" s="40">
        <v>22</v>
      </c>
      <c r="I99" s="40">
        <v>51</v>
      </c>
      <c r="J99" s="42">
        <v>50</v>
      </c>
    </row>
    <row r="100" spans="1:10">
      <c r="A100" s="111">
        <v>2014</v>
      </c>
      <c r="B100" s="210">
        <v>43</v>
      </c>
      <c r="C100" s="210">
        <v>61</v>
      </c>
      <c r="D100" s="210">
        <v>44</v>
      </c>
      <c r="E100" s="210">
        <v>31</v>
      </c>
      <c r="F100" s="210">
        <v>51</v>
      </c>
      <c r="G100" s="210">
        <v>50</v>
      </c>
      <c r="H100" s="210">
        <v>22</v>
      </c>
      <c r="I100" s="210">
        <v>52</v>
      </c>
      <c r="J100" s="124">
        <v>50</v>
      </c>
    </row>
    <row r="101" spans="1:10">
      <c r="A101" s="302">
        <v>2015</v>
      </c>
      <c r="B101" s="216">
        <v>44</v>
      </c>
      <c r="C101" s="216">
        <v>57</v>
      </c>
      <c r="D101" s="216">
        <v>51</v>
      </c>
      <c r="E101" s="216">
        <v>34</v>
      </c>
      <c r="F101" s="216">
        <v>52</v>
      </c>
      <c r="G101" s="216">
        <v>57</v>
      </c>
      <c r="H101" s="216">
        <v>21</v>
      </c>
      <c r="I101" s="216">
        <v>52</v>
      </c>
      <c r="J101" s="303">
        <v>52</v>
      </c>
    </row>
    <row r="102" spans="1:10">
      <c r="A102" s="111">
        <v>2016</v>
      </c>
      <c r="B102" s="153">
        <v>44</v>
      </c>
      <c r="C102" s="153">
        <v>57</v>
      </c>
      <c r="D102" s="153">
        <v>51</v>
      </c>
      <c r="E102" s="153">
        <v>34</v>
      </c>
      <c r="F102" s="153">
        <v>52</v>
      </c>
      <c r="G102" s="153">
        <v>56</v>
      </c>
      <c r="H102" s="153">
        <v>21</v>
      </c>
      <c r="I102" s="153">
        <v>53</v>
      </c>
      <c r="J102" s="124">
        <v>53</v>
      </c>
    </row>
    <row r="103" spans="1:10" ht="12.75" customHeight="1">
      <c r="A103" s="404" t="s">
        <v>141</v>
      </c>
      <c r="B103" s="404"/>
      <c r="C103" s="404"/>
      <c r="D103" s="404"/>
      <c r="E103" s="404"/>
      <c r="F103" s="404"/>
      <c r="G103" s="404"/>
      <c r="H103" s="404"/>
      <c r="I103" s="404"/>
      <c r="J103" s="404"/>
    </row>
    <row r="104" spans="1:10">
      <c r="A104" s="39"/>
      <c r="B104" s="41">
        <v>55.723081288125975</v>
      </c>
      <c r="C104" s="38">
        <v>75.868857870414033</v>
      </c>
      <c r="D104" s="38">
        <v>57.148797895591962</v>
      </c>
      <c r="E104" s="38">
        <v>46.746695081748854</v>
      </c>
      <c r="F104" s="38">
        <v>64.379544450247067</v>
      </c>
      <c r="G104" s="38">
        <v>63.111373011196228</v>
      </c>
      <c r="H104" s="38">
        <v>23.145128215143643</v>
      </c>
      <c r="I104" s="38">
        <v>65.188084366166549</v>
      </c>
      <c r="J104" s="41" t="s">
        <v>66</v>
      </c>
    </row>
    <row r="105" spans="1:10" ht="12.75" customHeight="1">
      <c r="A105" s="365" t="s">
        <v>88</v>
      </c>
      <c r="B105" s="365"/>
      <c r="C105" s="365"/>
      <c r="D105" s="365"/>
      <c r="E105" s="365"/>
      <c r="F105" s="365"/>
      <c r="G105" s="365"/>
      <c r="H105" s="365"/>
      <c r="I105" s="365"/>
      <c r="J105" s="365"/>
    </row>
    <row r="106" spans="1:10" ht="12.75" customHeight="1">
      <c r="A106" s="39">
        <v>1997</v>
      </c>
      <c r="B106" s="40">
        <v>29</v>
      </c>
      <c r="C106" s="40">
        <v>42</v>
      </c>
      <c r="D106" s="40">
        <v>21</v>
      </c>
      <c r="E106" s="40">
        <v>14</v>
      </c>
      <c r="F106" s="40">
        <v>10</v>
      </c>
      <c r="G106" s="40">
        <v>22</v>
      </c>
      <c r="H106" s="40">
        <v>6</v>
      </c>
      <c r="I106" s="40">
        <v>33</v>
      </c>
      <c r="J106" s="42">
        <v>40</v>
      </c>
    </row>
    <row r="107" spans="1:10">
      <c r="A107" s="102">
        <v>2000</v>
      </c>
      <c r="B107" s="103">
        <v>30</v>
      </c>
      <c r="C107" s="103">
        <v>43</v>
      </c>
      <c r="D107" s="103">
        <v>22</v>
      </c>
      <c r="E107" s="103">
        <v>14</v>
      </c>
      <c r="F107" s="103">
        <v>12</v>
      </c>
      <c r="G107" s="103">
        <v>22</v>
      </c>
      <c r="H107" s="103">
        <v>8</v>
      </c>
      <c r="I107" s="103">
        <v>36</v>
      </c>
      <c r="J107" s="104">
        <v>43</v>
      </c>
    </row>
    <row r="108" spans="1:10">
      <c r="A108" s="39">
        <v>2002</v>
      </c>
      <c r="B108" s="43">
        <v>31.022867137397164</v>
      </c>
      <c r="C108" s="43">
        <v>43.758212877792381</v>
      </c>
      <c r="D108" s="43">
        <v>21.720944129070809</v>
      </c>
      <c r="E108" s="43">
        <v>16.170763260025872</v>
      </c>
      <c r="F108" s="43">
        <v>14.756671899529042</v>
      </c>
      <c r="G108" s="43">
        <v>32.236842105263158</v>
      </c>
      <c r="H108" s="43">
        <v>8.8278567925453668</v>
      </c>
      <c r="I108" s="43">
        <v>35.118634660746494</v>
      </c>
      <c r="J108" s="44">
        <v>39.3784589186888</v>
      </c>
    </row>
    <row r="109" spans="1:10">
      <c r="A109" s="102">
        <v>2005</v>
      </c>
      <c r="B109" s="103">
        <v>32</v>
      </c>
      <c r="C109" s="103">
        <v>45</v>
      </c>
      <c r="D109" s="103">
        <v>22</v>
      </c>
      <c r="E109" s="103">
        <v>18</v>
      </c>
      <c r="F109" s="103">
        <v>17</v>
      </c>
      <c r="G109" s="103">
        <v>29</v>
      </c>
      <c r="H109" s="103">
        <v>10</v>
      </c>
      <c r="I109" s="103">
        <v>36</v>
      </c>
      <c r="J109" s="104">
        <v>47</v>
      </c>
    </row>
    <row r="110" spans="1:10">
      <c r="A110" s="39">
        <v>2006</v>
      </c>
      <c r="B110" s="40">
        <v>32</v>
      </c>
      <c r="C110" s="40">
        <v>45</v>
      </c>
      <c r="D110" s="40">
        <v>22</v>
      </c>
      <c r="E110" s="40">
        <v>18</v>
      </c>
      <c r="F110" s="40">
        <v>11</v>
      </c>
      <c r="G110" s="40">
        <v>31</v>
      </c>
      <c r="H110" s="40">
        <v>9</v>
      </c>
      <c r="I110" s="40">
        <v>37</v>
      </c>
      <c r="J110" s="42">
        <v>45</v>
      </c>
    </row>
    <row r="111" spans="1:10">
      <c r="A111" s="102">
        <v>2008</v>
      </c>
      <c r="B111" s="99">
        <v>34.429840312193257</v>
      </c>
      <c r="C111" s="99">
        <v>45.902317880794705</v>
      </c>
      <c r="D111" s="99">
        <v>24.024559318676967</v>
      </c>
      <c r="E111" s="99">
        <v>20.242357477278986</v>
      </c>
      <c r="F111" s="99">
        <v>16.919254658385093</v>
      </c>
      <c r="G111" s="99">
        <v>28.775510204081634</v>
      </c>
      <c r="H111" s="99">
        <v>12.466487935656836</v>
      </c>
      <c r="I111" s="99">
        <v>36.774670444745595</v>
      </c>
      <c r="J111" s="100">
        <v>49.328175895765476</v>
      </c>
    </row>
    <row r="112" spans="1:10">
      <c r="A112" s="39">
        <v>2010</v>
      </c>
      <c r="B112" s="38">
        <v>36.206076743854311</v>
      </c>
      <c r="C112" s="38">
        <v>47.508249428885691</v>
      </c>
      <c r="D112" s="38">
        <v>26.509803921568626</v>
      </c>
      <c r="E112" s="38">
        <v>20.928316396594344</v>
      </c>
      <c r="F112" s="38">
        <v>16.441386089948391</v>
      </c>
      <c r="G112" s="38">
        <v>23.902439024390244</v>
      </c>
      <c r="H112" s="38">
        <v>10.791705937794534</v>
      </c>
      <c r="I112" s="38">
        <v>37.997794387942655</v>
      </c>
      <c r="J112" s="41">
        <v>54.159292035398231</v>
      </c>
    </row>
    <row r="113" spans="1:10">
      <c r="A113" s="102">
        <v>2012</v>
      </c>
      <c r="B113" s="99">
        <v>36.97945331131902</v>
      </c>
      <c r="C113" s="99">
        <v>48.366567670767921</v>
      </c>
      <c r="D113" s="99">
        <v>26.000777302759424</v>
      </c>
      <c r="E113" s="99">
        <v>20.432492375935681</v>
      </c>
      <c r="F113" s="99">
        <v>17.529137529137529</v>
      </c>
      <c r="G113" s="99">
        <v>30.33175355450237</v>
      </c>
      <c r="H113" s="99">
        <v>11.543506777437692</v>
      </c>
      <c r="I113" s="99">
        <v>39.079620160701239</v>
      </c>
      <c r="J113" s="100">
        <v>53.899352560329604</v>
      </c>
    </row>
    <row r="114" spans="1:10">
      <c r="A114" s="39">
        <v>2013</v>
      </c>
      <c r="B114" s="40">
        <v>38</v>
      </c>
      <c r="C114" s="40">
        <v>48</v>
      </c>
      <c r="D114" s="40">
        <v>27</v>
      </c>
      <c r="E114" s="40">
        <v>21</v>
      </c>
      <c r="F114" s="40">
        <v>18</v>
      </c>
      <c r="G114" s="40">
        <v>28</v>
      </c>
      <c r="H114" s="40">
        <v>12</v>
      </c>
      <c r="I114" s="40">
        <v>40</v>
      </c>
      <c r="J114" s="42">
        <v>57</v>
      </c>
    </row>
    <row r="115" spans="1:10">
      <c r="A115" s="111">
        <v>2014</v>
      </c>
      <c r="B115" s="210">
        <v>37</v>
      </c>
      <c r="C115" s="210">
        <v>48</v>
      </c>
      <c r="D115" s="210">
        <v>26</v>
      </c>
      <c r="E115" s="210">
        <v>22</v>
      </c>
      <c r="F115" s="210">
        <v>18</v>
      </c>
      <c r="G115" s="210">
        <v>31</v>
      </c>
      <c r="H115" s="210">
        <v>13</v>
      </c>
      <c r="I115" s="210">
        <v>40</v>
      </c>
      <c r="J115" s="124">
        <v>57</v>
      </c>
    </row>
    <row r="116" spans="1:10">
      <c r="A116" s="302">
        <v>2015</v>
      </c>
      <c r="B116" s="216">
        <v>39</v>
      </c>
      <c r="C116" s="216">
        <v>47</v>
      </c>
      <c r="D116" s="216">
        <v>36</v>
      </c>
      <c r="E116" s="216">
        <v>25</v>
      </c>
      <c r="F116" s="216">
        <v>19</v>
      </c>
      <c r="G116" s="216">
        <v>29</v>
      </c>
      <c r="H116" s="216">
        <v>14</v>
      </c>
      <c r="I116" s="216">
        <v>41</v>
      </c>
      <c r="J116" s="303">
        <v>56</v>
      </c>
    </row>
    <row r="117" spans="1:10">
      <c r="A117" s="111">
        <v>2016</v>
      </c>
      <c r="B117" s="153">
        <v>38</v>
      </c>
      <c r="C117" s="153">
        <v>46</v>
      </c>
      <c r="D117" s="153">
        <v>36</v>
      </c>
      <c r="E117" s="153">
        <v>24</v>
      </c>
      <c r="F117" s="153">
        <v>18</v>
      </c>
      <c r="G117" s="153">
        <v>28</v>
      </c>
      <c r="H117" s="153">
        <v>13</v>
      </c>
      <c r="I117" s="153">
        <v>42</v>
      </c>
      <c r="J117" s="124">
        <v>54</v>
      </c>
    </row>
    <row r="118" spans="1:10" ht="186.75" customHeight="1">
      <c r="A118" s="363" t="s">
        <v>308</v>
      </c>
      <c r="B118" s="363"/>
      <c r="C118" s="363"/>
      <c r="D118" s="363"/>
      <c r="E118" s="363"/>
      <c r="F118" s="363"/>
      <c r="G118" s="363"/>
      <c r="H118" s="363"/>
      <c r="I118" s="363"/>
      <c r="J118" s="363"/>
    </row>
  </sheetData>
  <mergeCells count="14">
    <mergeCell ref="A1:B1"/>
    <mergeCell ref="A53:J53"/>
    <mergeCell ref="A2:J2"/>
    <mergeCell ref="A4:J4"/>
    <mergeCell ref="A17:J17"/>
    <mergeCell ref="A30:J30"/>
    <mergeCell ref="A43:J43"/>
    <mergeCell ref="A118:J118"/>
    <mergeCell ref="A63:J63"/>
    <mergeCell ref="A76:J76"/>
    <mergeCell ref="A77:J77"/>
    <mergeCell ref="A90:J90"/>
    <mergeCell ref="A103:J103"/>
    <mergeCell ref="A105:J105"/>
  </mergeCells>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U118"/>
  <sheetViews>
    <sheetView showGridLines="0" zoomScaleNormal="100" workbookViewId="0">
      <selection sqref="A1:B1"/>
    </sheetView>
  </sheetViews>
  <sheetFormatPr baseColWidth="10" defaultRowHeight="12.75"/>
  <cols>
    <col min="1" max="1" width="6.42578125" style="297" customWidth="1"/>
    <col min="2" max="10" width="11.140625" style="297" customWidth="1"/>
    <col min="11" max="16384" width="11.42578125" style="297"/>
  </cols>
  <sheetData>
    <row r="1" spans="1:12" s="327" customFormat="1">
      <c r="A1" s="361" t="s">
        <v>337</v>
      </c>
      <c r="B1" s="361"/>
    </row>
    <row r="2" spans="1:12" ht="30" customHeight="1">
      <c r="A2" s="362" t="s">
        <v>314</v>
      </c>
      <c r="B2" s="362"/>
      <c r="C2" s="362"/>
      <c r="D2" s="362"/>
      <c r="E2" s="362"/>
      <c r="F2" s="362"/>
      <c r="G2" s="362"/>
      <c r="H2" s="362"/>
      <c r="I2" s="362"/>
      <c r="J2" s="362"/>
    </row>
    <row r="3" spans="1:12" ht="84">
      <c r="A3" s="298" t="s">
        <v>22</v>
      </c>
      <c r="B3" s="299" t="s">
        <v>129</v>
      </c>
      <c r="C3" s="300" t="s">
        <v>287</v>
      </c>
      <c r="D3" s="300" t="s">
        <v>288</v>
      </c>
      <c r="E3" s="300" t="s">
        <v>285</v>
      </c>
      <c r="F3" s="300" t="s">
        <v>116</v>
      </c>
      <c r="G3" s="300" t="s">
        <v>140</v>
      </c>
      <c r="H3" s="300" t="s">
        <v>289</v>
      </c>
      <c r="I3" s="300" t="s">
        <v>45</v>
      </c>
      <c r="J3" s="299" t="s">
        <v>290</v>
      </c>
      <c r="K3" s="1"/>
    </row>
    <row r="4" spans="1:12" ht="12.75" customHeight="1">
      <c r="A4" s="154" t="s">
        <v>84</v>
      </c>
      <c r="B4" s="154"/>
      <c r="C4" s="154"/>
      <c r="D4" s="154"/>
      <c r="E4" s="154"/>
      <c r="F4" s="154"/>
      <c r="G4" s="154"/>
      <c r="H4" s="154"/>
      <c r="I4" s="154"/>
      <c r="J4" s="154"/>
      <c r="K4" s="1"/>
    </row>
    <row r="5" spans="1:12" ht="12.75" customHeight="1">
      <c r="A5" s="39">
        <v>1997</v>
      </c>
      <c r="B5" s="38">
        <v>12562</v>
      </c>
      <c r="C5" s="38">
        <v>249</v>
      </c>
      <c r="D5" s="38">
        <v>3505</v>
      </c>
      <c r="E5" s="38">
        <v>1208</v>
      </c>
      <c r="F5" s="38" t="s">
        <v>83</v>
      </c>
      <c r="G5" s="38">
        <v>501</v>
      </c>
      <c r="H5" s="38">
        <v>6456</v>
      </c>
      <c r="I5" s="38">
        <v>514</v>
      </c>
      <c r="J5" s="41">
        <v>129</v>
      </c>
      <c r="K5" s="1"/>
    </row>
    <row r="6" spans="1:12" ht="12.75" customHeight="1">
      <c r="A6" s="102">
        <v>2000</v>
      </c>
      <c r="B6" s="99">
        <v>13234</v>
      </c>
      <c r="C6" s="99">
        <v>282</v>
      </c>
      <c r="D6" s="99">
        <v>3979</v>
      </c>
      <c r="E6" s="99">
        <v>1307</v>
      </c>
      <c r="F6" s="99" t="s">
        <v>83</v>
      </c>
      <c r="G6" s="99">
        <v>500</v>
      </c>
      <c r="H6" s="99">
        <v>6465</v>
      </c>
      <c r="I6" s="99">
        <v>578</v>
      </c>
      <c r="J6" s="100">
        <v>122</v>
      </c>
      <c r="K6" s="1"/>
    </row>
    <row r="7" spans="1:12" ht="12.75" customHeight="1">
      <c r="A7" s="39">
        <v>2002</v>
      </c>
      <c r="B7" s="38">
        <v>13594</v>
      </c>
      <c r="C7" s="38">
        <v>311</v>
      </c>
      <c r="D7" s="38">
        <v>4153</v>
      </c>
      <c r="E7" s="38">
        <v>1519</v>
      </c>
      <c r="F7" s="38">
        <v>2</v>
      </c>
      <c r="G7" s="38">
        <v>514</v>
      </c>
      <c r="H7" s="38">
        <v>6308</v>
      </c>
      <c r="I7" s="38">
        <v>621</v>
      </c>
      <c r="J7" s="41">
        <v>166</v>
      </c>
      <c r="K7" s="1"/>
    </row>
    <row r="8" spans="1:12" ht="12.75" customHeight="1">
      <c r="A8" s="102">
        <v>2005</v>
      </c>
      <c r="B8" s="99">
        <v>13889</v>
      </c>
      <c r="C8" s="99">
        <v>342</v>
      </c>
      <c r="D8" s="99">
        <v>4329</v>
      </c>
      <c r="E8" s="99">
        <v>1676</v>
      </c>
      <c r="F8" s="99">
        <v>105</v>
      </c>
      <c r="G8" s="99">
        <v>531</v>
      </c>
      <c r="H8" s="99">
        <v>6155</v>
      </c>
      <c r="I8" s="99">
        <v>605</v>
      </c>
      <c r="J8" s="100">
        <v>146</v>
      </c>
      <c r="K8" s="1"/>
    </row>
    <row r="9" spans="1:12" ht="12.75" customHeight="1">
      <c r="A9" s="39">
        <v>2006</v>
      </c>
      <c r="B9" s="38">
        <v>13849</v>
      </c>
      <c r="C9" s="38">
        <v>359</v>
      </c>
      <c r="D9" s="38">
        <v>4422</v>
      </c>
      <c r="E9" s="38">
        <v>1642</v>
      </c>
      <c r="F9" s="38">
        <v>120</v>
      </c>
      <c r="G9" s="38">
        <v>572</v>
      </c>
      <c r="H9" s="38">
        <v>5974</v>
      </c>
      <c r="I9" s="38">
        <v>614</v>
      </c>
      <c r="J9" s="41">
        <v>144</v>
      </c>
      <c r="K9" s="1"/>
    </row>
    <row r="10" spans="1:12" ht="12.75" customHeight="1">
      <c r="A10" s="102">
        <v>2008</v>
      </c>
      <c r="B10" s="99">
        <v>14246</v>
      </c>
      <c r="C10" s="99">
        <v>338</v>
      </c>
      <c r="D10" s="99">
        <v>4791</v>
      </c>
      <c r="E10" s="99">
        <v>1786</v>
      </c>
      <c r="F10" s="99">
        <v>138</v>
      </c>
      <c r="G10" s="99">
        <v>578</v>
      </c>
      <c r="H10" s="99">
        <v>5818</v>
      </c>
      <c r="I10" s="99">
        <v>625</v>
      </c>
      <c r="J10" s="100">
        <v>165</v>
      </c>
      <c r="K10" s="1"/>
      <c r="L10" s="165"/>
    </row>
    <row r="11" spans="1:12" ht="12.75" customHeight="1">
      <c r="A11" s="39">
        <v>2010</v>
      </c>
      <c r="B11" s="38">
        <v>16178</v>
      </c>
      <c r="C11" s="38">
        <v>376</v>
      </c>
      <c r="D11" s="38">
        <v>5864</v>
      </c>
      <c r="E11" s="38">
        <v>1871</v>
      </c>
      <c r="F11" s="38">
        <v>211</v>
      </c>
      <c r="G11" s="38">
        <v>599</v>
      </c>
      <c r="H11" s="38">
        <v>6312</v>
      </c>
      <c r="I11" s="38">
        <v>708</v>
      </c>
      <c r="J11" s="41">
        <v>229</v>
      </c>
      <c r="K11" s="1"/>
      <c r="L11" s="165"/>
    </row>
    <row r="12" spans="1:12" ht="12.75" customHeight="1">
      <c r="A12" s="102">
        <v>2012</v>
      </c>
      <c r="B12" s="99">
        <v>17536</v>
      </c>
      <c r="C12" s="99">
        <v>475</v>
      </c>
      <c r="D12" s="99">
        <v>6251</v>
      </c>
      <c r="E12" s="99">
        <v>2047</v>
      </c>
      <c r="F12" s="99">
        <v>292</v>
      </c>
      <c r="G12" s="99">
        <v>592</v>
      </c>
      <c r="H12" s="99">
        <v>6842</v>
      </c>
      <c r="I12" s="99">
        <v>744</v>
      </c>
      <c r="J12" s="100">
        <v>268</v>
      </c>
      <c r="K12" s="1"/>
      <c r="L12" s="9"/>
    </row>
    <row r="13" spans="1:12" ht="12.75" customHeight="1">
      <c r="A13" s="39">
        <v>2013</v>
      </c>
      <c r="B13" s="38">
        <v>18049</v>
      </c>
      <c r="C13" s="38">
        <v>492</v>
      </c>
      <c r="D13" s="38">
        <v>6446</v>
      </c>
      <c r="E13" s="38">
        <v>2046</v>
      </c>
      <c r="F13" s="38">
        <v>380</v>
      </c>
      <c r="G13" s="38">
        <v>599</v>
      </c>
      <c r="H13" s="38">
        <v>7045</v>
      </c>
      <c r="I13" s="38">
        <v>779</v>
      </c>
      <c r="J13" s="41">
        <v>244</v>
      </c>
      <c r="K13" s="1"/>
      <c r="L13" s="9"/>
    </row>
    <row r="14" spans="1:12" ht="12.75" customHeight="1">
      <c r="A14" s="102">
        <v>2014</v>
      </c>
      <c r="B14" s="99">
        <v>18573</v>
      </c>
      <c r="C14" s="99">
        <v>493</v>
      </c>
      <c r="D14" s="99">
        <v>6693</v>
      </c>
      <c r="E14" s="99">
        <v>2091</v>
      </c>
      <c r="F14" s="99">
        <v>430</v>
      </c>
      <c r="G14" s="99">
        <v>617</v>
      </c>
      <c r="H14" s="99">
        <v>7136</v>
      </c>
      <c r="I14" s="99">
        <v>825</v>
      </c>
      <c r="J14" s="100">
        <v>278</v>
      </c>
      <c r="K14" s="1"/>
      <c r="L14" s="9"/>
    </row>
    <row r="15" spans="1:12" ht="12.75" customHeight="1">
      <c r="A15" s="39">
        <v>2015</v>
      </c>
      <c r="B15" s="38">
        <v>19000</v>
      </c>
      <c r="C15" s="38">
        <v>276</v>
      </c>
      <c r="D15" s="38">
        <v>7102</v>
      </c>
      <c r="E15" s="38">
        <v>621</v>
      </c>
      <c r="F15" s="38">
        <v>506</v>
      </c>
      <c r="G15" s="38">
        <v>580</v>
      </c>
      <c r="H15" s="38">
        <v>8784</v>
      </c>
      <c r="I15" s="38">
        <v>834</v>
      </c>
      <c r="J15" s="41">
        <v>282</v>
      </c>
      <c r="K15" s="1"/>
      <c r="L15" s="9"/>
    </row>
    <row r="16" spans="1:12" ht="12.75" customHeight="1">
      <c r="A16" s="102">
        <v>2016</v>
      </c>
      <c r="B16" s="99">
        <v>19306</v>
      </c>
      <c r="C16" s="99">
        <v>291</v>
      </c>
      <c r="D16" s="99">
        <v>7117</v>
      </c>
      <c r="E16" s="99">
        <v>623</v>
      </c>
      <c r="F16" s="99">
        <v>610</v>
      </c>
      <c r="G16" s="99">
        <v>612</v>
      </c>
      <c r="H16" s="99">
        <v>8837</v>
      </c>
      <c r="I16" s="99">
        <v>853</v>
      </c>
      <c r="J16" s="100">
        <v>343</v>
      </c>
      <c r="K16" s="1"/>
      <c r="L16" s="9"/>
    </row>
    <row r="17" spans="1:14" ht="12.75" customHeight="1">
      <c r="A17" s="154" t="s">
        <v>291</v>
      </c>
      <c r="B17" s="154"/>
      <c r="C17" s="154"/>
      <c r="D17" s="154"/>
      <c r="E17" s="154"/>
      <c r="F17" s="154"/>
      <c r="G17" s="154"/>
      <c r="H17" s="154"/>
      <c r="I17" s="154"/>
      <c r="J17" s="154"/>
      <c r="K17" s="1"/>
      <c r="L17" s="9"/>
    </row>
    <row r="18" spans="1:14" ht="12.75" customHeight="1">
      <c r="A18" s="39">
        <v>1997</v>
      </c>
      <c r="B18" s="38">
        <v>4209</v>
      </c>
      <c r="C18" s="38">
        <v>237</v>
      </c>
      <c r="D18" s="38">
        <v>1324</v>
      </c>
      <c r="E18" s="38">
        <v>285</v>
      </c>
      <c r="F18" s="38" t="s">
        <v>83</v>
      </c>
      <c r="G18" s="38">
        <v>183</v>
      </c>
      <c r="H18" s="38">
        <v>1655</v>
      </c>
      <c r="I18" s="38">
        <v>241</v>
      </c>
      <c r="J18" s="41">
        <v>282</v>
      </c>
      <c r="K18" s="1"/>
      <c r="L18" s="9"/>
    </row>
    <row r="19" spans="1:14" ht="12.75" customHeight="1">
      <c r="A19" s="102">
        <v>2000</v>
      </c>
      <c r="B19" s="99">
        <v>5147</v>
      </c>
      <c r="C19" s="99">
        <v>274</v>
      </c>
      <c r="D19" s="99">
        <v>1659</v>
      </c>
      <c r="E19" s="99">
        <v>453</v>
      </c>
      <c r="F19" s="99" t="s">
        <v>83</v>
      </c>
      <c r="G19" s="99">
        <v>251</v>
      </c>
      <c r="H19" s="99">
        <v>1889</v>
      </c>
      <c r="I19" s="99">
        <v>247</v>
      </c>
      <c r="J19" s="100">
        <v>372</v>
      </c>
      <c r="K19" s="1"/>
      <c r="L19" s="165"/>
    </row>
    <row r="20" spans="1:14" ht="12.75" customHeight="1">
      <c r="A20" s="39">
        <v>2002</v>
      </c>
      <c r="B20" s="38">
        <v>6515</v>
      </c>
      <c r="C20" s="38">
        <v>335</v>
      </c>
      <c r="D20" s="38">
        <v>1923</v>
      </c>
      <c r="E20" s="38">
        <v>682</v>
      </c>
      <c r="F20" s="38" t="s">
        <v>83</v>
      </c>
      <c r="G20" s="38">
        <v>252</v>
      </c>
      <c r="H20" s="38">
        <v>2422</v>
      </c>
      <c r="I20" s="38">
        <v>270</v>
      </c>
      <c r="J20" s="41">
        <v>631</v>
      </c>
      <c r="K20" s="1"/>
    </row>
    <row r="21" spans="1:14" ht="12.75" customHeight="1">
      <c r="A21" s="102">
        <v>2005</v>
      </c>
      <c r="B21" s="99">
        <v>7442</v>
      </c>
      <c r="C21" s="99">
        <v>372</v>
      </c>
      <c r="D21" s="99">
        <v>2119</v>
      </c>
      <c r="E21" s="99">
        <v>792</v>
      </c>
      <c r="F21" s="99">
        <v>40</v>
      </c>
      <c r="G21" s="99">
        <v>319</v>
      </c>
      <c r="H21" s="99">
        <v>2811</v>
      </c>
      <c r="I21" s="99">
        <v>309</v>
      </c>
      <c r="J21" s="100">
        <v>680</v>
      </c>
      <c r="K21" s="1"/>
    </row>
    <row r="22" spans="1:14" ht="12.75" customHeight="1">
      <c r="A22" s="39">
        <v>2006</v>
      </c>
      <c r="B22" s="38">
        <v>7545</v>
      </c>
      <c r="C22" s="38">
        <v>392</v>
      </c>
      <c r="D22" s="38">
        <v>2155</v>
      </c>
      <c r="E22" s="38">
        <v>703</v>
      </c>
      <c r="F22" s="38">
        <v>91</v>
      </c>
      <c r="G22" s="38">
        <v>311</v>
      </c>
      <c r="H22" s="38">
        <v>2850</v>
      </c>
      <c r="I22" s="38">
        <v>276</v>
      </c>
      <c r="J22" s="41">
        <v>765</v>
      </c>
      <c r="K22" s="1"/>
    </row>
    <row r="23" spans="1:14" ht="12.75" customHeight="1">
      <c r="A23" s="102">
        <v>2008</v>
      </c>
      <c r="B23" s="99">
        <v>10495</v>
      </c>
      <c r="C23" s="99">
        <v>349</v>
      </c>
      <c r="D23" s="99">
        <v>2906</v>
      </c>
      <c r="E23" s="99">
        <v>1170</v>
      </c>
      <c r="F23" s="99">
        <v>162</v>
      </c>
      <c r="G23" s="99">
        <v>346</v>
      </c>
      <c r="H23" s="99">
        <v>3983</v>
      </c>
      <c r="I23" s="99">
        <v>342</v>
      </c>
      <c r="J23" s="100">
        <v>1234</v>
      </c>
      <c r="K23" s="1"/>
      <c r="L23" s="170"/>
    </row>
    <row r="24" spans="1:14" ht="12.75" customHeight="1">
      <c r="A24" s="39">
        <v>2010</v>
      </c>
      <c r="B24" s="38">
        <v>15634</v>
      </c>
      <c r="C24" s="38">
        <v>406</v>
      </c>
      <c r="D24" s="38">
        <v>3913</v>
      </c>
      <c r="E24" s="38">
        <v>1833</v>
      </c>
      <c r="F24" s="38">
        <v>248</v>
      </c>
      <c r="G24" s="38">
        <v>541</v>
      </c>
      <c r="H24" s="38">
        <v>6132</v>
      </c>
      <c r="I24" s="38">
        <v>477</v>
      </c>
      <c r="J24" s="41">
        <v>2076</v>
      </c>
      <c r="K24" s="1"/>
      <c r="L24" s="170"/>
    </row>
    <row r="25" spans="1:14" ht="12.75" customHeight="1">
      <c r="A25" s="102">
        <v>2012</v>
      </c>
      <c r="B25" s="99">
        <v>19635</v>
      </c>
      <c r="C25" s="99">
        <v>486</v>
      </c>
      <c r="D25" s="99">
        <v>4700</v>
      </c>
      <c r="E25" s="99">
        <v>2298</v>
      </c>
      <c r="F25" s="99">
        <v>445</v>
      </c>
      <c r="G25" s="99">
        <v>699</v>
      </c>
      <c r="H25" s="99">
        <v>7538</v>
      </c>
      <c r="I25" s="99">
        <v>559</v>
      </c>
      <c r="J25" s="100">
        <v>2904</v>
      </c>
      <c r="K25" s="1"/>
      <c r="L25" s="170"/>
    </row>
    <row r="26" spans="1:14" ht="12.75" customHeight="1">
      <c r="A26" s="39">
        <v>2013</v>
      </c>
      <c r="B26" s="38">
        <v>20910</v>
      </c>
      <c r="C26" s="38">
        <v>492</v>
      </c>
      <c r="D26" s="38">
        <v>4804</v>
      </c>
      <c r="E26" s="38">
        <v>2553</v>
      </c>
      <c r="F26" s="38">
        <v>567</v>
      </c>
      <c r="G26" s="38">
        <v>776</v>
      </c>
      <c r="H26" s="38">
        <v>7750</v>
      </c>
      <c r="I26" s="38">
        <v>606</v>
      </c>
      <c r="J26" s="41">
        <v>3354</v>
      </c>
      <c r="K26" s="1"/>
      <c r="L26" s="170"/>
    </row>
    <row r="27" spans="1:14" ht="12.75" customHeight="1">
      <c r="A27" s="102">
        <v>2014</v>
      </c>
      <c r="B27" s="99">
        <v>22076</v>
      </c>
      <c r="C27" s="99">
        <v>472</v>
      </c>
      <c r="D27" s="99">
        <v>4820</v>
      </c>
      <c r="E27" s="99">
        <v>2575</v>
      </c>
      <c r="F27" s="99">
        <v>680</v>
      </c>
      <c r="G27" s="99">
        <v>786</v>
      </c>
      <c r="H27" s="99">
        <v>8556</v>
      </c>
      <c r="I27" s="99">
        <v>587</v>
      </c>
      <c r="J27" s="100">
        <v>3590</v>
      </c>
      <c r="K27" s="1"/>
      <c r="L27" s="170"/>
    </row>
    <row r="28" spans="1:14" ht="12.75" customHeight="1">
      <c r="A28" s="39">
        <v>2015</v>
      </c>
      <c r="B28" s="38">
        <v>22192</v>
      </c>
      <c r="C28" s="38">
        <v>329</v>
      </c>
      <c r="D28" s="38">
        <v>5041</v>
      </c>
      <c r="E28" s="38">
        <v>1044</v>
      </c>
      <c r="F28" s="38">
        <v>714</v>
      </c>
      <c r="G28" s="38">
        <v>824</v>
      </c>
      <c r="H28" s="38">
        <v>10073</v>
      </c>
      <c r="I28" s="38">
        <v>619</v>
      </c>
      <c r="J28" s="41">
        <v>3531</v>
      </c>
      <c r="K28" s="1"/>
      <c r="L28" s="170"/>
      <c r="M28" s="170"/>
      <c r="N28" s="170"/>
    </row>
    <row r="29" spans="1:14" ht="12.75" customHeight="1">
      <c r="A29" s="102">
        <v>2016</v>
      </c>
      <c r="B29" s="99">
        <v>22303</v>
      </c>
      <c r="C29" s="99">
        <v>325</v>
      </c>
      <c r="D29" s="99">
        <v>4801</v>
      </c>
      <c r="E29" s="99">
        <v>961</v>
      </c>
      <c r="F29" s="99">
        <v>709</v>
      </c>
      <c r="G29" s="99">
        <v>918</v>
      </c>
      <c r="H29" s="99">
        <v>10262</v>
      </c>
      <c r="I29" s="99">
        <v>617</v>
      </c>
      <c r="J29" s="100">
        <v>3697</v>
      </c>
      <c r="K29" s="1"/>
      <c r="L29" s="170"/>
      <c r="M29" s="170"/>
      <c r="N29" s="170"/>
    </row>
    <row r="30" spans="1:14" ht="12.75" customHeight="1">
      <c r="A30" s="154" t="s">
        <v>292</v>
      </c>
      <c r="B30" s="172"/>
      <c r="C30" s="172"/>
      <c r="D30" s="172"/>
      <c r="E30" s="172"/>
      <c r="F30" s="172"/>
      <c r="G30" s="172"/>
      <c r="H30" s="172"/>
      <c r="I30" s="172"/>
      <c r="J30" s="172"/>
      <c r="K30" s="1"/>
      <c r="L30" s="170"/>
      <c r="M30" s="170"/>
      <c r="N30" s="170"/>
    </row>
    <row r="31" spans="1:14" ht="12.75" customHeight="1">
      <c r="A31" s="39">
        <v>1997</v>
      </c>
      <c r="B31" s="38">
        <v>2459</v>
      </c>
      <c r="C31" s="38">
        <v>188</v>
      </c>
      <c r="D31" s="38">
        <v>715</v>
      </c>
      <c r="E31" s="38">
        <v>162</v>
      </c>
      <c r="F31" s="38" t="s">
        <v>83</v>
      </c>
      <c r="G31" s="38">
        <v>94</v>
      </c>
      <c r="H31" s="38">
        <v>944</v>
      </c>
      <c r="I31" s="38">
        <v>134</v>
      </c>
      <c r="J31" s="41">
        <v>220</v>
      </c>
      <c r="K31" s="1"/>
      <c r="L31" s="170"/>
      <c r="M31" s="170"/>
      <c r="N31" s="170"/>
    </row>
    <row r="32" spans="1:14" ht="12.75" customHeight="1">
      <c r="A32" s="102">
        <v>2000</v>
      </c>
      <c r="B32" s="99">
        <v>3075</v>
      </c>
      <c r="C32" s="99">
        <v>205</v>
      </c>
      <c r="D32" s="99">
        <v>880</v>
      </c>
      <c r="E32" s="99">
        <v>296</v>
      </c>
      <c r="F32" s="99" t="s">
        <v>83</v>
      </c>
      <c r="G32" s="99">
        <v>151</v>
      </c>
      <c r="H32" s="99">
        <v>1130</v>
      </c>
      <c r="I32" s="99">
        <v>146</v>
      </c>
      <c r="J32" s="100">
        <v>266</v>
      </c>
      <c r="K32" s="1"/>
      <c r="L32" s="170"/>
      <c r="M32" s="170"/>
      <c r="N32" s="170"/>
    </row>
    <row r="33" spans="1:14" ht="12.75" customHeight="1">
      <c r="A33" s="39">
        <v>2002</v>
      </c>
      <c r="B33" s="38">
        <v>4017</v>
      </c>
      <c r="C33" s="38">
        <v>223</v>
      </c>
      <c r="D33" s="38">
        <v>1053</v>
      </c>
      <c r="E33" s="38">
        <v>452</v>
      </c>
      <c r="F33" s="38" t="s">
        <v>83</v>
      </c>
      <c r="G33" s="38">
        <v>162</v>
      </c>
      <c r="H33" s="38">
        <v>1489</v>
      </c>
      <c r="I33" s="38">
        <v>167</v>
      </c>
      <c r="J33" s="41">
        <v>471</v>
      </c>
      <c r="K33" s="1"/>
      <c r="L33" s="170"/>
      <c r="M33" s="170"/>
      <c r="N33" s="170"/>
    </row>
    <row r="34" spans="1:14" ht="12.75" customHeight="1">
      <c r="A34" s="102">
        <v>2005</v>
      </c>
      <c r="B34" s="99">
        <v>4388</v>
      </c>
      <c r="C34" s="99">
        <v>236</v>
      </c>
      <c r="D34" s="99">
        <v>1139</v>
      </c>
      <c r="E34" s="99">
        <v>466</v>
      </c>
      <c r="F34" s="99">
        <v>26</v>
      </c>
      <c r="G34" s="99">
        <v>182</v>
      </c>
      <c r="H34" s="99">
        <v>1677</v>
      </c>
      <c r="I34" s="99">
        <v>178</v>
      </c>
      <c r="J34" s="100">
        <v>484</v>
      </c>
      <c r="K34" s="1"/>
      <c r="L34" s="170"/>
      <c r="M34" s="170"/>
      <c r="N34" s="170"/>
    </row>
    <row r="35" spans="1:14" ht="12.75" customHeight="1">
      <c r="A35" s="39">
        <v>2006</v>
      </c>
      <c r="B35" s="38">
        <v>4518</v>
      </c>
      <c r="C35" s="38">
        <v>240</v>
      </c>
      <c r="D35" s="38">
        <v>1152</v>
      </c>
      <c r="E35" s="38">
        <v>450</v>
      </c>
      <c r="F35" s="38">
        <v>58</v>
      </c>
      <c r="G35" s="38">
        <v>176</v>
      </c>
      <c r="H35" s="38">
        <v>1732</v>
      </c>
      <c r="I35" s="38">
        <v>166</v>
      </c>
      <c r="J35" s="41">
        <v>542</v>
      </c>
      <c r="K35" s="1"/>
      <c r="L35" s="170"/>
      <c r="M35" s="170"/>
      <c r="N35" s="170"/>
    </row>
    <row r="36" spans="1:14" ht="12.75" customHeight="1">
      <c r="A36" s="102">
        <v>2008</v>
      </c>
      <c r="B36" s="99">
        <v>5705</v>
      </c>
      <c r="C36" s="99">
        <v>209</v>
      </c>
      <c r="D36" s="99">
        <v>1439</v>
      </c>
      <c r="E36" s="99">
        <v>630</v>
      </c>
      <c r="F36" s="99">
        <v>105</v>
      </c>
      <c r="G36" s="99">
        <v>208</v>
      </c>
      <c r="H36" s="99">
        <v>2089</v>
      </c>
      <c r="I36" s="99">
        <v>193</v>
      </c>
      <c r="J36" s="100">
        <v>830</v>
      </c>
      <c r="K36" s="1"/>
      <c r="L36" s="170"/>
      <c r="M36" s="170"/>
      <c r="N36" s="170"/>
    </row>
    <row r="37" spans="1:14" ht="12.75" customHeight="1">
      <c r="A37" s="39">
        <v>2010</v>
      </c>
      <c r="B37" s="38">
        <v>8592</v>
      </c>
      <c r="C37" s="38">
        <v>253</v>
      </c>
      <c r="D37" s="38">
        <v>1968</v>
      </c>
      <c r="E37" s="38">
        <v>986</v>
      </c>
      <c r="F37" s="38">
        <v>150</v>
      </c>
      <c r="G37" s="38">
        <v>306</v>
      </c>
      <c r="H37" s="38">
        <v>3395</v>
      </c>
      <c r="I37" s="38">
        <v>242</v>
      </c>
      <c r="J37" s="41">
        <v>1287</v>
      </c>
      <c r="K37" s="1"/>
      <c r="L37" s="170"/>
      <c r="M37" s="170"/>
      <c r="N37" s="170"/>
    </row>
    <row r="38" spans="1:14" ht="12.75" customHeight="1">
      <c r="A38" s="102">
        <v>2012</v>
      </c>
      <c r="B38" s="99">
        <v>10483</v>
      </c>
      <c r="C38" s="99">
        <v>294</v>
      </c>
      <c r="D38" s="99">
        <v>2443</v>
      </c>
      <c r="E38" s="99">
        <v>1178</v>
      </c>
      <c r="F38" s="99">
        <v>220</v>
      </c>
      <c r="G38" s="99">
        <v>370</v>
      </c>
      <c r="H38" s="99">
        <v>4006</v>
      </c>
      <c r="I38" s="99">
        <v>282</v>
      </c>
      <c r="J38" s="100">
        <v>1687</v>
      </c>
      <c r="K38" s="1"/>
      <c r="L38" s="170"/>
      <c r="M38" s="170"/>
      <c r="N38" s="170"/>
    </row>
    <row r="39" spans="1:14" ht="12.75" customHeight="1">
      <c r="A39" s="39">
        <v>2013</v>
      </c>
      <c r="B39" s="38">
        <v>11364</v>
      </c>
      <c r="C39" s="38">
        <v>302</v>
      </c>
      <c r="D39" s="38">
        <v>2575</v>
      </c>
      <c r="E39" s="38">
        <v>1316</v>
      </c>
      <c r="F39" s="38">
        <v>294</v>
      </c>
      <c r="G39" s="38">
        <v>396</v>
      </c>
      <c r="H39" s="38">
        <v>4223</v>
      </c>
      <c r="I39" s="38">
        <v>307</v>
      </c>
      <c r="J39" s="41">
        <v>1945</v>
      </c>
      <c r="K39" s="1"/>
      <c r="L39" s="170"/>
      <c r="M39" s="170"/>
      <c r="N39" s="173"/>
    </row>
    <row r="40" spans="1:14" ht="12.75" customHeight="1">
      <c r="A40" s="111">
        <v>2014</v>
      </c>
      <c r="B40" s="210">
        <v>12133</v>
      </c>
      <c r="C40" s="210">
        <v>292</v>
      </c>
      <c r="D40" s="210">
        <v>2658</v>
      </c>
      <c r="E40" s="210">
        <v>1384</v>
      </c>
      <c r="F40" s="210">
        <v>350</v>
      </c>
      <c r="G40" s="210">
        <v>425</v>
      </c>
      <c r="H40" s="210">
        <v>4647</v>
      </c>
      <c r="I40" s="210">
        <v>291</v>
      </c>
      <c r="J40" s="124">
        <v>2082</v>
      </c>
      <c r="K40" s="1"/>
      <c r="L40" s="170"/>
      <c r="M40" s="170"/>
      <c r="N40" s="173"/>
    </row>
    <row r="41" spans="1:14" ht="12.75" customHeight="1">
      <c r="A41" s="302">
        <v>2015</v>
      </c>
      <c r="B41" s="216">
        <v>12288</v>
      </c>
      <c r="C41" s="216">
        <v>205</v>
      </c>
      <c r="D41" s="216">
        <v>2831</v>
      </c>
      <c r="E41" s="216">
        <v>575</v>
      </c>
      <c r="F41" s="216">
        <v>382</v>
      </c>
      <c r="G41" s="216">
        <v>422</v>
      </c>
      <c r="H41" s="216">
        <v>5428</v>
      </c>
      <c r="I41" s="216">
        <v>309</v>
      </c>
      <c r="J41" s="303">
        <v>2127</v>
      </c>
      <c r="K41" s="1"/>
      <c r="L41" s="170"/>
      <c r="M41" s="170"/>
      <c r="N41" s="173"/>
    </row>
    <row r="42" spans="1:14" ht="12.75" customHeight="1">
      <c r="A42" s="111">
        <v>2016</v>
      </c>
      <c r="B42" s="153">
        <v>12361</v>
      </c>
      <c r="C42" s="153">
        <v>187</v>
      </c>
      <c r="D42" s="153">
        <v>2601</v>
      </c>
      <c r="E42" s="153">
        <v>528</v>
      </c>
      <c r="F42" s="153">
        <v>436</v>
      </c>
      <c r="G42" s="153">
        <v>457</v>
      </c>
      <c r="H42" s="153">
        <v>5616</v>
      </c>
      <c r="I42" s="153">
        <v>316</v>
      </c>
      <c r="J42" s="124">
        <v>2213</v>
      </c>
      <c r="K42" s="1"/>
    </row>
    <row r="43" spans="1:14" ht="12.75" customHeight="1">
      <c r="A43" s="405" t="s">
        <v>297</v>
      </c>
      <c r="B43" s="405"/>
      <c r="C43" s="405"/>
      <c r="D43" s="405"/>
      <c r="E43" s="405"/>
      <c r="F43" s="405"/>
      <c r="G43" s="405"/>
      <c r="H43" s="405"/>
      <c r="I43" s="405"/>
      <c r="J43" s="405"/>
      <c r="K43" s="1"/>
    </row>
    <row r="44" spans="1:14" ht="12.75" customHeight="1">
      <c r="A44" s="39">
        <v>2005</v>
      </c>
      <c r="B44" s="41">
        <v>3580</v>
      </c>
      <c r="C44" s="38">
        <v>220</v>
      </c>
      <c r="D44" s="38">
        <v>1012</v>
      </c>
      <c r="E44" s="38">
        <v>354</v>
      </c>
      <c r="F44" s="38">
        <v>24</v>
      </c>
      <c r="G44" s="38">
        <v>147</v>
      </c>
      <c r="H44" s="38">
        <v>1296</v>
      </c>
      <c r="I44" s="38">
        <v>168</v>
      </c>
      <c r="J44" s="41">
        <v>361</v>
      </c>
      <c r="K44" s="1"/>
    </row>
    <row r="45" spans="1:14" ht="12.75" customHeight="1">
      <c r="A45" s="102">
        <v>2006</v>
      </c>
      <c r="B45" s="100">
        <v>3358</v>
      </c>
      <c r="C45" s="99">
        <v>198</v>
      </c>
      <c r="D45" s="99">
        <v>987</v>
      </c>
      <c r="E45" s="99">
        <v>309</v>
      </c>
      <c r="F45" s="99">
        <v>54</v>
      </c>
      <c r="G45" s="99">
        <v>140</v>
      </c>
      <c r="H45" s="99">
        <v>1158</v>
      </c>
      <c r="I45" s="99">
        <v>141</v>
      </c>
      <c r="J45" s="100">
        <v>370</v>
      </c>
      <c r="K45" s="1"/>
    </row>
    <row r="46" spans="1:14" ht="12.75" customHeight="1">
      <c r="A46" s="39">
        <v>2008</v>
      </c>
      <c r="B46" s="41">
        <v>4372</v>
      </c>
      <c r="C46" s="38">
        <v>198</v>
      </c>
      <c r="D46" s="38">
        <v>1253</v>
      </c>
      <c r="E46" s="38">
        <v>466</v>
      </c>
      <c r="F46" s="38">
        <v>95</v>
      </c>
      <c r="G46" s="38">
        <v>143</v>
      </c>
      <c r="H46" s="38">
        <v>1471</v>
      </c>
      <c r="I46" s="38">
        <v>174</v>
      </c>
      <c r="J46" s="41">
        <v>571</v>
      </c>
      <c r="K46" s="12"/>
    </row>
    <row r="47" spans="1:14" ht="12.75" customHeight="1">
      <c r="A47" s="102">
        <v>2010</v>
      </c>
      <c r="B47" s="100">
        <v>5983</v>
      </c>
      <c r="C47" s="99">
        <v>234</v>
      </c>
      <c r="D47" s="99">
        <v>1647</v>
      </c>
      <c r="E47" s="99">
        <v>655</v>
      </c>
      <c r="F47" s="99">
        <v>120</v>
      </c>
      <c r="G47" s="99">
        <v>196</v>
      </c>
      <c r="H47" s="99">
        <v>2086</v>
      </c>
      <c r="I47" s="99">
        <v>215</v>
      </c>
      <c r="J47" s="100">
        <v>825</v>
      </c>
      <c r="K47" s="1"/>
    </row>
    <row r="48" spans="1:14" ht="12.75" customHeight="1">
      <c r="A48" s="39">
        <v>2012</v>
      </c>
      <c r="B48" s="41">
        <v>6955</v>
      </c>
      <c r="C48" s="38">
        <v>260</v>
      </c>
      <c r="D48" s="38">
        <v>1994</v>
      </c>
      <c r="E48" s="38">
        <v>758</v>
      </c>
      <c r="F48" s="38">
        <v>181</v>
      </c>
      <c r="G48" s="38">
        <v>228</v>
      </c>
      <c r="H48" s="38">
        <v>2383</v>
      </c>
      <c r="I48" s="38">
        <v>244</v>
      </c>
      <c r="J48" s="41">
        <v>902</v>
      </c>
      <c r="K48" s="1"/>
    </row>
    <row r="49" spans="1:21" ht="12.75" customHeight="1">
      <c r="A49" s="102">
        <v>2013</v>
      </c>
      <c r="B49" s="100">
        <v>7439</v>
      </c>
      <c r="C49" s="99">
        <v>268</v>
      </c>
      <c r="D49" s="99">
        <v>2075</v>
      </c>
      <c r="E49" s="99">
        <v>817</v>
      </c>
      <c r="F49" s="99">
        <v>245</v>
      </c>
      <c r="G49" s="99">
        <v>239</v>
      </c>
      <c r="H49" s="99">
        <v>2516</v>
      </c>
      <c r="I49" s="99">
        <v>256</v>
      </c>
      <c r="J49" s="100">
        <v>1019</v>
      </c>
      <c r="K49" s="1"/>
    </row>
    <row r="50" spans="1:21" ht="12.75" customHeight="1">
      <c r="A50" s="39">
        <v>2014</v>
      </c>
      <c r="B50" s="38">
        <v>8109</v>
      </c>
      <c r="C50" s="38">
        <v>260</v>
      </c>
      <c r="D50" s="38">
        <v>2134</v>
      </c>
      <c r="E50" s="38">
        <v>833</v>
      </c>
      <c r="F50" s="38">
        <v>296</v>
      </c>
      <c r="G50" s="38">
        <v>274</v>
      </c>
      <c r="H50" s="38">
        <v>2904</v>
      </c>
      <c r="I50" s="38">
        <v>254</v>
      </c>
      <c r="J50" s="41">
        <v>1149</v>
      </c>
      <c r="K50" s="12"/>
    </row>
    <row r="51" spans="1:21" ht="12.75" customHeight="1">
      <c r="A51" s="102">
        <v>2015</v>
      </c>
      <c r="B51" s="99">
        <v>8402</v>
      </c>
      <c r="C51" s="99">
        <v>185</v>
      </c>
      <c r="D51" s="99">
        <v>2308</v>
      </c>
      <c r="E51" s="99">
        <v>345</v>
      </c>
      <c r="F51" s="99">
        <v>307</v>
      </c>
      <c r="G51" s="99">
        <v>283</v>
      </c>
      <c r="H51" s="99">
        <v>3522</v>
      </c>
      <c r="I51" s="99">
        <v>271</v>
      </c>
      <c r="J51" s="100">
        <v>1171</v>
      </c>
      <c r="K51" s="1"/>
    </row>
    <row r="52" spans="1:21" ht="12.75" customHeight="1">
      <c r="A52" s="39">
        <v>2016</v>
      </c>
      <c r="B52" s="41">
        <v>8249</v>
      </c>
      <c r="C52" s="38">
        <v>154</v>
      </c>
      <c r="D52" s="38">
        <v>2091</v>
      </c>
      <c r="E52" s="38">
        <v>327</v>
      </c>
      <c r="F52" s="38">
        <v>350</v>
      </c>
      <c r="G52" s="38">
        <v>308</v>
      </c>
      <c r="H52" s="38">
        <v>3562</v>
      </c>
      <c r="I52" s="38">
        <v>275</v>
      </c>
      <c r="J52" s="41">
        <v>1177</v>
      </c>
      <c r="K52" s="1"/>
    </row>
    <row r="53" spans="1:21" ht="12.75" customHeight="1">
      <c r="A53" s="365" t="s">
        <v>293</v>
      </c>
      <c r="B53" s="365"/>
      <c r="C53" s="365"/>
      <c r="D53" s="365"/>
      <c r="E53" s="365"/>
      <c r="F53" s="365"/>
      <c r="G53" s="365"/>
      <c r="H53" s="365"/>
      <c r="I53" s="365"/>
      <c r="J53" s="365"/>
      <c r="K53" s="1"/>
      <c r="M53" s="170"/>
      <c r="N53" s="170"/>
      <c r="O53" s="170"/>
      <c r="P53" s="170"/>
      <c r="Q53" s="170"/>
      <c r="R53" s="170"/>
      <c r="S53" s="170"/>
      <c r="T53" s="170"/>
      <c r="U53" s="170"/>
    </row>
    <row r="54" spans="1:21" ht="12.75" customHeight="1">
      <c r="A54" s="39">
        <v>2005</v>
      </c>
      <c r="B54" s="41">
        <v>82</v>
      </c>
      <c r="C54" s="38">
        <v>93</v>
      </c>
      <c r="D54" s="38">
        <v>89</v>
      </c>
      <c r="E54" s="38">
        <v>76</v>
      </c>
      <c r="F54" s="38">
        <v>92</v>
      </c>
      <c r="G54" s="38">
        <v>81</v>
      </c>
      <c r="H54" s="38">
        <v>77</v>
      </c>
      <c r="I54" s="38">
        <v>94</v>
      </c>
      <c r="J54" s="41">
        <v>75</v>
      </c>
      <c r="K54" s="1"/>
      <c r="M54" s="170"/>
      <c r="N54" s="170"/>
      <c r="O54" s="170"/>
      <c r="P54" s="170"/>
      <c r="Q54" s="170"/>
      <c r="R54" s="170"/>
      <c r="S54" s="170"/>
      <c r="T54" s="170"/>
      <c r="U54" s="170"/>
    </row>
    <row r="55" spans="1:21" ht="12.75" customHeight="1">
      <c r="A55" s="102">
        <v>2006</v>
      </c>
      <c r="B55" s="100">
        <v>74</v>
      </c>
      <c r="C55" s="99">
        <v>83</v>
      </c>
      <c r="D55" s="99">
        <v>86</v>
      </c>
      <c r="E55" s="99">
        <v>69</v>
      </c>
      <c r="F55" s="99">
        <v>93</v>
      </c>
      <c r="G55" s="99">
        <v>80</v>
      </c>
      <c r="H55" s="99">
        <v>67</v>
      </c>
      <c r="I55" s="99">
        <v>85</v>
      </c>
      <c r="J55" s="100">
        <v>68</v>
      </c>
      <c r="K55" s="1"/>
      <c r="M55" s="170"/>
      <c r="N55" s="170"/>
      <c r="O55" s="170"/>
      <c r="P55" s="170"/>
      <c r="Q55" s="170"/>
      <c r="R55" s="170"/>
      <c r="S55" s="170"/>
      <c r="T55" s="170"/>
      <c r="U55" s="170"/>
    </row>
    <row r="56" spans="1:21" ht="12.75" customHeight="1">
      <c r="A56" s="39">
        <v>2008</v>
      </c>
      <c r="B56" s="41">
        <v>76.634531113058728</v>
      </c>
      <c r="C56" s="38">
        <v>94.73684210526315</v>
      </c>
      <c r="D56" s="38">
        <v>87.074357192494787</v>
      </c>
      <c r="E56" s="38">
        <v>73.968253968253975</v>
      </c>
      <c r="F56" s="38">
        <v>90.476190476190482</v>
      </c>
      <c r="G56" s="38">
        <v>68.75</v>
      </c>
      <c r="H56" s="38">
        <v>70.416467209190998</v>
      </c>
      <c r="I56" s="38">
        <v>91</v>
      </c>
      <c r="J56" s="41">
        <v>68.795180722891573</v>
      </c>
      <c r="K56" s="1"/>
      <c r="M56" s="170"/>
      <c r="N56" s="170"/>
      <c r="O56" s="170"/>
      <c r="P56" s="170"/>
      <c r="Q56" s="170"/>
      <c r="R56" s="170"/>
      <c r="S56" s="170"/>
      <c r="T56" s="170"/>
      <c r="U56" s="170"/>
    </row>
    <row r="57" spans="1:21" ht="12.75" customHeight="1">
      <c r="A57" s="102">
        <v>2010</v>
      </c>
      <c r="B57" s="100">
        <v>69.634543761638739</v>
      </c>
      <c r="C57" s="99">
        <v>92.490118577075094</v>
      </c>
      <c r="D57" s="99">
        <v>83.689024390243901</v>
      </c>
      <c r="E57" s="99">
        <v>66.430020283975651</v>
      </c>
      <c r="F57" s="99">
        <v>80</v>
      </c>
      <c r="G57" s="99">
        <v>64.052287581699346</v>
      </c>
      <c r="H57" s="99">
        <v>61.443298969072167</v>
      </c>
      <c r="I57" s="99">
        <v>88.84297520661157</v>
      </c>
      <c r="J57" s="100">
        <v>64.102564102564102</v>
      </c>
      <c r="K57" s="1"/>
      <c r="M57" s="170"/>
      <c r="N57" s="170"/>
      <c r="O57" s="170"/>
      <c r="P57" s="170"/>
      <c r="Q57" s="170"/>
      <c r="R57" s="170"/>
      <c r="S57" s="170"/>
      <c r="T57" s="170"/>
      <c r="U57" s="170"/>
    </row>
    <row r="58" spans="1:21" ht="12.75" customHeight="1">
      <c r="A58" s="39">
        <v>2012</v>
      </c>
      <c r="B58" s="41">
        <v>66.345511780978725</v>
      </c>
      <c r="C58" s="38">
        <v>88.435374149659864</v>
      </c>
      <c r="D58" s="38">
        <v>81.620957838722887</v>
      </c>
      <c r="E58" s="38">
        <v>64.346349745331068</v>
      </c>
      <c r="F58" s="38">
        <v>82.27272727272728</v>
      </c>
      <c r="G58" s="38">
        <v>61.621621621621628</v>
      </c>
      <c r="H58" s="38">
        <v>59.485771342985529</v>
      </c>
      <c r="I58" s="38">
        <v>86.524822695035468</v>
      </c>
      <c r="J58" s="41">
        <v>53.467694131594548</v>
      </c>
      <c r="K58" s="1"/>
    </row>
    <row r="59" spans="1:21" ht="12.75" customHeight="1">
      <c r="A59" s="102">
        <v>2013</v>
      </c>
      <c r="B59" s="100">
        <v>65.461105244632165</v>
      </c>
      <c r="C59" s="99">
        <v>88.741721854304629</v>
      </c>
      <c r="D59" s="99">
        <v>80.582524271844662</v>
      </c>
      <c r="E59" s="99">
        <v>62.08206686930091</v>
      </c>
      <c r="F59" s="99">
        <v>83.333333333333343</v>
      </c>
      <c r="G59" s="99">
        <v>60.353535353535349</v>
      </c>
      <c r="H59" s="99">
        <v>59.578498697608339</v>
      </c>
      <c r="I59" s="99">
        <v>83.387622149837142</v>
      </c>
      <c r="J59" s="100">
        <v>52.390745501285352</v>
      </c>
      <c r="K59" s="1"/>
      <c r="N59" s="170"/>
    </row>
    <row r="60" spans="1:21" ht="12.75" customHeight="1">
      <c r="A60" s="39">
        <v>2014</v>
      </c>
      <c r="B60" s="38">
        <v>66.834253688288143</v>
      </c>
      <c r="C60" s="38">
        <v>89.041095890410958</v>
      </c>
      <c r="D60" s="38">
        <v>80.285929270127923</v>
      </c>
      <c r="E60" s="38">
        <v>60.187861271676304</v>
      </c>
      <c r="F60" s="38">
        <v>84.571428571428569</v>
      </c>
      <c r="G60" s="38">
        <v>64.470588235294116</v>
      </c>
      <c r="H60" s="38">
        <v>62.491930277598449</v>
      </c>
      <c r="I60" s="38">
        <v>87.285223367697597</v>
      </c>
      <c r="J60" s="41">
        <v>55.187319884726229</v>
      </c>
      <c r="K60" s="1"/>
      <c r="N60" s="170"/>
    </row>
    <row r="61" spans="1:21" ht="12.75" customHeight="1">
      <c r="A61" s="102">
        <v>2015</v>
      </c>
      <c r="B61" s="99">
        <v>68.375651041666657</v>
      </c>
      <c r="C61" s="99">
        <v>90.243902439024396</v>
      </c>
      <c r="D61" s="99">
        <v>81.525962557400206</v>
      </c>
      <c r="E61" s="99">
        <v>60</v>
      </c>
      <c r="F61" s="99">
        <v>80.366492146596855</v>
      </c>
      <c r="G61" s="99">
        <v>67.061611374407576</v>
      </c>
      <c r="H61" s="99">
        <v>64.885777450257919</v>
      </c>
      <c r="I61" s="99">
        <v>87.702265372168284</v>
      </c>
      <c r="J61" s="100">
        <v>55.054066760695818</v>
      </c>
      <c r="K61" s="1"/>
      <c r="N61" s="170"/>
    </row>
    <row r="62" spans="1:21" ht="12.75" customHeight="1">
      <c r="A62" s="39">
        <v>2016</v>
      </c>
      <c r="B62" s="41">
        <v>66.734083002993287</v>
      </c>
      <c r="C62" s="38">
        <v>82.35294117647058</v>
      </c>
      <c r="D62" s="38">
        <v>80.392156862745097</v>
      </c>
      <c r="E62" s="38">
        <v>61.93181818181818</v>
      </c>
      <c r="F62" s="38">
        <v>80.275229357798167</v>
      </c>
      <c r="G62" s="38">
        <v>67.396061269146614</v>
      </c>
      <c r="H62" s="38">
        <v>63.425925925925931</v>
      </c>
      <c r="I62" s="38">
        <v>87.025316455696199</v>
      </c>
      <c r="J62" s="41">
        <v>53.185720741075457</v>
      </c>
      <c r="K62" s="1"/>
      <c r="N62" s="170"/>
    </row>
    <row r="63" spans="1:21" ht="12.75" customHeight="1">
      <c r="A63" s="154" t="s">
        <v>85</v>
      </c>
      <c r="B63" s="154"/>
      <c r="C63" s="154"/>
      <c r="D63" s="154"/>
      <c r="E63" s="154"/>
      <c r="F63" s="154"/>
      <c r="G63" s="154"/>
      <c r="H63" s="154"/>
      <c r="I63" s="154"/>
      <c r="J63" s="154"/>
      <c r="K63" s="1"/>
      <c r="N63" s="170"/>
    </row>
    <row r="64" spans="1:21" ht="12.75" customHeight="1">
      <c r="A64" s="39">
        <v>1997</v>
      </c>
      <c r="B64" s="38">
        <v>13490</v>
      </c>
      <c r="C64" s="38">
        <v>649</v>
      </c>
      <c r="D64" s="38">
        <v>5866</v>
      </c>
      <c r="E64" s="38">
        <v>632</v>
      </c>
      <c r="F64" s="38">
        <v>3</v>
      </c>
      <c r="G64" s="38">
        <v>599</v>
      </c>
      <c r="H64" s="38">
        <v>4395</v>
      </c>
      <c r="I64" s="38">
        <v>736</v>
      </c>
      <c r="J64" s="41">
        <v>609</v>
      </c>
      <c r="K64" s="1"/>
      <c r="M64" s="9"/>
      <c r="N64" s="170"/>
    </row>
    <row r="65" spans="1:19" ht="12.75" customHeight="1">
      <c r="A65" s="102">
        <v>2000</v>
      </c>
      <c r="B65" s="99">
        <v>16040</v>
      </c>
      <c r="C65" s="99">
        <v>741</v>
      </c>
      <c r="D65" s="99">
        <v>7583</v>
      </c>
      <c r="E65" s="99">
        <v>870</v>
      </c>
      <c r="F65" s="99">
        <v>6</v>
      </c>
      <c r="G65" s="99">
        <v>610</v>
      </c>
      <c r="H65" s="99">
        <v>4728</v>
      </c>
      <c r="I65" s="99">
        <v>833</v>
      </c>
      <c r="J65" s="100">
        <v>667</v>
      </c>
      <c r="K65" s="1"/>
      <c r="M65" s="9"/>
      <c r="N65" s="170"/>
    </row>
    <row r="66" spans="1:19" ht="12.75" customHeight="1">
      <c r="A66" s="39">
        <v>2002</v>
      </c>
      <c r="B66" s="38">
        <v>17831</v>
      </c>
      <c r="C66" s="38">
        <v>849</v>
      </c>
      <c r="D66" s="38">
        <v>8404</v>
      </c>
      <c r="E66" s="38">
        <v>1141</v>
      </c>
      <c r="F66" s="38">
        <v>6</v>
      </c>
      <c r="G66" s="38">
        <v>659</v>
      </c>
      <c r="H66" s="38">
        <v>4957</v>
      </c>
      <c r="I66" s="38">
        <v>983</v>
      </c>
      <c r="J66" s="41">
        <v>831</v>
      </c>
      <c r="K66" s="1"/>
      <c r="M66" s="9"/>
      <c r="N66" s="170"/>
    </row>
    <row r="67" spans="1:19" ht="12.75" customHeight="1">
      <c r="A67" s="102">
        <v>2005</v>
      </c>
      <c r="B67" s="99">
        <v>19890</v>
      </c>
      <c r="C67" s="99">
        <v>938</v>
      </c>
      <c r="D67" s="99">
        <v>9274</v>
      </c>
      <c r="E67" s="99">
        <v>1601</v>
      </c>
      <c r="F67" s="99">
        <v>610</v>
      </c>
      <c r="G67" s="99">
        <v>601</v>
      </c>
      <c r="H67" s="99">
        <v>5281</v>
      </c>
      <c r="I67" s="99">
        <v>921</v>
      </c>
      <c r="J67" s="100">
        <v>663</v>
      </c>
      <c r="K67" s="1"/>
      <c r="M67" s="15"/>
      <c r="N67" s="170"/>
    </row>
    <row r="68" spans="1:19" ht="12.75" customHeight="1">
      <c r="A68" s="39">
        <v>2006</v>
      </c>
      <c r="B68" s="38">
        <v>20846</v>
      </c>
      <c r="C68" s="38">
        <v>1074</v>
      </c>
      <c r="D68" s="38">
        <v>9560</v>
      </c>
      <c r="E68" s="38">
        <v>1671</v>
      </c>
      <c r="F68" s="38">
        <v>607</v>
      </c>
      <c r="G68" s="38">
        <v>718</v>
      </c>
      <c r="H68" s="38">
        <v>5550</v>
      </c>
      <c r="I68" s="38">
        <v>925</v>
      </c>
      <c r="J68" s="41">
        <v>735</v>
      </c>
      <c r="K68" s="1"/>
      <c r="M68" s="9"/>
      <c r="N68" s="170"/>
    </row>
    <row r="69" spans="1:19" ht="12.75" customHeight="1">
      <c r="A69" s="102">
        <v>2008</v>
      </c>
      <c r="B69" s="99">
        <v>23806</v>
      </c>
      <c r="C69" s="99">
        <v>1213</v>
      </c>
      <c r="D69" s="99">
        <v>10481</v>
      </c>
      <c r="E69" s="99">
        <v>1914</v>
      </c>
      <c r="F69" s="99">
        <v>669</v>
      </c>
      <c r="G69" s="99">
        <v>834</v>
      </c>
      <c r="H69" s="99">
        <v>6412</v>
      </c>
      <c r="I69" s="99">
        <v>1126</v>
      </c>
      <c r="J69" s="100">
        <v>1132</v>
      </c>
      <c r="K69" s="1"/>
      <c r="M69" s="9"/>
      <c r="N69" s="170"/>
    </row>
    <row r="70" spans="1:19" ht="12.75" customHeight="1">
      <c r="A70" s="39">
        <v>2010</v>
      </c>
      <c r="B70" s="38">
        <v>40454</v>
      </c>
      <c r="C70" s="38">
        <v>1486</v>
      </c>
      <c r="D70" s="38">
        <v>21572</v>
      </c>
      <c r="E70" s="38">
        <v>2458</v>
      </c>
      <c r="F70" s="38">
        <v>1065</v>
      </c>
      <c r="G70" s="38">
        <v>835</v>
      </c>
      <c r="H70" s="38">
        <v>10120</v>
      </c>
      <c r="I70" s="38">
        <v>1521</v>
      </c>
      <c r="J70" s="41">
        <v>1361</v>
      </c>
      <c r="K70" s="1"/>
    </row>
    <row r="71" spans="1:19" ht="12.75" customHeight="1">
      <c r="A71" s="102">
        <v>2012</v>
      </c>
      <c r="B71" s="99">
        <v>44673</v>
      </c>
      <c r="C71" s="99">
        <v>1678</v>
      </c>
      <c r="D71" s="99">
        <v>23354</v>
      </c>
      <c r="E71" s="99">
        <v>2691</v>
      </c>
      <c r="F71" s="99">
        <v>1329</v>
      </c>
      <c r="G71" s="99">
        <v>916</v>
      </c>
      <c r="H71" s="99">
        <v>11108</v>
      </c>
      <c r="I71" s="99">
        <v>1634</v>
      </c>
      <c r="J71" s="100">
        <v>1911</v>
      </c>
      <c r="K71" s="1"/>
    </row>
    <row r="72" spans="1:19" ht="12.75" customHeight="1">
      <c r="A72" s="39">
        <v>2013</v>
      </c>
      <c r="B72" s="38">
        <v>47586</v>
      </c>
      <c r="C72" s="38">
        <v>1629</v>
      </c>
      <c r="D72" s="38">
        <v>24751</v>
      </c>
      <c r="E72" s="38">
        <v>2674</v>
      </c>
      <c r="F72" s="38">
        <v>1625</v>
      </c>
      <c r="G72" s="38">
        <v>908</v>
      </c>
      <c r="H72" s="38">
        <v>11909</v>
      </c>
      <c r="I72" s="38">
        <v>2014</v>
      </c>
      <c r="J72" s="41">
        <v>2058</v>
      </c>
      <c r="K72" s="1"/>
      <c r="M72" s="9"/>
      <c r="N72" s="9"/>
    </row>
    <row r="73" spans="1:19" ht="12.75" customHeight="1">
      <c r="A73" s="102">
        <v>2014</v>
      </c>
      <c r="B73" s="99">
        <v>51670</v>
      </c>
      <c r="C73" s="99">
        <v>1670</v>
      </c>
      <c r="D73" s="99">
        <v>27216</v>
      </c>
      <c r="E73" s="99">
        <v>2852</v>
      </c>
      <c r="F73" s="99">
        <v>2081</v>
      </c>
      <c r="G73" s="99">
        <v>987</v>
      </c>
      <c r="H73" s="99">
        <v>12371</v>
      </c>
      <c r="I73" s="99">
        <v>1904</v>
      </c>
      <c r="J73" s="100">
        <v>2535</v>
      </c>
      <c r="K73" s="1"/>
      <c r="M73" s="9"/>
      <c r="N73" s="9"/>
    </row>
    <row r="74" spans="1:19" ht="12.75" customHeight="1">
      <c r="A74" s="39">
        <v>2015</v>
      </c>
      <c r="B74" s="38">
        <v>51553</v>
      </c>
      <c r="C74" s="38">
        <v>912</v>
      </c>
      <c r="D74" s="38">
        <v>27096</v>
      </c>
      <c r="E74" s="38">
        <v>588</v>
      </c>
      <c r="F74" s="38">
        <v>2262</v>
      </c>
      <c r="G74" s="38">
        <v>950</v>
      </c>
      <c r="H74" s="38">
        <v>14975</v>
      </c>
      <c r="I74" s="38">
        <v>2093</v>
      </c>
      <c r="J74" s="41">
        <v>2623</v>
      </c>
      <c r="K74" s="1"/>
    </row>
    <row r="75" spans="1:19" ht="12.75" customHeight="1">
      <c r="A75" s="111">
        <v>2016</v>
      </c>
      <c r="B75" s="153">
        <v>52620</v>
      </c>
      <c r="C75" s="153">
        <v>1028</v>
      </c>
      <c r="D75" s="153">
        <v>27668</v>
      </c>
      <c r="E75" s="153">
        <v>627</v>
      </c>
      <c r="F75" s="153">
        <v>2711</v>
      </c>
      <c r="G75" s="153">
        <v>979</v>
      </c>
      <c r="H75" s="153">
        <v>14854</v>
      </c>
      <c r="I75" s="153">
        <v>2177</v>
      </c>
      <c r="J75" s="124">
        <v>2542</v>
      </c>
      <c r="K75" s="1"/>
    </row>
    <row r="76" spans="1:19" ht="12.75" customHeight="1">
      <c r="A76" s="406" t="s">
        <v>86</v>
      </c>
      <c r="B76" s="406"/>
      <c r="C76" s="406"/>
      <c r="D76" s="406"/>
      <c r="E76" s="406"/>
      <c r="F76" s="406"/>
      <c r="G76" s="406"/>
      <c r="H76" s="406"/>
      <c r="I76" s="406"/>
      <c r="J76" s="406"/>
      <c r="K76" s="1"/>
    </row>
    <row r="77" spans="1:19" ht="12.75" customHeight="1">
      <c r="A77" s="154" t="s">
        <v>87</v>
      </c>
      <c r="B77" s="154"/>
      <c r="C77" s="154"/>
      <c r="D77" s="154"/>
      <c r="E77" s="154"/>
      <c r="F77" s="154"/>
      <c r="G77" s="154"/>
      <c r="H77" s="154"/>
      <c r="I77" s="154"/>
      <c r="J77" s="154"/>
      <c r="K77" s="1"/>
    </row>
    <row r="78" spans="1:19">
      <c r="A78" s="39">
        <v>1997</v>
      </c>
      <c r="B78" s="38">
        <v>9</v>
      </c>
      <c r="C78" s="38">
        <v>29</v>
      </c>
      <c r="D78" s="38">
        <v>17</v>
      </c>
      <c r="E78" s="38">
        <v>6</v>
      </c>
      <c r="F78" s="38" t="s">
        <v>83</v>
      </c>
      <c r="G78" s="38">
        <v>11</v>
      </c>
      <c r="H78" s="38">
        <v>4</v>
      </c>
      <c r="I78" s="38">
        <v>22</v>
      </c>
      <c r="J78" s="41">
        <v>5</v>
      </c>
      <c r="K78" s="1"/>
      <c r="Q78" s="171"/>
      <c r="R78" s="171"/>
      <c r="S78" s="171"/>
    </row>
    <row r="79" spans="1:19">
      <c r="A79" s="102">
        <v>2000</v>
      </c>
      <c r="B79" s="99">
        <v>11</v>
      </c>
      <c r="C79" s="99">
        <v>30</v>
      </c>
      <c r="D79" s="99">
        <v>18</v>
      </c>
      <c r="E79" s="99">
        <v>9</v>
      </c>
      <c r="F79" s="99" t="s">
        <v>83</v>
      </c>
      <c r="G79" s="99">
        <v>13</v>
      </c>
      <c r="H79" s="99">
        <v>5</v>
      </c>
      <c r="I79" s="99">
        <v>25</v>
      </c>
      <c r="J79" s="100">
        <v>9</v>
      </c>
      <c r="K79" s="1"/>
      <c r="Q79" s="171"/>
      <c r="R79" s="171"/>
      <c r="S79" s="171"/>
    </row>
    <row r="80" spans="1:19">
      <c r="A80" s="39">
        <v>2002</v>
      </c>
      <c r="B80" s="38">
        <v>12.417242901279977</v>
      </c>
      <c r="C80" s="38">
        <v>32.154340836012864</v>
      </c>
      <c r="D80" s="38">
        <v>19.67252588490248</v>
      </c>
      <c r="E80" s="38">
        <v>9.9407504937458846</v>
      </c>
      <c r="F80" s="38" t="s">
        <v>83</v>
      </c>
      <c r="G80" s="38">
        <v>13.424124513618677</v>
      </c>
      <c r="H80" s="38">
        <v>5.913126188966392</v>
      </c>
      <c r="I80" s="38">
        <v>26.570048309178745</v>
      </c>
      <c r="J80" s="41">
        <v>7.8313253012048198</v>
      </c>
      <c r="K80" s="1"/>
      <c r="Q80" s="171"/>
      <c r="R80" s="171"/>
      <c r="S80" s="171"/>
    </row>
    <row r="81" spans="1:19">
      <c r="A81" s="102">
        <v>2005</v>
      </c>
      <c r="B81" s="99">
        <v>14</v>
      </c>
      <c r="C81" s="99">
        <v>32</v>
      </c>
      <c r="D81" s="99">
        <v>22</v>
      </c>
      <c r="E81" s="99">
        <v>11</v>
      </c>
      <c r="F81" s="99">
        <v>56</v>
      </c>
      <c r="G81" s="99">
        <v>15</v>
      </c>
      <c r="H81" s="99">
        <v>7</v>
      </c>
      <c r="I81" s="99">
        <v>28</v>
      </c>
      <c r="J81" s="100">
        <v>13</v>
      </c>
      <c r="K81" s="1"/>
      <c r="Q81" s="171"/>
      <c r="R81" s="171"/>
      <c r="S81" s="171"/>
    </row>
    <row r="82" spans="1:19">
      <c r="A82" s="39">
        <v>2006</v>
      </c>
      <c r="B82" s="38">
        <v>15</v>
      </c>
      <c r="C82" s="38">
        <v>33</v>
      </c>
      <c r="D82" s="38">
        <v>23</v>
      </c>
      <c r="E82" s="38">
        <v>12</v>
      </c>
      <c r="F82" s="38">
        <v>51</v>
      </c>
      <c r="G82" s="38">
        <v>15</v>
      </c>
      <c r="H82" s="38">
        <v>8</v>
      </c>
      <c r="I82" s="38">
        <v>29</v>
      </c>
      <c r="J82" s="41">
        <v>14</v>
      </c>
      <c r="K82" s="1"/>
      <c r="Q82" s="171"/>
      <c r="R82" s="171"/>
      <c r="S82" s="171"/>
    </row>
    <row r="83" spans="1:19">
      <c r="A83" s="102">
        <v>2008</v>
      </c>
      <c r="B83" s="99">
        <v>16.706443914081145</v>
      </c>
      <c r="C83" s="99">
        <v>36.68639053254438</v>
      </c>
      <c r="D83" s="99">
        <v>24.107701941139638</v>
      </c>
      <c r="E83" s="99">
        <v>14</v>
      </c>
      <c r="F83" s="99">
        <v>50</v>
      </c>
      <c r="G83" s="99">
        <v>17</v>
      </c>
      <c r="H83" s="99">
        <v>8.3877621175661741</v>
      </c>
      <c r="I83" s="99">
        <v>31</v>
      </c>
      <c r="J83" s="100">
        <v>19</v>
      </c>
      <c r="K83" s="1"/>
      <c r="Q83" s="171"/>
      <c r="R83" s="171"/>
      <c r="S83" s="171"/>
    </row>
    <row r="84" spans="1:19">
      <c r="A84" s="39">
        <v>2010</v>
      </c>
      <c r="B84" s="38">
        <v>18.648782296946472</v>
      </c>
      <c r="C84" s="38">
        <v>39.627659574468083</v>
      </c>
      <c r="D84" s="38">
        <v>25.750341064120054</v>
      </c>
      <c r="E84" s="38">
        <v>14.003206841261356</v>
      </c>
      <c r="F84" s="38">
        <v>50.710900473933648</v>
      </c>
      <c r="G84" s="38">
        <v>21.035058430717861</v>
      </c>
      <c r="H84" s="38">
        <v>9.5215462610899877</v>
      </c>
      <c r="I84" s="38">
        <v>31.497175141242938</v>
      </c>
      <c r="J84" s="41">
        <v>17.030567685589521</v>
      </c>
      <c r="K84" s="1"/>
      <c r="Q84" s="171"/>
      <c r="R84" s="171"/>
      <c r="S84" s="171"/>
    </row>
    <row r="85" spans="1:19">
      <c r="A85" s="102">
        <v>2012</v>
      </c>
      <c r="B85" s="99">
        <v>19.542655109489051</v>
      </c>
      <c r="C85" s="99">
        <v>39.789473684210527</v>
      </c>
      <c r="D85" s="99">
        <v>26.539753639417697</v>
      </c>
      <c r="E85" s="99">
        <v>15.29066927210552</v>
      </c>
      <c r="F85" s="99">
        <v>48.630136986301373</v>
      </c>
      <c r="G85" s="99">
        <v>22.466216216216218</v>
      </c>
      <c r="H85" s="99">
        <v>10.36246711487869</v>
      </c>
      <c r="I85" s="99">
        <v>30.510752688172044</v>
      </c>
      <c r="J85" s="100">
        <v>19.029850746268657</v>
      </c>
      <c r="K85" s="1"/>
      <c r="Q85" s="171"/>
      <c r="R85" s="171"/>
      <c r="S85" s="171"/>
    </row>
    <row r="86" spans="1:19">
      <c r="A86" s="39">
        <v>2013</v>
      </c>
      <c r="B86" s="38">
        <v>20</v>
      </c>
      <c r="C86" s="38">
        <v>41</v>
      </c>
      <c r="D86" s="38">
        <v>27</v>
      </c>
      <c r="E86" s="38">
        <v>16</v>
      </c>
      <c r="F86" s="38">
        <v>46</v>
      </c>
      <c r="G86" s="38">
        <v>23</v>
      </c>
      <c r="H86" s="38">
        <v>11</v>
      </c>
      <c r="I86" s="38">
        <v>31</v>
      </c>
      <c r="J86" s="41">
        <v>23</v>
      </c>
      <c r="K86" s="1"/>
      <c r="Q86" s="171"/>
      <c r="R86" s="171"/>
      <c r="S86" s="171"/>
    </row>
    <row r="87" spans="1:19">
      <c r="A87" s="102">
        <v>2014</v>
      </c>
      <c r="B87" s="99">
        <v>21</v>
      </c>
      <c r="C87" s="99">
        <v>41</v>
      </c>
      <c r="D87" s="99">
        <v>28</v>
      </c>
      <c r="E87" s="99">
        <v>16</v>
      </c>
      <c r="F87" s="99">
        <v>46</v>
      </c>
      <c r="G87" s="99">
        <v>24</v>
      </c>
      <c r="H87" s="99">
        <v>11</v>
      </c>
      <c r="I87" s="99">
        <v>30</v>
      </c>
      <c r="J87" s="100">
        <v>24</v>
      </c>
      <c r="K87" s="1"/>
      <c r="Q87" s="171"/>
      <c r="R87" s="171"/>
      <c r="S87" s="171"/>
    </row>
    <row r="88" spans="1:19">
      <c r="A88" s="39">
        <v>2015</v>
      </c>
      <c r="B88" s="38">
        <v>22</v>
      </c>
      <c r="C88" s="38">
        <v>38</v>
      </c>
      <c r="D88" s="38">
        <v>30</v>
      </c>
      <c r="E88" s="38">
        <v>23</v>
      </c>
      <c r="F88" s="38">
        <v>49</v>
      </c>
      <c r="G88" s="38">
        <v>24</v>
      </c>
      <c r="H88" s="38">
        <v>12</v>
      </c>
      <c r="I88" s="38">
        <v>32</v>
      </c>
      <c r="J88" s="41">
        <v>26</v>
      </c>
      <c r="K88" s="1"/>
      <c r="Q88" s="171"/>
      <c r="R88" s="171"/>
      <c r="S88" s="171"/>
    </row>
    <row r="89" spans="1:19">
      <c r="A89" s="102">
        <v>2016</v>
      </c>
      <c r="B89" s="99">
        <v>22</v>
      </c>
      <c r="C89" s="99">
        <v>37</v>
      </c>
      <c r="D89" s="99">
        <v>30</v>
      </c>
      <c r="E89" s="99">
        <v>23</v>
      </c>
      <c r="F89" s="99">
        <v>47</v>
      </c>
      <c r="G89" s="99">
        <v>26</v>
      </c>
      <c r="H89" s="99">
        <v>12</v>
      </c>
      <c r="I89" s="99">
        <v>32</v>
      </c>
      <c r="J89" s="100">
        <v>24</v>
      </c>
      <c r="K89" s="1"/>
      <c r="Q89" s="171"/>
      <c r="R89" s="171"/>
      <c r="S89" s="171"/>
    </row>
    <row r="90" spans="1:19" ht="12.75" customHeight="1">
      <c r="A90" s="154" t="s">
        <v>295</v>
      </c>
      <c r="B90" s="154"/>
      <c r="C90" s="154"/>
      <c r="D90" s="154"/>
      <c r="E90" s="154"/>
      <c r="F90" s="154"/>
      <c r="G90" s="154"/>
      <c r="H90" s="154"/>
      <c r="I90" s="154"/>
      <c r="J90" s="154"/>
      <c r="K90" s="1"/>
      <c r="Q90" s="171"/>
      <c r="R90" s="171"/>
      <c r="S90" s="171"/>
    </row>
    <row r="91" spans="1:19">
      <c r="A91" s="39">
        <v>1997</v>
      </c>
      <c r="B91" s="38">
        <v>33</v>
      </c>
      <c r="C91" s="38">
        <v>69</v>
      </c>
      <c r="D91" s="38">
        <v>44</v>
      </c>
      <c r="E91" s="38">
        <v>18</v>
      </c>
      <c r="F91" s="38" t="s">
        <v>83</v>
      </c>
      <c r="G91" s="38">
        <v>40</v>
      </c>
      <c r="H91" s="38">
        <v>19</v>
      </c>
      <c r="I91" s="38">
        <v>34</v>
      </c>
      <c r="J91" s="41">
        <v>41</v>
      </c>
      <c r="K91" s="1"/>
      <c r="Q91" s="171"/>
      <c r="R91" s="171"/>
      <c r="S91" s="171"/>
    </row>
    <row r="92" spans="1:19">
      <c r="A92" s="102">
        <v>2000</v>
      </c>
      <c r="B92" s="99">
        <v>36</v>
      </c>
      <c r="C92" s="99">
        <v>72</v>
      </c>
      <c r="D92" s="99">
        <v>47</v>
      </c>
      <c r="E92" s="99">
        <v>27</v>
      </c>
      <c r="F92" s="99" t="s">
        <v>83</v>
      </c>
      <c r="G92" s="99">
        <v>51</v>
      </c>
      <c r="H92" s="99">
        <v>21</v>
      </c>
      <c r="I92" s="99">
        <v>32</v>
      </c>
      <c r="J92" s="100">
        <v>42</v>
      </c>
      <c r="K92" s="1"/>
      <c r="Q92" s="171"/>
      <c r="R92" s="171"/>
      <c r="S92" s="171"/>
    </row>
    <row r="93" spans="1:19">
      <c r="A93" s="39">
        <v>2002</v>
      </c>
      <c r="B93" s="38">
        <v>33.756534727408514</v>
      </c>
      <c r="C93" s="38">
        <v>65.02242152466367</v>
      </c>
      <c r="D93" s="38">
        <v>46.628679962013294</v>
      </c>
      <c r="E93" s="38">
        <v>23.23008849557522</v>
      </c>
      <c r="F93" s="38" t="s">
        <v>83</v>
      </c>
      <c r="G93" s="38">
        <v>50</v>
      </c>
      <c r="H93" s="38">
        <v>19.543317662860982</v>
      </c>
      <c r="I93" s="38">
        <v>30.538922155688624</v>
      </c>
      <c r="J93" s="41">
        <v>40.976645435244166</v>
      </c>
      <c r="K93" s="1"/>
      <c r="Q93" s="171"/>
      <c r="R93" s="171"/>
      <c r="S93" s="171"/>
    </row>
    <row r="94" spans="1:19">
      <c r="A94" s="102">
        <v>2005</v>
      </c>
      <c r="B94" s="99">
        <v>36</v>
      </c>
      <c r="C94" s="99">
        <v>65</v>
      </c>
      <c r="D94" s="99">
        <v>46</v>
      </c>
      <c r="E94" s="99">
        <v>25</v>
      </c>
      <c r="F94" s="99">
        <v>73</v>
      </c>
      <c r="G94" s="99">
        <v>52</v>
      </c>
      <c r="H94" s="99">
        <v>23</v>
      </c>
      <c r="I94" s="99">
        <v>38</v>
      </c>
      <c r="J94" s="100">
        <v>48</v>
      </c>
      <c r="K94" s="1"/>
      <c r="Q94" s="171"/>
      <c r="R94" s="171"/>
      <c r="S94" s="171"/>
    </row>
    <row r="95" spans="1:19">
      <c r="A95" s="39">
        <v>2006</v>
      </c>
      <c r="B95" s="38">
        <v>37</v>
      </c>
      <c r="C95" s="38">
        <v>65</v>
      </c>
      <c r="D95" s="38">
        <v>48</v>
      </c>
      <c r="E95" s="38">
        <v>25</v>
      </c>
      <c r="F95" s="38">
        <v>70</v>
      </c>
      <c r="G95" s="38">
        <v>50</v>
      </c>
      <c r="H95" s="38">
        <v>22</v>
      </c>
      <c r="I95" s="38">
        <v>37</v>
      </c>
      <c r="J95" s="41">
        <v>45</v>
      </c>
      <c r="K95" s="1"/>
      <c r="Q95" s="171"/>
      <c r="R95" s="171"/>
      <c r="S95" s="171"/>
    </row>
    <row r="96" spans="1:19">
      <c r="A96" s="102">
        <v>2008</v>
      </c>
      <c r="B96" s="99">
        <v>35.331110052405904</v>
      </c>
      <c r="C96" s="99">
        <v>60.458452722063036</v>
      </c>
      <c r="D96" s="99">
        <v>48.589125946317964</v>
      </c>
      <c r="E96" s="99">
        <v>23.675213675213673</v>
      </c>
      <c r="F96" s="99">
        <v>64.81481481481481</v>
      </c>
      <c r="G96" s="99">
        <v>54.335260115606928</v>
      </c>
      <c r="H96" s="99">
        <v>21.0896309314587</v>
      </c>
      <c r="I96" s="99">
        <v>33.918128654970758</v>
      </c>
      <c r="J96" s="100">
        <v>45.299837925445708</v>
      </c>
      <c r="K96" s="1"/>
      <c r="Q96" s="171"/>
      <c r="R96" s="171"/>
      <c r="S96" s="171"/>
    </row>
    <row r="97" spans="1:19">
      <c r="A97" s="39">
        <v>2010</v>
      </c>
      <c r="B97" s="38">
        <v>36.670078035051809</v>
      </c>
      <c r="C97" s="38">
        <v>61.330049261083744</v>
      </c>
      <c r="D97" s="38">
        <v>50.907232302581143</v>
      </c>
      <c r="E97" s="38">
        <v>25.804691762138571</v>
      </c>
      <c r="F97" s="38">
        <v>68.951612903225808</v>
      </c>
      <c r="G97" s="38">
        <v>57.301293900184845</v>
      </c>
      <c r="H97" s="38">
        <v>23.727984344422701</v>
      </c>
      <c r="I97" s="38">
        <v>41.719077568134175</v>
      </c>
      <c r="J97" s="41">
        <v>42.533718689788053</v>
      </c>
      <c r="K97" s="1"/>
    </row>
    <row r="98" spans="1:19">
      <c r="A98" s="102">
        <v>2012</v>
      </c>
      <c r="B98" s="99">
        <v>39.154570919276807</v>
      </c>
      <c r="C98" s="99">
        <v>60.699588477366248</v>
      </c>
      <c r="D98" s="99">
        <v>55.765957446808514</v>
      </c>
      <c r="E98" s="99">
        <v>26.240208877284594</v>
      </c>
      <c r="F98" s="99">
        <v>66.741573033707866</v>
      </c>
      <c r="G98" s="99">
        <v>57.510729613733901</v>
      </c>
      <c r="H98" s="99">
        <v>24.714778455823826</v>
      </c>
      <c r="I98" s="99">
        <v>40.608228980322004</v>
      </c>
      <c r="J98" s="100">
        <v>47.451790633608816</v>
      </c>
      <c r="K98" s="1"/>
      <c r="Q98" s="171"/>
      <c r="R98" s="171"/>
      <c r="S98" s="171"/>
    </row>
    <row r="99" spans="1:19">
      <c r="A99" s="39">
        <v>2013</v>
      </c>
      <c r="B99" s="38">
        <v>40</v>
      </c>
      <c r="C99" s="38">
        <v>62</v>
      </c>
      <c r="D99" s="38">
        <v>56</v>
      </c>
      <c r="E99" s="38">
        <v>28</v>
      </c>
      <c r="F99" s="38">
        <v>67</v>
      </c>
      <c r="G99" s="38">
        <v>56</v>
      </c>
      <c r="H99" s="38">
        <v>26</v>
      </c>
      <c r="I99" s="38">
        <v>45</v>
      </c>
      <c r="J99" s="41">
        <v>47</v>
      </c>
    </row>
    <row r="100" spans="1:19">
      <c r="A100" s="102">
        <v>2014</v>
      </c>
      <c r="B100" s="99">
        <v>41</v>
      </c>
      <c r="C100" s="99">
        <v>64</v>
      </c>
      <c r="D100" s="99">
        <v>58</v>
      </c>
      <c r="E100" s="99">
        <v>28</v>
      </c>
      <c r="F100" s="99">
        <v>69</v>
      </c>
      <c r="G100" s="99">
        <v>57</v>
      </c>
      <c r="H100" s="99">
        <v>26</v>
      </c>
      <c r="I100" s="99">
        <v>46</v>
      </c>
      <c r="J100" s="100">
        <v>48</v>
      </c>
      <c r="K100" s="1"/>
    </row>
    <row r="101" spans="1:19">
      <c r="A101" s="39">
        <v>2015</v>
      </c>
      <c r="B101" s="38">
        <v>42</v>
      </c>
      <c r="C101" s="38">
        <v>64</v>
      </c>
      <c r="D101" s="38">
        <v>58</v>
      </c>
      <c r="E101" s="38">
        <v>39</v>
      </c>
      <c r="F101" s="38">
        <v>70</v>
      </c>
      <c r="G101" s="38">
        <v>53</v>
      </c>
      <c r="H101" s="38">
        <v>27</v>
      </c>
      <c r="I101" s="38">
        <v>46</v>
      </c>
      <c r="J101" s="41">
        <v>50</v>
      </c>
      <c r="K101" s="1"/>
    </row>
    <row r="102" spans="1:19">
      <c r="A102" s="111">
        <v>2016</v>
      </c>
      <c r="B102" s="155">
        <v>41</v>
      </c>
      <c r="C102" s="155">
        <v>64</v>
      </c>
      <c r="D102" s="155">
        <v>57</v>
      </c>
      <c r="E102" s="155">
        <v>38</v>
      </c>
      <c r="F102" s="155">
        <v>73</v>
      </c>
      <c r="G102" s="155">
        <v>53</v>
      </c>
      <c r="H102" s="155">
        <v>26</v>
      </c>
      <c r="I102" s="155">
        <v>50</v>
      </c>
      <c r="J102" s="156">
        <v>51</v>
      </c>
      <c r="K102" s="1"/>
    </row>
    <row r="103" spans="1:19" ht="12.75" customHeight="1">
      <c r="A103" s="404" t="s">
        <v>141</v>
      </c>
      <c r="B103" s="404"/>
      <c r="C103" s="404"/>
      <c r="D103" s="404"/>
      <c r="E103" s="404"/>
      <c r="F103" s="404"/>
      <c r="G103" s="404"/>
      <c r="H103" s="404"/>
      <c r="I103" s="404"/>
      <c r="J103" s="404"/>
    </row>
    <row r="104" spans="1:19">
      <c r="A104" s="39"/>
      <c r="B104" s="41">
        <v>45.861284556997283</v>
      </c>
      <c r="C104" s="38">
        <v>77.235918661148105</v>
      </c>
      <c r="D104" s="38">
        <v>60.595249192803443</v>
      </c>
      <c r="E104" s="38">
        <v>28.623442094944686</v>
      </c>
      <c r="F104" s="38">
        <v>76.812863169625089</v>
      </c>
      <c r="G104" s="38">
        <v>51.273599041054837</v>
      </c>
      <c r="H104" s="38">
        <v>21.492957746478876</v>
      </c>
      <c r="I104" s="38">
        <v>63.505843071786302</v>
      </c>
      <c r="J104" s="41" t="s">
        <v>66</v>
      </c>
      <c r="K104" s="174"/>
    </row>
    <row r="105" spans="1:19" ht="12.75" customHeight="1">
      <c r="A105" s="154" t="s">
        <v>88</v>
      </c>
      <c r="B105" s="154"/>
      <c r="C105" s="154"/>
      <c r="D105" s="154"/>
      <c r="E105" s="154"/>
      <c r="F105" s="154"/>
      <c r="G105" s="154"/>
      <c r="H105" s="154"/>
      <c r="I105" s="154"/>
      <c r="J105" s="154"/>
      <c r="K105" s="1"/>
    </row>
    <row r="106" spans="1:19">
      <c r="A106" s="39">
        <v>1997</v>
      </c>
      <c r="B106" s="40">
        <v>27</v>
      </c>
      <c r="C106" s="40">
        <v>49</v>
      </c>
      <c r="D106" s="40">
        <v>35</v>
      </c>
      <c r="E106" s="40">
        <v>17</v>
      </c>
      <c r="F106" s="40">
        <v>33</v>
      </c>
      <c r="G106" s="40">
        <v>23</v>
      </c>
      <c r="H106" s="40">
        <v>13</v>
      </c>
      <c r="I106" s="40">
        <v>26</v>
      </c>
      <c r="J106" s="42">
        <v>38</v>
      </c>
      <c r="K106" s="1"/>
    </row>
    <row r="107" spans="1:19">
      <c r="A107" s="102">
        <v>2000</v>
      </c>
      <c r="B107" s="103">
        <v>28</v>
      </c>
      <c r="C107" s="103">
        <v>48</v>
      </c>
      <c r="D107" s="103">
        <v>33</v>
      </c>
      <c r="E107" s="103">
        <v>17</v>
      </c>
      <c r="F107" s="103">
        <v>67</v>
      </c>
      <c r="G107" s="103">
        <v>23</v>
      </c>
      <c r="H107" s="103">
        <v>16</v>
      </c>
      <c r="I107" s="103">
        <v>28</v>
      </c>
      <c r="J107" s="104">
        <v>47</v>
      </c>
      <c r="K107" s="1"/>
    </row>
    <row r="108" spans="1:19">
      <c r="A108" s="39">
        <v>2002</v>
      </c>
      <c r="B108" s="43">
        <v>28.714037350681398</v>
      </c>
      <c r="C108" s="43">
        <v>51.472320376914013</v>
      </c>
      <c r="D108" s="43">
        <v>33.531651594478816</v>
      </c>
      <c r="E108" s="43">
        <v>17.791411042944784</v>
      </c>
      <c r="F108" s="43">
        <v>50</v>
      </c>
      <c r="G108" s="43">
        <v>25.493171471927162</v>
      </c>
      <c r="H108" s="43">
        <v>16.602783941900341</v>
      </c>
      <c r="I108" s="43">
        <v>32.044760935910475</v>
      </c>
      <c r="J108" s="44">
        <v>42.478941034897716</v>
      </c>
      <c r="K108" s="1"/>
    </row>
    <row r="109" spans="1:19">
      <c r="A109" s="102">
        <v>2005</v>
      </c>
      <c r="B109" s="103">
        <v>31</v>
      </c>
      <c r="C109" s="103">
        <v>51</v>
      </c>
      <c r="D109" s="103">
        <v>35</v>
      </c>
      <c r="E109" s="103">
        <v>21</v>
      </c>
      <c r="F109" s="103">
        <v>36</v>
      </c>
      <c r="G109" s="103">
        <v>30</v>
      </c>
      <c r="H109" s="103">
        <v>20</v>
      </c>
      <c r="I109" s="103">
        <v>37</v>
      </c>
      <c r="J109" s="104">
        <v>54</v>
      </c>
      <c r="K109" s="1"/>
    </row>
    <row r="110" spans="1:19">
      <c r="A110" s="39">
        <v>2006</v>
      </c>
      <c r="B110" s="40">
        <v>31</v>
      </c>
      <c r="C110" s="40">
        <v>51</v>
      </c>
      <c r="D110" s="40">
        <v>34</v>
      </c>
      <c r="E110" s="40">
        <v>22</v>
      </c>
      <c r="F110" s="40">
        <v>23</v>
      </c>
      <c r="G110" s="40">
        <v>31</v>
      </c>
      <c r="H110" s="40">
        <v>20</v>
      </c>
      <c r="I110" s="40">
        <v>35</v>
      </c>
      <c r="J110" s="42">
        <v>56</v>
      </c>
      <c r="K110" s="1"/>
    </row>
    <row r="111" spans="1:19">
      <c r="A111" s="102">
        <v>2008</v>
      </c>
      <c r="B111" s="105">
        <v>32.012937914811388</v>
      </c>
      <c r="C111" s="105">
        <v>56.966199505358617</v>
      </c>
      <c r="D111" s="105">
        <v>36.217918137582295</v>
      </c>
      <c r="E111" s="105">
        <v>20.062695924764888</v>
      </c>
      <c r="F111" s="105">
        <v>44.394618834080717</v>
      </c>
      <c r="G111" s="105">
        <v>28.776978417266186</v>
      </c>
      <c r="H111" s="105">
        <v>18.278228321896446</v>
      </c>
      <c r="I111" s="105">
        <v>34.813499111900533</v>
      </c>
      <c r="J111" s="101">
        <v>56.802120141342762</v>
      </c>
      <c r="K111" s="1"/>
    </row>
    <row r="112" spans="1:19">
      <c r="A112" s="39">
        <v>2010</v>
      </c>
      <c r="B112" s="43">
        <v>29.784446531863352</v>
      </c>
      <c r="C112" s="43">
        <v>56.527590847913864</v>
      </c>
      <c r="D112" s="43">
        <v>32.338216206193216</v>
      </c>
      <c r="E112" s="43">
        <v>18.633034987794954</v>
      </c>
      <c r="F112" s="43">
        <v>42.159624413145544</v>
      </c>
      <c r="G112" s="43">
        <v>30.179640718562872</v>
      </c>
      <c r="H112" s="43">
        <v>17.025691699604742</v>
      </c>
      <c r="I112" s="43">
        <v>36.949375410913873</v>
      </c>
      <c r="J112" s="44">
        <v>57.31080088170463</v>
      </c>
      <c r="K112" s="1"/>
    </row>
    <row r="113" spans="1:11">
      <c r="A113" s="102">
        <v>2012</v>
      </c>
      <c r="B113" s="105">
        <v>30.602377274864011</v>
      </c>
      <c r="C113" s="105">
        <v>55.840286054827168</v>
      </c>
      <c r="D113" s="105">
        <v>33.506037509634325</v>
      </c>
      <c r="E113" s="105">
        <v>19.658119658119659</v>
      </c>
      <c r="F113" s="105">
        <v>43.416102332580884</v>
      </c>
      <c r="G113" s="105">
        <v>29.366812227074234</v>
      </c>
      <c r="H113" s="105">
        <v>16.690673388548795</v>
      </c>
      <c r="I113" s="105">
        <v>35.618115055079556</v>
      </c>
      <c r="J113" s="101">
        <v>56.253270538984822</v>
      </c>
      <c r="K113" s="1"/>
    </row>
    <row r="114" spans="1:11">
      <c r="A114" s="39">
        <v>2013</v>
      </c>
      <c r="B114" s="40">
        <v>31</v>
      </c>
      <c r="C114" s="40">
        <v>58</v>
      </c>
      <c r="D114" s="40">
        <v>34</v>
      </c>
      <c r="E114" s="40">
        <v>20</v>
      </c>
      <c r="F114" s="40">
        <v>53</v>
      </c>
      <c r="G114" s="40">
        <v>31</v>
      </c>
      <c r="H114" s="40">
        <v>17</v>
      </c>
      <c r="I114" s="40">
        <v>40</v>
      </c>
      <c r="J114" s="42">
        <v>57</v>
      </c>
      <c r="K114" s="1"/>
    </row>
    <row r="115" spans="1:11">
      <c r="A115" s="102">
        <v>2014</v>
      </c>
      <c r="B115" s="105">
        <v>32</v>
      </c>
      <c r="C115" s="105">
        <v>59</v>
      </c>
      <c r="D115" s="105">
        <v>34</v>
      </c>
      <c r="E115" s="105">
        <v>20</v>
      </c>
      <c r="F115" s="105">
        <v>43</v>
      </c>
      <c r="G115" s="105">
        <v>33</v>
      </c>
      <c r="H115" s="105">
        <v>18</v>
      </c>
      <c r="I115" s="105">
        <v>39</v>
      </c>
      <c r="J115" s="101">
        <v>60</v>
      </c>
      <c r="K115" s="1"/>
    </row>
    <row r="116" spans="1:11">
      <c r="A116" s="39">
        <v>2015</v>
      </c>
      <c r="B116" s="43">
        <v>32</v>
      </c>
      <c r="C116" s="43">
        <v>58</v>
      </c>
      <c r="D116" s="43">
        <v>34</v>
      </c>
      <c r="E116" s="43">
        <v>28</v>
      </c>
      <c r="F116" s="43">
        <v>42</v>
      </c>
      <c r="G116" s="43">
        <v>33</v>
      </c>
      <c r="H116" s="43">
        <v>18</v>
      </c>
      <c r="I116" s="43">
        <v>37</v>
      </c>
      <c r="J116" s="44">
        <v>61</v>
      </c>
      <c r="K116" s="1"/>
    </row>
    <row r="117" spans="1:11">
      <c r="A117" s="111">
        <v>2016</v>
      </c>
      <c r="B117" s="155">
        <v>32</v>
      </c>
      <c r="C117" s="155">
        <v>59</v>
      </c>
      <c r="D117" s="155">
        <v>34</v>
      </c>
      <c r="E117" s="155">
        <v>29</v>
      </c>
      <c r="F117" s="155">
        <v>50</v>
      </c>
      <c r="G117" s="155">
        <v>32</v>
      </c>
      <c r="H117" s="155">
        <v>18</v>
      </c>
      <c r="I117" s="155">
        <v>38</v>
      </c>
      <c r="J117" s="156">
        <v>58</v>
      </c>
      <c r="K117" s="1"/>
    </row>
    <row r="118" spans="1:11" ht="177" customHeight="1">
      <c r="A118" s="363" t="s">
        <v>302</v>
      </c>
      <c r="B118" s="363"/>
      <c r="C118" s="363"/>
      <c r="D118" s="363"/>
      <c r="E118" s="363"/>
      <c r="F118" s="363"/>
      <c r="G118" s="363"/>
      <c r="H118" s="363"/>
      <c r="I118" s="363"/>
      <c r="J118" s="363"/>
    </row>
  </sheetData>
  <mergeCells count="7">
    <mergeCell ref="A1:B1"/>
    <mergeCell ref="A118:J118"/>
    <mergeCell ref="A2:J2"/>
    <mergeCell ref="A43:J43"/>
    <mergeCell ref="A53:J53"/>
    <mergeCell ref="A76:J76"/>
    <mergeCell ref="A103:J103"/>
  </mergeCells>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K34"/>
  <sheetViews>
    <sheetView showGridLines="0" zoomScaleNormal="100" workbookViewId="0">
      <selection sqref="A1:B1"/>
    </sheetView>
  </sheetViews>
  <sheetFormatPr baseColWidth="10" defaultRowHeight="12.75"/>
  <cols>
    <col min="1" max="1" width="31.140625" customWidth="1"/>
    <col min="2" max="2" width="21.7109375" customWidth="1"/>
    <col min="3" max="4" width="10.28515625" customWidth="1"/>
    <col min="5" max="5" width="21.7109375" customWidth="1"/>
    <col min="6" max="7" width="10.28515625" customWidth="1"/>
    <col min="8" max="8" width="10" customWidth="1"/>
    <col min="9" max="9" width="8.42578125" customWidth="1"/>
    <col min="10" max="10" width="10" customWidth="1"/>
    <col min="11" max="11" width="8.42578125" customWidth="1"/>
  </cols>
  <sheetData>
    <row r="1" spans="1:11" s="327" customFormat="1">
      <c r="A1" s="350" t="s">
        <v>337</v>
      </c>
    </row>
    <row r="2" spans="1:11" ht="32.25" customHeight="1">
      <c r="A2" s="407" t="s">
        <v>315</v>
      </c>
      <c r="B2" s="407"/>
      <c r="C2" s="407"/>
      <c r="D2" s="407"/>
      <c r="E2" s="407"/>
      <c r="F2" s="407"/>
      <c r="G2" s="407"/>
      <c r="H2" s="55"/>
      <c r="I2" s="55"/>
      <c r="J2" s="55"/>
      <c r="K2" s="55"/>
    </row>
    <row r="3" spans="1:11" ht="15.75" customHeight="1">
      <c r="A3" s="374" t="s">
        <v>150</v>
      </c>
      <c r="B3" s="408">
        <v>2006</v>
      </c>
      <c r="C3" s="408"/>
      <c r="D3" s="408"/>
      <c r="E3" s="408">
        <v>2016</v>
      </c>
      <c r="F3" s="408"/>
      <c r="G3" s="383"/>
      <c r="H3" s="1"/>
      <c r="I3" s="1"/>
      <c r="J3" s="1"/>
      <c r="K3" s="1"/>
    </row>
    <row r="4" spans="1:11" ht="15.75" customHeight="1">
      <c r="A4" s="374"/>
      <c r="B4" s="412" t="s">
        <v>151</v>
      </c>
      <c r="C4" s="414" t="s">
        <v>152</v>
      </c>
      <c r="D4" s="415"/>
      <c r="E4" s="412" t="s">
        <v>151</v>
      </c>
      <c r="F4" s="414" t="s">
        <v>152</v>
      </c>
      <c r="G4" s="418"/>
      <c r="H4" s="1"/>
      <c r="I4" s="1"/>
      <c r="J4" s="1"/>
      <c r="K4" s="1"/>
    </row>
    <row r="5" spans="1:11" ht="27" customHeight="1">
      <c r="A5" s="374"/>
      <c r="B5" s="413"/>
      <c r="C5" s="254" t="s">
        <v>153</v>
      </c>
      <c r="D5" s="249" t="s">
        <v>154</v>
      </c>
      <c r="E5" s="413"/>
      <c r="F5" s="254" t="s">
        <v>153</v>
      </c>
      <c r="G5" s="250" t="s">
        <v>154</v>
      </c>
      <c r="H5" s="1"/>
      <c r="I5" s="1"/>
      <c r="J5" s="1"/>
      <c r="K5" s="1"/>
    </row>
    <row r="6" spans="1:11">
      <c r="A6" s="374"/>
      <c r="B6" s="410" t="s">
        <v>139</v>
      </c>
      <c r="C6" s="403"/>
      <c r="D6" s="403"/>
      <c r="E6" s="403"/>
      <c r="F6" s="403"/>
      <c r="G6" s="411"/>
    </row>
    <row r="7" spans="1:11" ht="12.75" customHeight="1">
      <c r="A7" s="251" t="s">
        <v>65</v>
      </c>
      <c r="B7" s="255">
        <v>8.6490321898247728</v>
      </c>
      <c r="C7" s="255">
        <v>4.0312202517364168</v>
      </c>
      <c r="D7" s="255">
        <v>4.6178119380883542</v>
      </c>
      <c r="E7" s="255">
        <v>11.279731203395325</v>
      </c>
      <c r="F7" s="255">
        <v>5.4549205694243863</v>
      </c>
      <c r="G7" s="256">
        <v>5.8248106339709391</v>
      </c>
      <c r="H7" s="1"/>
    </row>
    <row r="8" spans="1:11" ht="12.75" customHeight="1">
      <c r="A8" s="257" t="s">
        <v>155</v>
      </c>
      <c r="B8" s="258">
        <v>15.790331974373908</v>
      </c>
      <c r="C8" s="258">
        <v>5.7565521258008152</v>
      </c>
      <c r="D8" s="258">
        <v>10.033779848573092</v>
      </c>
      <c r="E8" s="258">
        <v>19.069296914516944</v>
      </c>
      <c r="F8" s="258">
        <v>7.8452200303490134</v>
      </c>
      <c r="G8" s="259">
        <v>11.224076884167932</v>
      </c>
      <c r="H8" s="1"/>
    </row>
    <row r="9" spans="1:11" ht="12.75" customHeight="1">
      <c r="A9" s="416" t="s">
        <v>113</v>
      </c>
      <c r="B9" s="416"/>
      <c r="C9" s="416"/>
      <c r="D9" s="416"/>
      <c r="E9" s="416"/>
      <c r="F9" s="416"/>
      <c r="G9" s="416"/>
      <c r="H9" s="1"/>
    </row>
    <row r="10" spans="1:11" ht="12.75" customHeight="1">
      <c r="A10" s="253" t="s">
        <v>65</v>
      </c>
      <c r="B10" s="260">
        <v>5.2669379937754366</v>
      </c>
      <c r="C10" s="260">
        <v>3.0723804963690049</v>
      </c>
      <c r="D10" s="260">
        <v>2.1945574974064321</v>
      </c>
      <c r="E10" s="260">
        <v>6.794354408216428</v>
      </c>
      <c r="F10" s="260">
        <v>4.3388209168748535</v>
      </c>
      <c r="G10" s="261">
        <v>2.4555334913415754</v>
      </c>
      <c r="H10" s="1"/>
    </row>
    <row r="11" spans="1:11">
      <c r="A11" s="252" t="s">
        <v>156</v>
      </c>
      <c r="B11" s="258">
        <v>5.5555555555555554</v>
      </c>
      <c r="C11" s="258">
        <v>3.189300411522634</v>
      </c>
      <c r="D11" s="258">
        <v>2.3662551440329218</v>
      </c>
      <c r="E11" s="258">
        <v>16.195372750642672</v>
      </c>
      <c r="F11" s="258">
        <v>9.5115681233933156</v>
      </c>
      <c r="G11" s="259">
        <v>6.6838046272493568</v>
      </c>
      <c r="H11" s="1"/>
    </row>
    <row r="12" spans="1:11" ht="12.75" customHeight="1">
      <c r="A12" s="416" t="s">
        <v>157</v>
      </c>
      <c r="B12" s="416"/>
      <c r="C12" s="416"/>
      <c r="D12" s="416"/>
      <c r="E12" s="416"/>
      <c r="F12" s="416"/>
      <c r="G12" s="416"/>
      <c r="H12" s="1"/>
    </row>
    <row r="13" spans="1:11" ht="12.75" customHeight="1">
      <c r="A13" s="253" t="s">
        <v>65</v>
      </c>
      <c r="B13" s="260">
        <v>5.5825545171339561</v>
      </c>
      <c r="C13" s="260">
        <v>2.7414330218068534</v>
      </c>
      <c r="D13" s="260">
        <v>2.8411214953271027</v>
      </c>
      <c r="E13" s="260">
        <v>12.680200058840835</v>
      </c>
      <c r="F13" s="260">
        <v>6.8843777581641659</v>
      </c>
      <c r="G13" s="261">
        <v>5.7958223006766696</v>
      </c>
      <c r="H13" s="1"/>
    </row>
    <row r="14" spans="1:11">
      <c r="A14" s="252" t="s">
        <v>156</v>
      </c>
      <c r="B14" s="258">
        <v>22.17573221757322</v>
      </c>
      <c r="C14" s="258">
        <v>5.439330543933055</v>
      </c>
      <c r="D14" s="258">
        <v>16.736401673640167</v>
      </c>
      <c r="E14" s="258">
        <v>40.174672489082965</v>
      </c>
      <c r="F14" s="258">
        <v>17.685589519650655</v>
      </c>
      <c r="G14" s="259">
        <v>22.489082969432314</v>
      </c>
      <c r="H14" s="1"/>
    </row>
    <row r="15" spans="1:11" ht="12.75" customHeight="1">
      <c r="A15" s="416" t="s">
        <v>158</v>
      </c>
      <c r="B15" s="416"/>
      <c r="C15" s="416"/>
      <c r="D15" s="416"/>
      <c r="E15" s="416"/>
      <c r="F15" s="416"/>
      <c r="G15" s="416"/>
      <c r="H15" s="1"/>
    </row>
    <row r="16" spans="1:11" ht="12.75" customHeight="1">
      <c r="A16" s="262" t="s">
        <v>65</v>
      </c>
      <c r="B16" s="260">
        <v>10.706847231464597</v>
      </c>
      <c r="C16" s="260">
        <v>4.3046901331766207</v>
      </c>
      <c r="D16" s="260">
        <v>6.4021570982879767</v>
      </c>
      <c r="E16" s="260">
        <v>14.048565654790668</v>
      </c>
      <c r="F16" s="260">
        <v>6.262904713789923</v>
      </c>
      <c r="G16" s="261">
        <v>7.7856609410007467</v>
      </c>
      <c r="H16" s="1"/>
    </row>
    <row r="17" spans="1:11">
      <c r="A17" s="263" t="s">
        <v>156</v>
      </c>
      <c r="B17" s="258">
        <v>16.456793270456281</v>
      </c>
      <c r="C17" s="258">
        <v>5.8577619169003317</v>
      </c>
      <c r="D17" s="258">
        <v>10.599031353555951</v>
      </c>
      <c r="E17" s="258">
        <v>19.497571131158917</v>
      </c>
      <c r="F17" s="258">
        <v>7.8278972935461493</v>
      </c>
      <c r="G17" s="259">
        <v>11.66967383761277</v>
      </c>
      <c r="H17" s="1"/>
    </row>
    <row r="18" spans="1:11" ht="12.75" customHeight="1">
      <c r="A18" s="417" t="s">
        <v>9</v>
      </c>
      <c r="B18" s="417"/>
      <c r="C18" s="417"/>
      <c r="D18" s="417"/>
      <c r="E18" s="417"/>
      <c r="F18" s="417"/>
      <c r="G18" s="417"/>
      <c r="H18" s="1"/>
    </row>
    <row r="19" spans="1:11" ht="12.75" customHeight="1">
      <c r="A19" s="262" t="s">
        <v>65</v>
      </c>
      <c r="B19" s="260">
        <v>14.748307329997058</v>
      </c>
      <c r="C19" s="260">
        <v>9.7586105387106272</v>
      </c>
      <c r="D19" s="260">
        <v>4.9896967912864287</v>
      </c>
      <c r="E19" s="260">
        <v>15.495764823119082</v>
      </c>
      <c r="F19" s="260">
        <v>9.6761335326357756</v>
      </c>
      <c r="G19" s="261">
        <v>5.8196312904833087</v>
      </c>
      <c r="H19" s="1"/>
    </row>
    <row r="20" spans="1:11">
      <c r="A20" s="263" t="s">
        <v>156</v>
      </c>
      <c r="B20" s="258">
        <v>13.284132841328415</v>
      </c>
      <c r="C20" s="258">
        <v>8.4870848708487081</v>
      </c>
      <c r="D20" s="258">
        <v>4.7970479704797047</v>
      </c>
      <c r="E20" s="258">
        <v>11.23076923076923</v>
      </c>
      <c r="F20" s="258">
        <v>6.6153846153846159</v>
      </c>
      <c r="G20" s="259">
        <v>4.6153846153846159</v>
      </c>
      <c r="H20" s="1"/>
    </row>
    <row r="21" spans="1:11" ht="12.75" customHeight="1">
      <c r="A21" s="416" t="s">
        <v>159</v>
      </c>
      <c r="B21" s="416"/>
      <c r="C21" s="416"/>
      <c r="D21" s="416"/>
      <c r="E21" s="416"/>
      <c r="F21" s="416"/>
      <c r="G21" s="416"/>
      <c r="H21" s="1"/>
    </row>
    <row r="22" spans="1:11" ht="12.75" customHeight="1">
      <c r="A22" s="253" t="s">
        <v>65</v>
      </c>
      <c r="B22" s="260">
        <v>6.474881339208248</v>
      </c>
      <c r="C22" s="260">
        <v>3.6202174171926305</v>
      </c>
      <c r="D22" s="260">
        <v>2.8546639220156171</v>
      </c>
      <c r="E22" s="260">
        <v>7.7590565317430009</v>
      </c>
      <c r="F22" s="260">
        <v>3.9888979457072398</v>
      </c>
      <c r="G22" s="261">
        <v>3.770158586035762</v>
      </c>
      <c r="H22" s="1"/>
    </row>
    <row r="23" spans="1:11">
      <c r="A23" s="252" t="s">
        <v>156</v>
      </c>
      <c r="B23" s="258">
        <v>8.0885675553547234</v>
      </c>
      <c r="C23" s="258">
        <v>4.7898779936737457</v>
      </c>
      <c r="D23" s="258">
        <v>3.2986895616809759</v>
      </c>
      <c r="E23" s="258">
        <v>11.566507417651497</v>
      </c>
      <c r="F23" s="258">
        <v>6.4118682423937647</v>
      </c>
      <c r="G23" s="259">
        <v>5.1546391752577314</v>
      </c>
      <c r="H23" s="1"/>
    </row>
    <row r="24" spans="1:11" ht="52.5" customHeight="1">
      <c r="A24" s="398" t="s">
        <v>162</v>
      </c>
      <c r="B24" s="398"/>
      <c r="C24" s="398"/>
      <c r="D24" s="398"/>
      <c r="E24" s="398"/>
      <c r="F24" s="398"/>
      <c r="G24" s="398"/>
      <c r="H24" s="18"/>
      <c r="I24" s="18"/>
      <c r="J24" s="18"/>
      <c r="K24" s="18"/>
    </row>
    <row r="25" spans="1:11">
      <c r="A25" s="8"/>
      <c r="B25" s="3"/>
      <c r="C25" s="3"/>
      <c r="D25" s="3"/>
    </row>
    <row r="26" spans="1:11">
      <c r="A26" s="4"/>
      <c r="B26" s="3"/>
      <c r="C26" s="3"/>
      <c r="D26" s="3"/>
    </row>
    <row r="27" spans="1:11" ht="45" customHeight="1">
      <c r="A27" s="4"/>
      <c r="B27" s="3"/>
      <c r="C27" s="3"/>
      <c r="D27" s="3"/>
    </row>
    <row r="28" spans="1:11" ht="33.75" customHeight="1">
      <c r="A28" s="6"/>
      <c r="B28" s="3"/>
      <c r="C28" s="3"/>
      <c r="D28" s="3"/>
    </row>
    <row r="29" spans="1:11" ht="30.75" customHeight="1">
      <c r="A29" s="409"/>
      <c r="B29" s="409"/>
      <c r="C29" s="409"/>
      <c r="D29" s="3"/>
    </row>
    <row r="30" spans="1:11" ht="33.75" customHeight="1">
      <c r="A30" s="4"/>
      <c r="B30" s="3"/>
      <c r="C30" s="3"/>
      <c r="D30" s="3"/>
    </row>
    <row r="31" spans="1:11">
      <c r="A31" s="7"/>
      <c r="B31" s="7"/>
      <c r="C31" s="7"/>
      <c r="D31" s="7"/>
    </row>
    <row r="32" spans="1:11">
      <c r="A32" s="7"/>
      <c r="B32" s="7"/>
      <c r="C32" s="7"/>
      <c r="D32" s="7"/>
    </row>
    <row r="33" spans="1:4">
      <c r="A33" s="7"/>
      <c r="B33" s="7"/>
      <c r="C33" s="7"/>
      <c r="D33" s="7"/>
    </row>
    <row r="34" spans="1:4">
      <c r="A34" s="7"/>
      <c r="B34" s="7"/>
      <c r="C34" s="7"/>
      <c r="D34" s="7"/>
    </row>
  </sheetData>
  <mergeCells count="16">
    <mergeCell ref="A29:C29"/>
    <mergeCell ref="B6:G6"/>
    <mergeCell ref="B4:B5"/>
    <mergeCell ref="C4:D4"/>
    <mergeCell ref="E4:E5"/>
    <mergeCell ref="A9:G9"/>
    <mergeCell ref="A12:G12"/>
    <mergeCell ref="A15:G15"/>
    <mergeCell ref="A18:G18"/>
    <mergeCell ref="A21:G21"/>
    <mergeCell ref="F4:G4"/>
    <mergeCell ref="A2:G2"/>
    <mergeCell ref="A3:A6"/>
    <mergeCell ref="B3:D3"/>
    <mergeCell ref="E3:G3"/>
    <mergeCell ref="A24:G24"/>
  </mergeCells>
  <hyperlinks>
    <hyperlink ref="A1" location="Inhalt!A1" display="Zurück zum Inhalt"/>
  </hyperlinks>
  <pageMargins left="0.70866141732283472" right="0.70866141732283472" top="0.78740157480314965" bottom="0.78740157480314965" header="0.31496062992125984" footer="0.31496062992125984"/>
  <pageSetup paperSize="9" scale="62" orientation="portrait" r:id="rId1"/>
  <headerFooter scaleWithDoc="0">
    <oddHeader>&amp;CBildungsbericht 2014 - (Web-)Tabellen F3</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T41"/>
  <sheetViews>
    <sheetView showGridLines="0" zoomScaleNormal="100" workbookViewId="0">
      <selection sqref="A1:B1"/>
    </sheetView>
  </sheetViews>
  <sheetFormatPr baseColWidth="10" defaultRowHeight="12.75"/>
  <cols>
    <col min="1" max="1" width="8.140625" customWidth="1"/>
    <col min="2" max="3" width="13.28515625" customWidth="1"/>
    <col min="4" max="4" width="9.5703125" customWidth="1"/>
    <col min="5" max="8" width="13.28515625" customWidth="1"/>
  </cols>
  <sheetData>
    <row r="1" spans="1:10" s="327" customFormat="1">
      <c r="A1" s="361" t="s">
        <v>337</v>
      </c>
      <c r="B1" s="361"/>
    </row>
    <row r="2" spans="1:10" ht="34.5" customHeight="1">
      <c r="A2" s="429" t="s">
        <v>316</v>
      </c>
      <c r="B2" s="429"/>
      <c r="C2" s="429"/>
      <c r="D2" s="429"/>
      <c r="E2" s="429"/>
      <c r="F2" s="429"/>
      <c r="G2" s="429"/>
      <c r="H2" s="429"/>
    </row>
    <row r="3" spans="1:10">
      <c r="A3" s="426" t="s">
        <v>22</v>
      </c>
      <c r="B3" s="424" t="s">
        <v>1</v>
      </c>
      <c r="C3" s="425"/>
      <c r="D3" s="425"/>
      <c r="E3" s="425"/>
      <c r="F3" s="425"/>
      <c r="G3" s="425"/>
      <c r="H3" s="206"/>
      <c r="I3" s="1"/>
      <c r="J3" s="1"/>
    </row>
    <row r="4" spans="1:10">
      <c r="A4" s="427"/>
      <c r="B4" s="419" t="s">
        <v>65</v>
      </c>
      <c r="C4" s="421" t="s">
        <v>111</v>
      </c>
      <c r="D4" s="422"/>
      <c r="E4" s="422"/>
      <c r="F4" s="422"/>
      <c r="G4" s="422"/>
      <c r="H4" s="205"/>
      <c r="I4" s="1"/>
      <c r="J4" s="1"/>
    </row>
    <row r="5" spans="1:10" ht="26.25" customHeight="1">
      <c r="A5" s="428"/>
      <c r="B5" s="420"/>
      <c r="C5" s="413" t="s">
        <v>112</v>
      </c>
      <c r="D5" s="375"/>
      <c r="E5" s="354" t="s">
        <v>95</v>
      </c>
      <c r="F5" s="354" t="s">
        <v>145</v>
      </c>
      <c r="G5" s="354" t="s">
        <v>96</v>
      </c>
      <c r="H5" s="353" t="s">
        <v>146</v>
      </c>
      <c r="I5" s="1"/>
      <c r="J5" s="1"/>
    </row>
    <row r="6" spans="1:10">
      <c r="A6" s="107"/>
      <c r="B6" s="371" t="s">
        <v>92</v>
      </c>
      <c r="C6" s="423"/>
      <c r="D6" s="108" t="s">
        <v>64</v>
      </c>
      <c r="E6" s="266" t="s">
        <v>92</v>
      </c>
      <c r="F6" s="108" t="s">
        <v>64</v>
      </c>
      <c r="G6" s="266" t="s">
        <v>92</v>
      </c>
      <c r="H6" s="266" t="s">
        <v>64</v>
      </c>
      <c r="I6" s="1"/>
      <c r="J6" s="1"/>
    </row>
    <row r="7" spans="1:10">
      <c r="A7" s="56">
        <v>1992</v>
      </c>
      <c r="B7" s="137">
        <v>80195</v>
      </c>
      <c r="C7" s="143">
        <v>20190</v>
      </c>
      <c r="D7" s="143">
        <v>25.176133175385001</v>
      </c>
      <c r="E7" s="143">
        <v>13360</v>
      </c>
      <c r="F7" s="143">
        <v>22.520730802939394</v>
      </c>
      <c r="G7" s="143">
        <v>6825</v>
      </c>
      <c r="H7" s="143">
        <v>32.716641104294482</v>
      </c>
      <c r="I7" s="1"/>
      <c r="J7" s="1"/>
    </row>
    <row r="8" spans="1:10">
      <c r="A8" s="98">
        <v>1993</v>
      </c>
      <c r="B8" s="138">
        <v>83820</v>
      </c>
      <c r="C8" s="144">
        <v>22680</v>
      </c>
      <c r="D8" s="144">
        <v>27.057981388690049</v>
      </c>
      <c r="E8" s="144">
        <v>14885</v>
      </c>
      <c r="F8" s="144">
        <v>24.119381703878933</v>
      </c>
      <c r="G8" s="144">
        <v>7795</v>
      </c>
      <c r="H8" s="144">
        <v>35.271493212669682</v>
      </c>
      <c r="I8" s="1"/>
      <c r="J8" s="1"/>
    </row>
    <row r="9" spans="1:10">
      <c r="A9" s="56">
        <v>1994</v>
      </c>
      <c r="B9" s="137">
        <v>89790</v>
      </c>
      <c r="C9" s="143">
        <v>26385</v>
      </c>
      <c r="D9" s="143">
        <v>29.385232208486467</v>
      </c>
      <c r="E9" s="143">
        <v>17335</v>
      </c>
      <c r="F9" s="143">
        <v>26.294234532134027</v>
      </c>
      <c r="G9" s="143">
        <v>9050</v>
      </c>
      <c r="H9" s="143">
        <v>37.916439676486611</v>
      </c>
      <c r="I9" s="1"/>
      <c r="J9" s="1"/>
    </row>
    <row r="10" spans="1:10">
      <c r="A10" s="98">
        <v>1995</v>
      </c>
      <c r="B10" s="138">
        <v>92505</v>
      </c>
      <c r="C10" s="144">
        <v>29525</v>
      </c>
      <c r="D10" s="144">
        <v>31.917193665207289</v>
      </c>
      <c r="E10" s="144">
        <v>19230</v>
      </c>
      <c r="F10" s="144">
        <v>28.551916624602868</v>
      </c>
      <c r="G10" s="144">
        <v>10295</v>
      </c>
      <c r="H10" s="144">
        <v>40.933672657865436</v>
      </c>
      <c r="I10" s="1"/>
      <c r="J10" s="1"/>
    </row>
    <row r="11" spans="1:10">
      <c r="A11" s="56">
        <v>1996</v>
      </c>
      <c r="B11" s="137">
        <v>94625</v>
      </c>
      <c r="C11" s="143">
        <v>31625</v>
      </c>
      <c r="D11" s="143">
        <v>33.421400264200791</v>
      </c>
      <c r="E11" s="143">
        <v>20555</v>
      </c>
      <c r="F11" s="143">
        <v>29.939413358189391</v>
      </c>
      <c r="G11" s="143">
        <v>11070</v>
      </c>
      <c r="H11" s="143">
        <v>42.632105992913267</v>
      </c>
      <c r="I11" s="1"/>
      <c r="J11" s="1"/>
    </row>
    <row r="12" spans="1:10">
      <c r="A12" s="98">
        <v>1997</v>
      </c>
      <c r="B12" s="138">
        <v>95380</v>
      </c>
      <c r="C12" s="144">
        <v>32760</v>
      </c>
      <c r="D12" s="144">
        <v>34.34682323338226</v>
      </c>
      <c r="E12" s="144">
        <v>20975</v>
      </c>
      <c r="F12" s="144">
        <v>30.64886109609456</v>
      </c>
      <c r="G12" s="144">
        <v>11785</v>
      </c>
      <c r="H12" s="144">
        <v>43.750232022868175</v>
      </c>
      <c r="I12" s="1"/>
      <c r="J12" s="1"/>
    </row>
    <row r="13" spans="1:10">
      <c r="A13" s="56">
        <v>1998</v>
      </c>
      <c r="B13" s="137">
        <v>97540</v>
      </c>
      <c r="C13" s="143">
        <v>34915</v>
      </c>
      <c r="D13" s="143">
        <v>35.795571047775269</v>
      </c>
      <c r="E13" s="143">
        <v>22025</v>
      </c>
      <c r="F13" s="143">
        <v>31.774312217782075</v>
      </c>
      <c r="G13" s="143">
        <v>12890</v>
      </c>
      <c r="H13" s="143">
        <v>45.665190434012395</v>
      </c>
      <c r="I13" s="1"/>
      <c r="J13" s="1"/>
    </row>
    <row r="14" spans="1:10">
      <c r="A14" s="98">
        <v>1999</v>
      </c>
      <c r="B14" s="138">
        <v>97830</v>
      </c>
      <c r="C14" s="144">
        <v>33655</v>
      </c>
      <c r="D14" s="144">
        <v>34.401512828375751</v>
      </c>
      <c r="E14" s="144">
        <v>20720</v>
      </c>
      <c r="F14" s="144">
        <v>30.05032559353744</v>
      </c>
      <c r="G14" s="144">
        <v>12935</v>
      </c>
      <c r="H14" s="144">
        <v>44.78650829379783</v>
      </c>
      <c r="I14" s="1"/>
      <c r="J14" s="1"/>
    </row>
    <row r="15" spans="1:10">
      <c r="A15" s="56">
        <v>2000</v>
      </c>
      <c r="B15" s="137">
        <v>98680</v>
      </c>
      <c r="C15" s="143">
        <v>33560</v>
      </c>
      <c r="D15" s="143">
        <v>34.008917713822456</v>
      </c>
      <c r="E15" s="143">
        <v>20040</v>
      </c>
      <c r="F15" s="143">
        <v>29.183111719557843</v>
      </c>
      <c r="G15" s="143">
        <v>13525</v>
      </c>
      <c r="H15" s="143">
        <v>45.054139596868232</v>
      </c>
      <c r="I15" s="1"/>
      <c r="J15" s="1"/>
    </row>
    <row r="16" spans="1:10">
      <c r="A16" s="98">
        <v>2001</v>
      </c>
      <c r="B16" s="138">
        <v>101525</v>
      </c>
      <c r="C16" s="144">
        <v>35335</v>
      </c>
      <c r="D16" s="144">
        <v>34.804235409997538</v>
      </c>
      <c r="E16" s="144">
        <v>20175</v>
      </c>
      <c r="F16" s="144">
        <v>29.197481728055575</v>
      </c>
      <c r="G16" s="144">
        <v>15160</v>
      </c>
      <c r="H16" s="144">
        <v>46.751364519411638</v>
      </c>
      <c r="I16" s="1"/>
      <c r="J16" s="1"/>
    </row>
    <row r="17" spans="1:17">
      <c r="A17" s="56">
        <v>2002</v>
      </c>
      <c r="B17" s="137">
        <v>106025</v>
      </c>
      <c r="C17" s="143">
        <v>35600</v>
      </c>
      <c r="D17" s="143">
        <v>33.576986559773637</v>
      </c>
      <c r="E17" s="143">
        <v>19490</v>
      </c>
      <c r="F17" s="143">
        <v>27.328051602047253</v>
      </c>
      <c r="G17" s="143">
        <v>16110</v>
      </c>
      <c r="H17" s="143">
        <v>46.414474631939846</v>
      </c>
      <c r="I17" s="1"/>
      <c r="J17" s="1"/>
    </row>
    <row r="18" spans="1:17">
      <c r="A18" s="98">
        <v>2003</v>
      </c>
      <c r="B18" s="138">
        <v>108320</v>
      </c>
      <c r="C18" s="144">
        <v>37750</v>
      </c>
      <c r="D18" s="144">
        <v>34.850443131462335</v>
      </c>
      <c r="E18" s="144">
        <v>20380</v>
      </c>
      <c r="F18" s="144">
        <v>28.281622911694509</v>
      </c>
      <c r="G18" s="144">
        <v>17365</v>
      </c>
      <c r="H18" s="144">
        <v>47.908965517241384</v>
      </c>
      <c r="I18" s="1"/>
      <c r="J18" s="1"/>
    </row>
    <row r="19" spans="1:17">
      <c r="A19" s="56">
        <v>2004</v>
      </c>
      <c r="B19" s="137">
        <v>106415</v>
      </c>
      <c r="C19" s="143">
        <v>41425</v>
      </c>
      <c r="D19" s="143">
        <v>38.927782737396043</v>
      </c>
      <c r="E19" s="143">
        <v>22535</v>
      </c>
      <c r="F19" s="143">
        <v>32.086513270304131</v>
      </c>
      <c r="G19" s="143">
        <v>18890</v>
      </c>
      <c r="H19" s="143">
        <v>52.199867344682737</v>
      </c>
      <c r="I19" s="1"/>
      <c r="J19" s="1"/>
    </row>
    <row r="20" spans="1:17">
      <c r="A20" s="98">
        <v>2005</v>
      </c>
      <c r="B20" s="138">
        <v>111345</v>
      </c>
      <c r="C20" s="144">
        <v>44880</v>
      </c>
      <c r="D20" s="144">
        <v>40.307153442004577</v>
      </c>
      <c r="E20" s="144">
        <v>24030</v>
      </c>
      <c r="F20" s="144">
        <v>33.174563728738676</v>
      </c>
      <c r="G20" s="144">
        <v>20850</v>
      </c>
      <c r="H20" s="144">
        <v>53.581249518131123</v>
      </c>
    </row>
    <row r="21" spans="1:17">
      <c r="A21" s="56">
        <v>2006</v>
      </c>
      <c r="B21" s="137">
        <v>116630</v>
      </c>
      <c r="C21" s="143">
        <v>46780</v>
      </c>
      <c r="D21" s="143">
        <v>40.109748778187431</v>
      </c>
      <c r="E21" s="143">
        <v>24405</v>
      </c>
      <c r="F21" s="143">
        <v>32.70398113283396</v>
      </c>
      <c r="G21" s="143">
        <v>22375</v>
      </c>
      <c r="H21" s="143">
        <v>53.267623741161344</v>
      </c>
    </row>
    <row r="22" spans="1:17">
      <c r="A22" s="98">
        <v>2007</v>
      </c>
      <c r="B22" s="138">
        <v>123545</v>
      </c>
      <c r="C22" s="144">
        <v>48925</v>
      </c>
      <c r="D22" s="144">
        <v>39.600955117568496</v>
      </c>
      <c r="E22" s="144">
        <v>24590</v>
      </c>
      <c r="F22" s="144">
        <v>31.657482747965805</v>
      </c>
      <c r="G22" s="144">
        <v>24335</v>
      </c>
      <c r="H22" s="144">
        <v>53.046454341333686</v>
      </c>
    </row>
    <row r="23" spans="1:17">
      <c r="A23" s="56">
        <v>2008</v>
      </c>
      <c r="B23" s="137">
        <v>133495</v>
      </c>
      <c r="C23" s="143">
        <v>55930</v>
      </c>
      <c r="D23" s="143">
        <v>41.896700250945727</v>
      </c>
      <c r="E23" s="143">
        <v>27685</v>
      </c>
      <c r="F23" s="143">
        <v>33.694408607385405</v>
      </c>
      <c r="G23" s="143">
        <v>28245</v>
      </c>
      <c r="H23" s="143">
        <v>55.020940878542902</v>
      </c>
    </row>
    <row r="24" spans="1:17">
      <c r="A24" s="98">
        <v>2009</v>
      </c>
      <c r="B24" s="138">
        <v>146125</v>
      </c>
      <c r="C24" s="144">
        <v>61955</v>
      </c>
      <c r="D24" s="144">
        <v>42.398631308810948</v>
      </c>
      <c r="E24" s="144">
        <v>30595</v>
      </c>
      <c r="F24" s="144">
        <v>34.29663591422198</v>
      </c>
      <c r="G24" s="144">
        <v>31360</v>
      </c>
      <c r="H24" s="144">
        <v>55.098383696416022</v>
      </c>
    </row>
    <row r="25" spans="1:17">
      <c r="A25" s="56">
        <v>2010</v>
      </c>
      <c r="B25" s="137">
        <v>156495</v>
      </c>
      <c r="C25" s="143">
        <v>66575</v>
      </c>
      <c r="D25" s="143">
        <v>42.54129524904949</v>
      </c>
      <c r="E25" s="143">
        <v>32700</v>
      </c>
      <c r="F25" s="143">
        <v>34.572078025056832</v>
      </c>
      <c r="G25" s="143">
        <v>33875</v>
      </c>
      <c r="H25" s="143">
        <v>54.716371624240857</v>
      </c>
    </row>
    <row r="26" spans="1:17">
      <c r="A26" s="98">
        <v>2011</v>
      </c>
      <c r="B26" s="138">
        <v>162090</v>
      </c>
      <c r="C26" s="144">
        <v>70155</v>
      </c>
      <c r="D26" s="144">
        <v>43.281510272071074</v>
      </c>
      <c r="E26" s="144">
        <v>34230</v>
      </c>
      <c r="F26" s="144">
        <v>35.311897172448653</v>
      </c>
      <c r="G26" s="144">
        <v>35925</v>
      </c>
      <c r="H26" s="144">
        <v>55.140287328094303</v>
      </c>
    </row>
    <row r="27" spans="1:17">
      <c r="A27" s="56">
        <v>2012</v>
      </c>
      <c r="B27" s="137">
        <v>167720</v>
      </c>
      <c r="C27" s="143">
        <v>74455</v>
      </c>
      <c r="D27" s="164">
        <v>44.392439780586692</v>
      </c>
      <c r="E27" s="143">
        <v>36155</v>
      </c>
      <c r="F27" s="143">
        <v>36.357511338153515</v>
      </c>
      <c r="G27" s="143">
        <v>38300</v>
      </c>
      <c r="H27" s="143">
        <v>56.093381566806777</v>
      </c>
    </row>
    <row r="28" spans="1:17">
      <c r="A28" s="162">
        <v>2013</v>
      </c>
      <c r="B28" s="138">
        <v>174700</v>
      </c>
      <c r="C28" s="144">
        <v>79315</v>
      </c>
      <c r="D28" s="144">
        <v>45.400686891814537</v>
      </c>
      <c r="E28" s="144">
        <v>38295</v>
      </c>
      <c r="F28" s="144">
        <v>37.285907634784472</v>
      </c>
      <c r="G28" s="144">
        <v>41025</v>
      </c>
      <c r="H28" s="144">
        <v>56.977777777777781</v>
      </c>
    </row>
    <row r="29" spans="1:17">
      <c r="A29" s="56">
        <v>2014</v>
      </c>
      <c r="B29" s="137">
        <v>177530</v>
      </c>
      <c r="C29" s="143">
        <v>80765</v>
      </c>
      <c r="D29" s="164">
        <v>45.493719371373857</v>
      </c>
      <c r="E29" s="143">
        <v>38880</v>
      </c>
      <c r="F29" s="143">
        <v>37.365340816267697</v>
      </c>
      <c r="G29" s="143">
        <v>41885</v>
      </c>
      <c r="H29" s="143">
        <v>57.010439777321039</v>
      </c>
    </row>
    <row r="30" spans="1:17">
      <c r="A30" s="162">
        <v>2015</v>
      </c>
      <c r="B30" s="138">
        <v>179650</v>
      </c>
      <c r="C30" s="144">
        <v>82535</v>
      </c>
      <c r="D30" s="144">
        <v>45.942109657667686</v>
      </c>
      <c r="E30" s="144">
        <v>39430</v>
      </c>
      <c r="F30" s="144">
        <v>37.795841680965481</v>
      </c>
      <c r="G30" s="144">
        <v>43105</v>
      </c>
      <c r="H30" s="144">
        <v>57.220230983671847</v>
      </c>
    </row>
    <row r="31" spans="1:17">
      <c r="A31" s="57">
        <v>2016</v>
      </c>
      <c r="B31" s="145">
        <v>182130</v>
      </c>
      <c r="C31" s="146">
        <v>83665</v>
      </c>
      <c r="D31" s="147">
        <v>45.936968099708999</v>
      </c>
      <c r="E31" s="146">
        <v>39630</v>
      </c>
      <c r="F31" s="146">
        <v>37.716042332876505</v>
      </c>
      <c r="G31" s="146">
        <v>44035</v>
      </c>
      <c r="H31" s="146">
        <v>57.146008798681493</v>
      </c>
    </row>
    <row r="32" spans="1:17" ht="47.25" customHeight="1">
      <c r="A32" s="398" t="s">
        <v>303</v>
      </c>
      <c r="B32" s="398"/>
      <c r="C32" s="398"/>
      <c r="D32" s="398"/>
      <c r="E32" s="398"/>
      <c r="F32" s="398"/>
      <c r="G32" s="398"/>
      <c r="H32" s="398"/>
      <c r="I32" s="18"/>
      <c r="J32" s="18"/>
      <c r="K32" s="18"/>
      <c r="L32" s="18"/>
      <c r="M32" s="18"/>
      <c r="N32" s="18"/>
      <c r="O32" s="18"/>
      <c r="P32" s="18"/>
      <c r="Q32" s="18"/>
    </row>
    <row r="33" spans="1:20" ht="11.25" customHeight="1">
      <c r="I33" s="18"/>
      <c r="J33" s="18"/>
      <c r="K33" s="18"/>
      <c r="L33" s="18"/>
      <c r="M33" s="18"/>
      <c r="N33" s="18"/>
      <c r="O33" s="18"/>
      <c r="P33" s="18"/>
      <c r="Q33" s="18"/>
      <c r="R33" s="18"/>
      <c r="S33" s="18"/>
      <c r="T33" s="18"/>
    </row>
    <row r="34" spans="1:20">
      <c r="A34" s="18"/>
      <c r="B34" s="18"/>
      <c r="C34" s="18"/>
      <c r="D34" s="18"/>
      <c r="E34" s="18"/>
      <c r="F34" s="18"/>
      <c r="G34" s="18"/>
      <c r="H34" s="18"/>
      <c r="I34" s="18"/>
      <c r="J34" s="18"/>
      <c r="K34" s="18"/>
      <c r="L34" s="18"/>
      <c r="M34" s="18"/>
      <c r="N34" s="18"/>
      <c r="O34" s="18"/>
      <c r="P34" s="18"/>
      <c r="Q34" s="18"/>
      <c r="R34" s="18"/>
      <c r="S34" s="18"/>
      <c r="T34" s="18"/>
    </row>
    <row r="35" spans="1:20">
      <c r="A35" s="18"/>
      <c r="B35" s="18"/>
      <c r="C35" s="18"/>
      <c r="D35" s="18"/>
      <c r="E35" s="18"/>
      <c r="F35" s="18"/>
      <c r="G35" s="18"/>
      <c r="H35" s="18"/>
      <c r="I35" s="18"/>
      <c r="J35" s="18"/>
      <c r="K35" s="18"/>
      <c r="L35" s="18"/>
      <c r="M35" s="18"/>
      <c r="N35" s="18"/>
      <c r="O35" s="18"/>
      <c r="P35" s="18"/>
      <c r="Q35" s="18"/>
      <c r="R35" s="18"/>
      <c r="S35" s="18"/>
      <c r="T35" s="18"/>
    </row>
    <row r="36" spans="1:20">
      <c r="A36" s="18"/>
      <c r="B36" s="18"/>
      <c r="C36" s="18"/>
      <c r="D36" s="18"/>
      <c r="E36" s="18"/>
      <c r="F36" s="18"/>
      <c r="G36" s="18"/>
      <c r="H36" s="18"/>
      <c r="I36" s="18"/>
      <c r="J36" s="18"/>
      <c r="K36" s="18"/>
      <c r="L36" s="18"/>
      <c r="M36" s="18"/>
      <c r="N36" s="18"/>
      <c r="O36" s="18"/>
      <c r="P36" s="18"/>
      <c r="Q36" s="18"/>
      <c r="R36" s="18"/>
      <c r="S36" s="18"/>
      <c r="T36" s="18"/>
    </row>
    <row r="37" spans="1:20">
      <c r="A37" s="18"/>
      <c r="B37" s="18"/>
      <c r="C37" s="18"/>
      <c r="D37" s="18"/>
      <c r="E37" s="18"/>
      <c r="F37" s="18"/>
      <c r="G37" s="18"/>
      <c r="H37" s="18"/>
      <c r="I37" s="18"/>
      <c r="J37" s="18"/>
      <c r="K37" s="18"/>
      <c r="L37" s="18"/>
      <c r="M37" s="18"/>
      <c r="N37" s="18"/>
      <c r="O37" s="18"/>
    </row>
    <row r="38" spans="1:20">
      <c r="A38" s="18"/>
      <c r="B38" s="18"/>
      <c r="C38" s="18"/>
      <c r="D38" s="18"/>
      <c r="E38" s="18"/>
      <c r="F38" s="18"/>
      <c r="G38" s="18"/>
      <c r="H38" s="18"/>
      <c r="I38" s="18"/>
      <c r="J38" s="18"/>
      <c r="K38" s="18"/>
      <c r="L38" s="18"/>
      <c r="M38" s="18"/>
      <c r="N38" s="18"/>
      <c r="O38" s="18"/>
    </row>
    <row r="39" spans="1:20">
      <c r="A39" s="18"/>
      <c r="B39" s="18"/>
      <c r="C39" s="18"/>
      <c r="D39" s="18"/>
      <c r="E39" s="18"/>
      <c r="F39" s="18"/>
      <c r="G39" s="18"/>
      <c r="H39" s="18"/>
      <c r="I39" s="18"/>
      <c r="J39" s="18"/>
      <c r="K39" s="18"/>
      <c r="L39" s="18"/>
      <c r="M39" s="18"/>
      <c r="N39" s="18"/>
      <c r="O39" s="18"/>
    </row>
    <row r="40" spans="1:20">
      <c r="A40" s="18"/>
      <c r="B40" s="18"/>
      <c r="C40" s="18"/>
      <c r="D40" s="18"/>
      <c r="E40" s="18"/>
      <c r="F40" s="18"/>
      <c r="G40" s="18"/>
      <c r="H40" s="18"/>
      <c r="I40" s="18"/>
      <c r="J40" s="18"/>
      <c r="K40" s="18"/>
      <c r="L40" s="18"/>
      <c r="M40" s="18"/>
      <c r="N40" s="18"/>
      <c r="O40" s="18"/>
    </row>
    <row r="41" spans="1:20">
      <c r="A41" s="18"/>
      <c r="B41" s="18"/>
      <c r="C41" s="18"/>
      <c r="D41" s="18"/>
      <c r="E41" s="18"/>
      <c r="F41" s="18"/>
      <c r="G41" s="18"/>
      <c r="H41" s="18"/>
      <c r="I41" s="18"/>
      <c r="J41" s="18"/>
      <c r="K41" s="18"/>
      <c r="L41" s="18"/>
      <c r="M41" s="18"/>
      <c r="N41" s="18"/>
      <c r="O41" s="18"/>
    </row>
  </sheetData>
  <mergeCells count="9">
    <mergeCell ref="A32:H32"/>
    <mergeCell ref="B4:B5"/>
    <mergeCell ref="C4:G4"/>
    <mergeCell ref="B6:C6"/>
    <mergeCell ref="A1:B1"/>
    <mergeCell ref="B3:G3"/>
    <mergeCell ref="C5:D5"/>
    <mergeCell ref="A3:A5"/>
    <mergeCell ref="A2:H2"/>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F3</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pageSetUpPr fitToPage="1"/>
  </sheetPr>
  <dimension ref="A1:T33"/>
  <sheetViews>
    <sheetView showGridLines="0" zoomScaleNormal="100" workbookViewId="0">
      <selection sqref="A1:B1"/>
    </sheetView>
  </sheetViews>
  <sheetFormatPr baseColWidth="10" defaultRowHeight="12.75"/>
  <cols>
    <col min="1" max="1" width="5.28515625" customWidth="1"/>
    <col min="2" max="2" width="9" customWidth="1"/>
    <col min="3" max="3" width="12.5703125" customWidth="1"/>
    <col min="4" max="4" width="9.7109375" customWidth="1"/>
    <col min="5" max="5" width="9.140625" customWidth="1"/>
    <col min="6" max="6" width="8" customWidth="1"/>
    <col min="7" max="7" width="10" customWidth="1"/>
    <col min="8" max="9" width="8.42578125" customWidth="1"/>
    <col min="10" max="11" width="8.85546875" customWidth="1"/>
    <col min="12" max="15" width="9.28515625" customWidth="1"/>
  </cols>
  <sheetData>
    <row r="1" spans="1:20" s="327" customFormat="1">
      <c r="A1" s="361" t="s">
        <v>337</v>
      </c>
      <c r="B1" s="361"/>
      <c r="C1" s="361"/>
    </row>
    <row r="2" spans="1:20" ht="29.25" customHeight="1">
      <c r="A2" s="407" t="s">
        <v>317</v>
      </c>
      <c r="B2" s="407"/>
      <c r="C2" s="407"/>
      <c r="D2" s="407"/>
      <c r="E2" s="407"/>
      <c r="F2" s="407"/>
      <c r="G2" s="407"/>
      <c r="H2" s="407"/>
      <c r="I2" s="407"/>
      <c r="J2" s="407"/>
      <c r="K2" s="407"/>
      <c r="L2" s="407"/>
      <c r="M2" s="407"/>
      <c r="N2" s="407"/>
      <c r="O2" s="407"/>
      <c r="P2" s="55"/>
      <c r="Q2" s="55"/>
      <c r="R2" s="55"/>
      <c r="S2" s="55"/>
      <c r="T2" s="55"/>
    </row>
    <row r="3" spans="1:20" ht="15" customHeight="1">
      <c r="A3" s="379" t="s">
        <v>22</v>
      </c>
      <c r="B3" s="432" t="s">
        <v>0</v>
      </c>
      <c r="C3" s="432" t="s">
        <v>8</v>
      </c>
      <c r="D3" s="408" t="s">
        <v>9</v>
      </c>
      <c r="E3" s="383" t="s">
        <v>131</v>
      </c>
      <c r="F3" s="384"/>
      <c r="G3" s="384"/>
      <c r="H3" s="384"/>
      <c r="I3" s="384"/>
      <c r="J3" s="384"/>
      <c r="K3" s="384"/>
      <c r="L3" s="384"/>
      <c r="M3" s="384"/>
      <c r="N3" s="384"/>
      <c r="O3" s="384"/>
      <c r="P3" s="17"/>
      <c r="Q3" s="17"/>
      <c r="R3" s="17"/>
      <c r="S3" s="17"/>
      <c r="T3" s="17"/>
    </row>
    <row r="4" spans="1:20" ht="15" customHeight="1">
      <c r="A4" s="380"/>
      <c r="B4" s="433"/>
      <c r="C4" s="433"/>
      <c r="D4" s="408"/>
      <c r="E4" s="432" t="s">
        <v>65</v>
      </c>
      <c r="F4" s="383" t="s">
        <v>110</v>
      </c>
      <c r="G4" s="384"/>
      <c r="H4" s="384"/>
      <c r="I4" s="384"/>
      <c r="J4" s="384"/>
      <c r="K4" s="384"/>
      <c r="L4" s="384"/>
      <c r="M4" s="384"/>
      <c r="N4" s="384"/>
      <c r="O4" s="384"/>
      <c r="P4" s="16"/>
      <c r="Q4" s="16"/>
      <c r="R4" s="16"/>
      <c r="S4" s="16"/>
      <c r="T4" s="16"/>
    </row>
    <row r="5" spans="1:20" ht="23.25" customHeight="1">
      <c r="A5" s="380"/>
      <c r="B5" s="433"/>
      <c r="C5" s="433"/>
      <c r="D5" s="408"/>
      <c r="E5" s="433"/>
      <c r="F5" s="432" t="s">
        <v>117</v>
      </c>
      <c r="G5" s="432" t="s">
        <v>118</v>
      </c>
      <c r="H5" s="435" t="s">
        <v>119</v>
      </c>
      <c r="I5" s="379"/>
      <c r="J5" s="430" t="s">
        <v>120</v>
      </c>
      <c r="K5" s="431"/>
      <c r="L5" s="383" t="s">
        <v>132</v>
      </c>
      <c r="M5" s="384"/>
      <c r="N5" s="384"/>
      <c r="O5" s="384"/>
      <c r="P5" s="14"/>
      <c r="Q5" s="14"/>
      <c r="R5" s="14"/>
      <c r="S5" s="14"/>
      <c r="T5" s="14"/>
    </row>
    <row r="6" spans="1:20" ht="37.5" customHeight="1">
      <c r="A6" s="380"/>
      <c r="B6" s="434"/>
      <c r="C6" s="434"/>
      <c r="D6" s="408"/>
      <c r="E6" s="434"/>
      <c r="F6" s="434"/>
      <c r="G6" s="434"/>
      <c r="H6" s="141" t="s">
        <v>117</v>
      </c>
      <c r="I6" s="141" t="s">
        <v>118</v>
      </c>
      <c r="J6" s="141" t="s">
        <v>117</v>
      </c>
      <c r="K6" s="141" t="s">
        <v>118</v>
      </c>
      <c r="L6" s="157" t="s">
        <v>133</v>
      </c>
      <c r="M6" s="157" t="s">
        <v>118</v>
      </c>
      <c r="N6" s="157" t="s">
        <v>134</v>
      </c>
      <c r="O6" s="158" t="s">
        <v>135</v>
      </c>
      <c r="P6" s="14"/>
      <c r="Q6" s="14"/>
      <c r="R6" s="14"/>
      <c r="S6" s="14"/>
      <c r="T6" s="14"/>
    </row>
    <row r="7" spans="1:20">
      <c r="A7" s="381"/>
      <c r="B7" s="386" t="s">
        <v>92</v>
      </c>
      <c r="C7" s="387"/>
      <c r="D7" s="387"/>
      <c r="E7" s="387"/>
      <c r="F7" s="387"/>
      <c r="G7" s="387"/>
      <c r="H7" s="387"/>
      <c r="I7" s="387"/>
      <c r="J7" s="387"/>
      <c r="K7" s="387"/>
      <c r="L7" s="386" t="s">
        <v>64</v>
      </c>
      <c r="M7" s="387"/>
      <c r="N7" s="387"/>
      <c r="O7" s="387"/>
      <c r="P7" s="14"/>
      <c r="Q7" s="14"/>
      <c r="R7" s="14"/>
      <c r="S7" s="14"/>
      <c r="T7" s="14"/>
    </row>
    <row r="8" spans="1:20">
      <c r="A8" s="56">
        <v>1992</v>
      </c>
      <c r="B8" s="38">
        <v>34702</v>
      </c>
      <c r="C8" s="38">
        <v>20914</v>
      </c>
      <c r="D8" s="38">
        <v>7178</v>
      </c>
      <c r="E8" s="38">
        <f>F8+G8</f>
        <v>80196</v>
      </c>
      <c r="F8" s="132">
        <v>27757</v>
      </c>
      <c r="G8" s="38">
        <v>52439</v>
      </c>
      <c r="H8" s="38">
        <v>1977</v>
      </c>
      <c r="I8" s="132">
        <v>13015</v>
      </c>
      <c r="J8" s="38">
        <v>25780</v>
      </c>
      <c r="K8" s="41">
        <v>39424</v>
      </c>
      <c r="L8" s="44">
        <f>(H8+I8)/(F8+G8)*100</f>
        <v>18.694199211930769</v>
      </c>
      <c r="M8" s="44">
        <f t="shared" ref="M8:M32" si="0">G8/(F8+G8)*100</f>
        <v>65.388548057259712</v>
      </c>
      <c r="N8" s="44">
        <f>I8/(H8+I8)*100</f>
        <v>86.812966915688378</v>
      </c>
      <c r="O8" s="44">
        <f>K8/(J8+K8)*100</f>
        <v>60.46254830991964</v>
      </c>
      <c r="P8" s="14"/>
      <c r="Q8" s="14"/>
      <c r="R8" s="14"/>
      <c r="S8" s="14"/>
      <c r="T8" s="14"/>
    </row>
    <row r="9" spans="1:20">
      <c r="A9" s="97">
        <v>1993</v>
      </c>
      <c r="B9" s="60">
        <v>36374</v>
      </c>
      <c r="C9" s="60">
        <v>18867</v>
      </c>
      <c r="D9" s="60">
        <v>6416</v>
      </c>
      <c r="E9" s="60">
        <f t="shared" ref="E9:E31" si="1">F9+G9</f>
        <v>83818</v>
      </c>
      <c r="F9" s="133">
        <v>26923</v>
      </c>
      <c r="G9" s="60">
        <v>56895</v>
      </c>
      <c r="H9" s="60">
        <v>2136</v>
      </c>
      <c r="I9" s="133">
        <v>14728</v>
      </c>
      <c r="J9" s="60">
        <v>24787</v>
      </c>
      <c r="K9" s="64">
        <v>42167</v>
      </c>
      <c r="L9" s="68">
        <f t="shared" ref="L9:L32" si="2">(H9+I9)/(F9+G9)*100</f>
        <v>20.119783340094013</v>
      </c>
      <c r="M9" s="68">
        <f t="shared" si="0"/>
        <v>67.879214488534672</v>
      </c>
      <c r="N9" s="68">
        <f t="shared" ref="N9:N32" si="3">I9/(H9+I9)*100</f>
        <v>87.333965844402272</v>
      </c>
      <c r="O9" s="68">
        <f t="shared" ref="O9:O32" si="4">K9/(J9+K9)*100</f>
        <v>62.979060250321119</v>
      </c>
      <c r="P9" s="14"/>
      <c r="Q9" s="14"/>
      <c r="R9" s="14"/>
      <c r="S9" s="14"/>
      <c r="T9" s="14"/>
    </row>
    <row r="10" spans="1:20">
      <c r="A10" s="56">
        <v>1994</v>
      </c>
      <c r="B10" s="38">
        <v>36995</v>
      </c>
      <c r="C10" s="38">
        <v>14537</v>
      </c>
      <c r="D10" s="38">
        <v>6416</v>
      </c>
      <c r="E10" s="38">
        <f t="shared" si="1"/>
        <v>89790</v>
      </c>
      <c r="F10" s="132">
        <v>23441</v>
      </c>
      <c r="G10" s="38">
        <v>66349</v>
      </c>
      <c r="H10" s="38">
        <v>1087</v>
      </c>
      <c r="I10" s="132">
        <v>20364</v>
      </c>
      <c r="J10" s="38">
        <v>22354</v>
      </c>
      <c r="K10" s="41">
        <v>45985</v>
      </c>
      <c r="L10" s="44">
        <f t="shared" si="2"/>
        <v>23.890188216950662</v>
      </c>
      <c r="M10" s="44">
        <f t="shared" si="0"/>
        <v>73.893529346252365</v>
      </c>
      <c r="N10" s="44">
        <f t="shared" si="3"/>
        <v>94.932637173092161</v>
      </c>
      <c r="O10" s="44">
        <f t="shared" si="4"/>
        <v>67.289541842871571</v>
      </c>
      <c r="Q10" s="9"/>
      <c r="R10" s="9"/>
      <c r="S10" s="9"/>
    </row>
    <row r="11" spans="1:20">
      <c r="A11" s="97">
        <v>1995</v>
      </c>
      <c r="B11" s="60">
        <v>37672</v>
      </c>
      <c r="C11" s="60">
        <v>16193</v>
      </c>
      <c r="D11" s="60">
        <v>6030</v>
      </c>
      <c r="E11" s="60">
        <f t="shared" si="1"/>
        <v>92506</v>
      </c>
      <c r="F11" s="133">
        <v>23082</v>
      </c>
      <c r="G11" s="60">
        <v>69424</v>
      </c>
      <c r="H11" s="60">
        <v>976</v>
      </c>
      <c r="I11" s="133">
        <v>24160</v>
      </c>
      <c r="J11" s="60">
        <v>22106</v>
      </c>
      <c r="K11" s="64">
        <v>45264</v>
      </c>
      <c r="L11" s="68">
        <f t="shared" si="2"/>
        <v>27.172291527036087</v>
      </c>
      <c r="M11" s="68">
        <f t="shared" si="0"/>
        <v>75.048104987784583</v>
      </c>
      <c r="N11" s="68">
        <f t="shared" si="3"/>
        <v>96.117122851686815</v>
      </c>
      <c r="O11" s="68">
        <f t="shared" si="4"/>
        <v>67.1871753005789</v>
      </c>
      <c r="Q11" s="9"/>
      <c r="R11" s="9"/>
      <c r="S11" s="9"/>
    </row>
    <row r="12" spans="1:20">
      <c r="A12" s="56">
        <v>1996</v>
      </c>
      <c r="B12" s="38">
        <v>37589</v>
      </c>
      <c r="C12" s="38">
        <v>15843</v>
      </c>
      <c r="D12" s="38">
        <v>6390</v>
      </c>
      <c r="E12" s="38">
        <f t="shared" si="1"/>
        <v>94626</v>
      </c>
      <c r="F12" s="132">
        <v>23400</v>
      </c>
      <c r="G12" s="38">
        <v>71226</v>
      </c>
      <c r="H12" s="38">
        <v>920</v>
      </c>
      <c r="I12" s="132">
        <v>27011</v>
      </c>
      <c r="J12" s="38">
        <v>22480</v>
      </c>
      <c r="K12" s="41">
        <v>44215</v>
      </c>
      <c r="L12" s="44">
        <f t="shared" si="2"/>
        <v>29.517257413395896</v>
      </c>
      <c r="M12" s="44">
        <f t="shared" si="0"/>
        <v>75.271067148563816</v>
      </c>
      <c r="N12" s="44">
        <f t="shared" si="3"/>
        <v>96.706168773047864</v>
      </c>
      <c r="O12" s="44">
        <f t="shared" si="4"/>
        <v>66.29432491191244</v>
      </c>
      <c r="Q12" s="9"/>
      <c r="R12" s="9"/>
      <c r="S12" s="9"/>
    </row>
    <row r="13" spans="1:20">
      <c r="A13" s="97">
        <v>1997</v>
      </c>
      <c r="B13" s="60">
        <v>37668</v>
      </c>
      <c r="C13" s="60">
        <v>14843</v>
      </c>
      <c r="D13" s="60">
        <v>6008</v>
      </c>
      <c r="E13" s="60">
        <f t="shared" si="1"/>
        <v>95380</v>
      </c>
      <c r="F13" s="133">
        <v>23128</v>
      </c>
      <c r="G13" s="60">
        <v>72252</v>
      </c>
      <c r="H13" s="60">
        <v>1036</v>
      </c>
      <c r="I13" s="133">
        <v>27371</v>
      </c>
      <c r="J13" s="60">
        <v>22092</v>
      </c>
      <c r="K13" s="64">
        <v>44881</v>
      </c>
      <c r="L13" s="68">
        <f t="shared" si="2"/>
        <v>29.782973369679176</v>
      </c>
      <c r="M13" s="68">
        <f t="shared" si="0"/>
        <v>75.751729922415606</v>
      </c>
      <c r="N13" s="68">
        <f t="shared" si="3"/>
        <v>96.35301158165241</v>
      </c>
      <c r="O13" s="68">
        <f t="shared" si="4"/>
        <v>67.013572633747927</v>
      </c>
      <c r="P13" s="1"/>
      <c r="Q13" s="9"/>
      <c r="R13" s="9"/>
      <c r="S13" s="9"/>
    </row>
    <row r="14" spans="1:20">
      <c r="A14" s="56">
        <v>1998</v>
      </c>
      <c r="B14" s="38">
        <v>37626</v>
      </c>
      <c r="C14" s="38">
        <v>14445</v>
      </c>
      <c r="D14" s="38">
        <v>6147</v>
      </c>
      <c r="E14" s="38">
        <f t="shared" si="1"/>
        <v>97542</v>
      </c>
      <c r="F14" s="132">
        <v>23512</v>
      </c>
      <c r="G14" s="38">
        <v>74030</v>
      </c>
      <c r="H14" s="38">
        <v>1606</v>
      </c>
      <c r="I14" s="132">
        <v>28668</v>
      </c>
      <c r="J14" s="38">
        <v>21906</v>
      </c>
      <c r="K14" s="41">
        <v>45362</v>
      </c>
      <c r="L14" s="44">
        <f t="shared" si="2"/>
        <v>31.036886674458181</v>
      </c>
      <c r="M14" s="44">
        <f t="shared" si="0"/>
        <v>75.895511677021176</v>
      </c>
      <c r="N14" s="44">
        <f t="shared" si="3"/>
        <v>94.695117922970212</v>
      </c>
      <c r="O14" s="44">
        <f t="shared" si="4"/>
        <v>67.434738657311058</v>
      </c>
      <c r="P14" s="1"/>
      <c r="Q14" s="9"/>
      <c r="R14" s="9"/>
      <c r="S14" s="9"/>
    </row>
    <row r="15" spans="1:20">
      <c r="A15" s="97">
        <v>1999</v>
      </c>
      <c r="B15" s="60">
        <v>37974</v>
      </c>
      <c r="C15" s="60">
        <v>14511</v>
      </c>
      <c r="D15" s="60">
        <v>6450</v>
      </c>
      <c r="E15" s="60">
        <f t="shared" si="1"/>
        <v>97828</v>
      </c>
      <c r="F15" s="133">
        <v>23560</v>
      </c>
      <c r="G15" s="60">
        <v>74268</v>
      </c>
      <c r="H15" s="60">
        <v>941</v>
      </c>
      <c r="I15" s="133">
        <v>29606</v>
      </c>
      <c r="J15" s="60">
        <v>22619</v>
      </c>
      <c r="K15" s="64">
        <v>44662</v>
      </c>
      <c r="L15" s="68">
        <f t="shared" si="2"/>
        <v>31.225211595862124</v>
      </c>
      <c r="M15" s="68">
        <f t="shared" si="0"/>
        <v>75.916915402543239</v>
      </c>
      <c r="N15" s="68">
        <f t="shared" si="3"/>
        <v>96.9195010966707</v>
      </c>
      <c r="O15" s="68">
        <f t="shared" si="4"/>
        <v>66.381296354097003</v>
      </c>
      <c r="P15" s="1"/>
      <c r="Q15" s="9"/>
      <c r="R15" s="9"/>
      <c r="S15" s="9"/>
    </row>
    <row r="16" spans="1:20">
      <c r="A16" s="56">
        <v>2000</v>
      </c>
      <c r="B16" s="38">
        <v>37794</v>
      </c>
      <c r="C16" s="38">
        <v>14362</v>
      </c>
      <c r="D16" s="38">
        <v>6382</v>
      </c>
      <c r="E16" s="38">
        <f t="shared" si="1"/>
        <v>98678</v>
      </c>
      <c r="F16" s="132">
        <v>25860</v>
      </c>
      <c r="G16" s="38">
        <v>72818</v>
      </c>
      <c r="H16" s="38">
        <v>1837</v>
      </c>
      <c r="I16" s="132">
        <v>29983</v>
      </c>
      <c r="J16" s="38">
        <v>24023</v>
      </c>
      <c r="K16" s="41">
        <v>42835</v>
      </c>
      <c r="L16" s="44">
        <f t="shared" si="2"/>
        <v>32.246296033563716</v>
      </c>
      <c r="M16" s="44">
        <f t="shared" si="0"/>
        <v>73.793550740793293</v>
      </c>
      <c r="N16" s="44">
        <f t="shared" si="3"/>
        <v>94.226901319924565</v>
      </c>
      <c r="O16" s="44">
        <f t="shared" si="4"/>
        <v>64.068623051841215</v>
      </c>
      <c r="P16" s="1"/>
      <c r="Q16" s="9"/>
      <c r="R16" s="9"/>
      <c r="S16" s="9"/>
    </row>
    <row r="17" spans="1:19">
      <c r="A17" s="97">
        <v>2001</v>
      </c>
      <c r="B17" s="60">
        <v>37661</v>
      </c>
      <c r="C17" s="60">
        <v>14602</v>
      </c>
      <c r="D17" s="60">
        <v>6602</v>
      </c>
      <c r="E17" s="60">
        <f t="shared" si="1"/>
        <v>101524</v>
      </c>
      <c r="F17" s="133">
        <v>26141</v>
      </c>
      <c r="G17" s="60">
        <v>75383</v>
      </c>
      <c r="H17" s="60">
        <v>1753</v>
      </c>
      <c r="I17" s="133">
        <v>31544</v>
      </c>
      <c r="J17" s="60">
        <v>24388</v>
      </c>
      <c r="K17" s="64">
        <v>43839</v>
      </c>
      <c r="L17" s="68">
        <f t="shared" si="2"/>
        <v>32.797171112249316</v>
      </c>
      <c r="M17" s="68">
        <f t="shared" si="0"/>
        <v>74.251408533942708</v>
      </c>
      <c r="N17" s="68">
        <f t="shared" si="3"/>
        <v>94.735261434964116</v>
      </c>
      <c r="O17" s="68">
        <f t="shared" si="4"/>
        <v>64.254620604745924</v>
      </c>
      <c r="P17" s="1"/>
      <c r="Q17" s="9"/>
      <c r="R17" s="9"/>
      <c r="S17" s="9"/>
    </row>
    <row r="18" spans="1:19">
      <c r="A18" s="56">
        <v>2002</v>
      </c>
      <c r="B18" s="38">
        <v>37861</v>
      </c>
      <c r="C18" s="38">
        <v>13777</v>
      </c>
      <c r="D18" s="38">
        <v>6681</v>
      </c>
      <c r="E18" s="38">
        <f t="shared" si="1"/>
        <v>106024</v>
      </c>
      <c r="F18" s="132">
        <v>26686</v>
      </c>
      <c r="G18" s="38">
        <v>79338</v>
      </c>
      <c r="H18" s="38">
        <v>1766</v>
      </c>
      <c r="I18" s="132">
        <v>33668</v>
      </c>
      <c r="J18" s="38">
        <v>24920</v>
      </c>
      <c r="K18" s="41">
        <v>45670</v>
      </c>
      <c r="L18" s="44">
        <f t="shared" si="2"/>
        <v>33.420734927940842</v>
      </c>
      <c r="M18" s="44">
        <f t="shared" si="0"/>
        <v>74.830227118388294</v>
      </c>
      <c r="N18" s="44">
        <f t="shared" si="3"/>
        <v>95.016086244849589</v>
      </c>
      <c r="O18" s="44">
        <f t="shared" si="4"/>
        <v>64.697549227935966</v>
      </c>
      <c r="P18" s="1"/>
      <c r="Q18" s="9"/>
      <c r="R18" s="9"/>
      <c r="S18" s="9"/>
    </row>
    <row r="19" spans="1:19">
      <c r="A19" s="97">
        <v>2003</v>
      </c>
      <c r="B19" s="60">
        <v>37965</v>
      </c>
      <c r="C19" s="60">
        <v>13285</v>
      </c>
      <c r="D19" s="60">
        <v>6506</v>
      </c>
      <c r="E19" s="60">
        <f>F19+G19</f>
        <v>108318</v>
      </c>
      <c r="F19" s="133">
        <v>26044</v>
      </c>
      <c r="G19" s="60">
        <v>82274</v>
      </c>
      <c r="H19" s="60">
        <v>2064</v>
      </c>
      <c r="I19" s="133">
        <v>30701</v>
      </c>
      <c r="J19" s="60">
        <v>23980</v>
      </c>
      <c r="K19" s="64">
        <v>51573</v>
      </c>
      <c r="L19" s="68">
        <f t="shared" si="2"/>
        <v>30.248896766927015</v>
      </c>
      <c r="M19" s="68">
        <f t="shared" si="0"/>
        <v>75.955981461991541</v>
      </c>
      <c r="N19" s="68">
        <f t="shared" si="3"/>
        <v>93.700595147260799</v>
      </c>
      <c r="O19" s="68">
        <f t="shared" si="4"/>
        <v>68.260691170436644</v>
      </c>
      <c r="P19" s="1"/>
      <c r="Q19" s="9"/>
      <c r="R19" s="9"/>
      <c r="S19" s="9"/>
    </row>
    <row r="20" spans="1:19">
      <c r="A20" s="56">
        <v>2004</v>
      </c>
      <c r="B20" s="38">
        <v>38443</v>
      </c>
      <c r="C20" s="38">
        <v>13393</v>
      </c>
      <c r="D20" s="38">
        <v>6537</v>
      </c>
      <c r="E20" s="38">
        <f t="shared" si="1"/>
        <v>106416</v>
      </c>
      <c r="F20" s="132">
        <v>26816</v>
      </c>
      <c r="G20" s="38">
        <v>79600</v>
      </c>
      <c r="H20" s="38">
        <v>3236</v>
      </c>
      <c r="I20" s="132">
        <v>30279</v>
      </c>
      <c r="J20" s="38">
        <v>23580</v>
      </c>
      <c r="K20" s="41">
        <v>49321</v>
      </c>
      <c r="L20" s="44">
        <f t="shared" si="2"/>
        <v>31.494324161780185</v>
      </c>
      <c r="M20" s="44">
        <f t="shared" si="0"/>
        <v>74.8007818373177</v>
      </c>
      <c r="N20" s="44">
        <f t="shared" si="3"/>
        <v>90.344621811129343</v>
      </c>
      <c r="O20" s="44">
        <f t="shared" si="4"/>
        <v>67.654764680868567</v>
      </c>
      <c r="P20" s="1"/>
      <c r="Q20" s="9"/>
      <c r="R20" s="9"/>
      <c r="S20" s="9"/>
    </row>
    <row r="21" spans="1:19">
      <c r="A21" s="97">
        <v>2005</v>
      </c>
      <c r="B21" s="60">
        <v>37865</v>
      </c>
      <c r="C21" s="60">
        <v>9874</v>
      </c>
      <c r="D21" s="60">
        <v>6655</v>
      </c>
      <c r="E21" s="60">
        <f t="shared" si="1"/>
        <v>111343</v>
      </c>
      <c r="F21" s="133">
        <v>26611</v>
      </c>
      <c r="G21" s="60">
        <v>84732</v>
      </c>
      <c r="H21" s="60">
        <v>3609</v>
      </c>
      <c r="I21" s="133">
        <v>32759</v>
      </c>
      <c r="J21" s="60">
        <v>23002</v>
      </c>
      <c r="K21" s="64">
        <v>51973</v>
      </c>
      <c r="L21" s="68">
        <f t="shared" si="2"/>
        <v>32.663032251690723</v>
      </c>
      <c r="M21" s="68">
        <f t="shared" si="0"/>
        <v>76.099979343110931</v>
      </c>
      <c r="N21" s="68">
        <f t="shared" si="3"/>
        <v>90.07644082710074</v>
      </c>
      <c r="O21" s="68">
        <f t="shared" si="4"/>
        <v>69.320440146715569</v>
      </c>
      <c r="P21" s="1"/>
      <c r="Q21" s="9"/>
      <c r="R21" s="9"/>
      <c r="S21" s="9"/>
    </row>
    <row r="22" spans="1:19">
      <c r="A22" s="56">
        <v>2006</v>
      </c>
      <c r="B22" s="38">
        <v>37694</v>
      </c>
      <c r="C22" s="38">
        <v>8068</v>
      </c>
      <c r="D22" s="38">
        <v>6831</v>
      </c>
      <c r="E22" s="38">
        <f t="shared" si="1"/>
        <v>116630</v>
      </c>
      <c r="F22" s="132">
        <v>25334</v>
      </c>
      <c r="G22" s="38">
        <v>91296</v>
      </c>
      <c r="H22" s="38">
        <v>2935</v>
      </c>
      <c r="I22" s="132">
        <v>36496</v>
      </c>
      <c r="J22" s="38">
        <v>22399</v>
      </c>
      <c r="K22" s="41">
        <v>54800</v>
      </c>
      <c r="L22" s="44">
        <f t="shared" si="2"/>
        <v>33.808625568035666</v>
      </c>
      <c r="M22" s="44">
        <f t="shared" si="0"/>
        <v>78.278316042184684</v>
      </c>
      <c r="N22" s="44">
        <f t="shared" si="3"/>
        <v>92.55661788947782</v>
      </c>
      <c r="O22" s="44">
        <f t="shared" si="4"/>
        <v>70.985375458231331</v>
      </c>
      <c r="P22" s="1"/>
      <c r="Q22" s="9"/>
      <c r="R22" s="9"/>
      <c r="S22" s="9"/>
    </row>
    <row r="23" spans="1:19">
      <c r="A23" s="98">
        <v>2007</v>
      </c>
      <c r="B23" s="99">
        <v>38020</v>
      </c>
      <c r="C23" s="99">
        <v>6157</v>
      </c>
      <c r="D23" s="99">
        <v>7231</v>
      </c>
      <c r="E23" s="99">
        <f t="shared" si="1"/>
        <v>123545</v>
      </c>
      <c r="F23" s="134">
        <v>25815</v>
      </c>
      <c r="G23" s="99">
        <v>97730</v>
      </c>
      <c r="H23" s="99">
        <v>2481</v>
      </c>
      <c r="I23" s="134">
        <v>41779</v>
      </c>
      <c r="J23" s="99">
        <v>23334</v>
      </c>
      <c r="K23" s="100">
        <v>55951</v>
      </c>
      <c r="L23" s="101">
        <f t="shared" si="2"/>
        <v>35.825003035331257</v>
      </c>
      <c r="M23" s="101">
        <f t="shared" si="0"/>
        <v>79.10477963495083</v>
      </c>
      <c r="N23" s="101">
        <f t="shared" si="3"/>
        <v>94.394487121554448</v>
      </c>
      <c r="O23" s="101">
        <f t="shared" si="4"/>
        <v>70.569464589771087</v>
      </c>
      <c r="P23" s="1"/>
      <c r="Q23" s="9"/>
      <c r="R23" s="9"/>
      <c r="S23" s="9"/>
    </row>
    <row r="24" spans="1:19">
      <c r="A24" s="56">
        <v>2008</v>
      </c>
      <c r="B24" s="38">
        <v>38564</v>
      </c>
      <c r="C24" s="38">
        <v>4862</v>
      </c>
      <c r="D24" s="38">
        <v>7874</v>
      </c>
      <c r="E24" s="38">
        <f t="shared" si="1"/>
        <v>133497</v>
      </c>
      <c r="F24" s="132">
        <v>23385</v>
      </c>
      <c r="G24" s="38">
        <v>110112</v>
      </c>
      <c r="H24" s="38">
        <v>1220</v>
      </c>
      <c r="I24" s="132">
        <v>49156</v>
      </c>
      <c r="J24" s="38">
        <v>22165</v>
      </c>
      <c r="K24" s="41">
        <v>60956</v>
      </c>
      <c r="L24" s="44">
        <f t="shared" si="2"/>
        <v>37.735679453470865</v>
      </c>
      <c r="M24" s="44">
        <f t="shared" si="0"/>
        <v>82.482752421402722</v>
      </c>
      <c r="N24" s="44">
        <f t="shared" si="3"/>
        <v>97.578211846911216</v>
      </c>
      <c r="O24" s="44">
        <f t="shared" si="4"/>
        <v>73.334055172579738</v>
      </c>
      <c r="P24" s="1"/>
      <c r="Q24" s="9"/>
      <c r="R24" s="9"/>
      <c r="S24" s="9"/>
    </row>
    <row r="25" spans="1:19">
      <c r="A25" s="98">
        <v>2009</v>
      </c>
      <c r="B25" s="99">
        <v>40165</v>
      </c>
      <c r="C25" s="99">
        <v>4206</v>
      </c>
      <c r="D25" s="99">
        <v>8243</v>
      </c>
      <c r="E25" s="99">
        <v>144381</v>
      </c>
      <c r="F25" s="134">
        <v>24841</v>
      </c>
      <c r="G25" s="99">
        <v>119540</v>
      </c>
      <c r="H25" s="99">
        <v>1932</v>
      </c>
      <c r="I25" s="134">
        <v>54252</v>
      </c>
      <c r="J25" s="99">
        <v>22909</v>
      </c>
      <c r="K25" s="100">
        <v>65288</v>
      </c>
      <c r="L25" s="101">
        <f t="shared" si="2"/>
        <v>38.913707482286455</v>
      </c>
      <c r="M25" s="101">
        <f t="shared" si="0"/>
        <v>82.794827574265312</v>
      </c>
      <c r="N25" s="101">
        <f t="shared" si="3"/>
        <v>96.561298590345999</v>
      </c>
      <c r="O25" s="101">
        <f t="shared" si="4"/>
        <v>74.025193600689363</v>
      </c>
      <c r="P25" s="1"/>
      <c r="Q25" s="9"/>
      <c r="R25" s="9"/>
      <c r="S25" s="9"/>
    </row>
    <row r="26" spans="1:19">
      <c r="A26" s="56">
        <v>2010</v>
      </c>
      <c r="B26" s="38">
        <v>41462</v>
      </c>
      <c r="C26" s="38">
        <v>4038</v>
      </c>
      <c r="D26" s="38">
        <v>8552</v>
      </c>
      <c r="E26" s="38">
        <f t="shared" si="1"/>
        <v>154415</v>
      </c>
      <c r="F26" s="132">
        <v>24075</v>
      </c>
      <c r="G26" s="38">
        <v>130340</v>
      </c>
      <c r="H26" s="38">
        <v>1491</v>
      </c>
      <c r="I26" s="132">
        <v>58762</v>
      </c>
      <c r="J26" s="38">
        <v>22584</v>
      </c>
      <c r="K26" s="41">
        <v>71578</v>
      </c>
      <c r="L26" s="44">
        <f t="shared" si="2"/>
        <v>39.020172910662829</v>
      </c>
      <c r="M26" s="44">
        <f t="shared" si="0"/>
        <v>84.40889809927792</v>
      </c>
      <c r="N26" s="44">
        <f t="shared" si="3"/>
        <v>97.525434418203233</v>
      </c>
      <c r="O26" s="44">
        <f t="shared" si="4"/>
        <v>76.015802553046868</v>
      </c>
      <c r="P26" s="1"/>
      <c r="Q26" s="9"/>
      <c r="R26" s="9"/>
      <c r="S26" s="9"/>
    </row>
    <row r="27" spans="1:19">
      <c r="A27" s="98">
        <v>2011</v>
      </c>
      <c r="B27" s="99">
        <v>42924</v>
      </c>
      <c r="C27" s="99">
        <v>3899</v>
      </c>
      <c r="D27" s="99">
        <v>8624</v>
      </c>
      <c r="E27" s="99">
        <f t="shared" si="1"/>
        <v>156382</v>
      </c>
      <c r="F27" s="134">
        <v>25071</v>
      </c>
      <c r="G27" s="99">
        <v>131311</v>
      </c>
      <c r="H27" s="99">
        <v>1613</v>
      </c>
      <c r="I27" s="134">
        <v>60897</v>
      </c>
      <c r="J27" s="99">
        <v>23458</v>
      </c>
      <c r="K27" s="100">
        <v>70414</v>
      </c>
      <c r="L27" s="101">
        <f t="shared" si="2"/>
        <v>39.972631121228787</v>
      </c>
      <c r="M27" s="101">
        <f t="shared" si="0"/>
        <v>83.968103745955418</v>
      </c>
      <c r="N27" s="101">
        <f t="shared" si="3"/>
        <v>97.419612861942085</v>
      </c>
      <c r="O27" s="101">
        <f t="shared" si="4"/>
        <v>75.010652803817962</v>
      </c>
      <c r="P27" s="1"/>
      <c r="Q27" s="9"/>
      <c r="R27" s="9"/>
      <c r="S27" s="9"/>
    </row>
    <row r="28" spans="1:19">
      <c r="A28" s="56">
        <v>2012</v>
      </c>
      <c r="B28" s="38">
        <v>43862</v>
      </c>
      <c r="C28" s="38">
        <v>3618</v>
      </c>
      <c r="D28" s="38">
        <v>9912</v>
      </c>
      <c r="E28" s="38">
        <f t="shared" si="1"/>
        <v>161766</v>
      </c>
      <c r="F28" s="132">
        <v>25690</v>
      </c>
      <c r="G28" s="38">
        <v>136076</v>
      </c>
      <c r="H28" s="38">
        <v>1681</v>
      </c>
      <c r="I28" s="132">
        <v>62898</v>
      </c>
      <c r="J28" s="38">
        <v>24009</v>
      </c>
      <c r="K28" s="41">
        <v>73178</v>
      </c>
      <c r="L28" s="44">
        <f t="shared" si="2"/>
        <v>39.921244266409502</v>
      </c>
      <c r="M28" s="44">
        <f t="shared" si="0"/>
        <v>84.11903613861999</v>
      </c>
      <c r="N28" s="44">
        <f t="shared" si="3"/>
        <v>97.396986636522712</v>
      </c>
      <c r="O28" s="44">
        <f t="shared" si="4"/>
        <v>75.296078693652447</v>
      </c>
      <c r="P28" s="1"/>
      <c r="Q28" s="9"/>
      <c r="R28" s="9"/>
      <c r="S28" s="9"/>
    </row>
    <row r="29" spans="1:19">
      <c r="A29" s="162">
        <v>2013</v>
      </c>
      <c r="B29" s="99">
        <v>45013</v>
      </c>
      <c r="C29" s="99">
        <v>3693</v>
      </c>
      <c r="D29" s="99">
        <v>9852</v>
      </c>
      <c r="E29" s="99">
        <f t="shared" si="1"/>
        <v>164257</v>
      </c>
      <c r="F29" s="134">
        <v>25575</v>
      </c>
      <c r="G29" s="99">
        <v>138682</v>
      </c>
      <c r="H29" s="99">
        <v>1268</v>
      </c>
      <c r="I29" s="134">
        <v>62866</v>
      </c>
      <c r="J29" s="99">
        <v>24307</v>
      </c>
      <c r="K29" s="100">
        <v>75816</v>
      </c>
      <c r="L29" s="101">
        <f t="shared" si="2"/>
        <v>39.044911327979939</v>
      </c>
      <c r="M29" s="101">
        <f t="shared" si="0"/>
        <v>84.429887310738664</v>
      </c>
      <c r="N29" s="101">
        <f t="shared" si="3"/>
        <v>98.022889574952444</v>
      </c>
      <c r="O29" s="101">
        <f t="shared" si="4"/>
        <v>75.722860881116233</v>
      </c>
      <c r="P29" s="1"/>
      <c r="Q29" s="9"/>
      <c r="R29" s="9"/>
      <c r="S29" s="9"/>
    </row>
    <row r="30" spans="1:19">
      <c r="A30" s="56">
        <v>2014</v>
      </c>
      <c r="B30" s="38">
        <v>45749</v>
      </c>
      <c r="C30" s="38">
        <v>3431</v>
      </c>
      <c r="D30" s="38">
        <v>9656</v>
      </c>
      <c r="E30" s="38">
        <f t="shared" si="1"/>
        <v>163522</v>
      </c>
      <c r="F30" s="132">
        <v>25870</v>
      </c>
      <c r="G30" s="38">
        <v>137652</v>
      </c>
      <c r="H30" s="38">
        <v>988</v>
      </c>
      <c r="I30" s="132">
        <v>63175</v>
      </c>
      <c r="J30" s="38">
        <v>24882</v>
      </c>
      <c r="K30" s="41">
        <v>74477</v>
      </c>
      <c r="L30" s="44">
        <f t="shared" si="2"/>
        <v>39.238145326011178</v>
      </c>
      <c r="M30" s="44">
        <f t="shared" si="0"/>
        <v>84.179498783038369</v>
      </c>
      <c r="N30" s="44">
        <f t="shared" si="3"/>
        <v>98.460171750074039</v>
      </c>
      <c r="O30" s="44">
        <f t="shared" si="4"/>
        <v>74.957477430328396</v>
      </c>
      <c r="P30" s="1"/>
      <c r="Q30" s="9"/>
      <c r="R30" s="9"/>
      <c r="S30" s="9"/>
    </row>
    <row r="31" spans="1:19">
      <c r="A31" s="162">
        <v>2015</v>
      </c>
      <c r="B31" s="99">
        <v>46344</v>
      </c>
      <c r="C31" s="99">
        <v>3400</v>
      </c>
      <c r="D31" s="99">
        <v>9805</v>
      </c>
      <c r="E31" s="99">
        <f t="shared" si="1"/>
        <v>165929</v>
      </c>
      <c r="F31" s="134">
        <v>26834</v>
      </c>
      <c r="G31" s="99">
        <v>139095</v>
      </c>
      <c r="H31" s="99">
        <v>937</v>
      </c>
      <c r="I31" s="134">
        <v>62428</v>
      </c>
      <c r="J31" s="99">
        <v>25897</v>
      </c>
      <c r="K31" s="100">
        <v>76667</v>
      </c>
      <c r="L31" s="101">
        <f t="shared" si="2"/>
        <v>38.18802017730475</v>
      </c>
      <c r="M31" s="101">
        <f t="shared" si="0"/>
        <v>83.828022829041345</v>
      </c>
      <c r="N31" s="101">
        <f t="shared" si="3"/>
        <v>98.521265682947998</v>
      </c>
      <c r="O31" s="101">
        <f t="shared" si="4"/>
        <v>74.750399750399751</v>
      </c>
      <c r="P31" s="1"/>
      <c r="Q31" s="9"/>
      <c r="R31" s="9"/>
      <c r="S31" s="9"/>
    </row>
    <row r="32" spans="1:19">
      <c r="A32" s="57">
        <v>2016</v>
      </c>
      <c r="B32" s="50">
        <v>46835</v>
      </c>
      <c r="C32" s="50">
        <v>3399</v>
      </c>
      <c r="D32" s="50">
        <v>10035</v>
      </c>
      <c r="E32" s="50">
        <v>168319</v>
      </c>
      <c r="F32" s="135">
        <v>27895</v>
      </c>
      <c r="G32" s="50">
        <v>140424</v>
      </c>
      <c r="H32" s="50">
        <v>1037</v>
      </c>
      <c r="I32" s="135">
        <v>63566</v>
      </c>
      <c r="J32" s="50">
        <v>26858</v>
      </c>
      <c r="K32" s="49">
        <v>76858</v>
      </c>
      <c r="L32" s="45">
        <f t="shared" si="2"/>
        <v>38.381287911643966</v>
      </c>
      <c r="M32" s="45">
        <f t="shared" si="0"/>
        <v>83.427301730642412</v>
      </c>
      <c r="N32" s="45">
        <f t="shared" si="3"/>
        <v>98.39481138646812</v>
      </c>
      <c r="O32" s="45">
        <f t="shared" si="4"/>
        <v>74.104284777662073</v>
      </c>
      <c r="P32" s="1"/>
      <c r="Q32" s="9"/>
      <c r="R32" s="9"/>
      <c r="S32" s="9"/>
    </row>
    <row r="33" spans="1:20" ht="55.5" customHeight="1">
      <c r="A33" s="398" t="s">
        <v>306</v>
      </c>
      <c r="B33" s="398"/>
      <c r="C33" s="398"/>
      <c r="D33" s="398"/>
      <c r="E33" s="398"/>
      <c r="F33" s="398"/>
      <c r="G33" s="398"/>
      <c r="H33" s="398"/>
      <c r="I33" s="398"/>
      <c r="J33" s="398"/>
      <c r="K33" s="398"/>
      <c r="L33" s="398"/>
      <c r="M33" s="398"/>
      <c r="N33" s="398"/>
      <c r="O33" s="398"/>
      <c r="P33" s="51"/>
      <c r="Q33" s="51"/>
      <c r="R33" s="51"/>
      <c r="S33" s="51"/>
      <c r="T33" s="51"/>
    </row>
  </sheetData>
  <mergeCells count="17">
    <mergeCell ref="H5:I5"/>
    <mergeCell ref="J5:K5"/>
    <mergeCell ref="E3:O3"/>
    <mergeCell ref="F4:O4"/>
    <mergeCell ref="A1:C1"/>
    <mergeCell ref="A33:O33"/>
    <mergeCell ref="L7:O7"/>
    <mergeCell ref="B7:K7"/>
    <mergeCell ref="A2:O2"/>
    <mergeCell ref="A3:A7"/>
    <mergeCell ref="E4:E6"/>
    <mergeCell ref="F5:F6"/>
    <mergeCell ref="G5:G6"/>
    <mergeCell ref="D3:D6"/>
    <mergeCell ref="L5:O5"/>
    <mergeCell ref="B3:B6"/>
    <mergeCell ref="C3:C6"/>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5" orientation="portrait" r:id="rId1"/>
  <headerFooter scaleWithDoc="0">
    <oddHeader>&amp;CBildungsbericht 2014 - (Web-)Tabellen F3</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M29"/>
  <sheetViews>
    <sheetView showGridLines="0" zoomScaleNormal="100" zoomScaleSheetLayoutView="110" workbookViewId="0">
      <selection sqref="A1:B1"/>
    </sheetView>
  </sheetViews>
  <sheetFormatPr baseColWidth="10" defaultRowHeight="12.75"/>
  <cols>
    <col min="1" max="1" width="38.85546875" style="310" customWidth="1"/>
    <col min="2" max="3" width="31" style="310" customWidth="1"/>
    <col min="4" max="4" width="10.7109375" style="310" customWidth="1"/>
    <col min="5" max="16384" width="11.42578125" style="310"/>
  </cols>
  <sheetData>
    <row r="1" spans="1:13" s="327" customFormat="1">
      <c r="A1" s="350" t="s">
        <v>337</v>
      </c>
    </row>
    <row r="2" spans="1:13" ht="17.25" customHeight="1">
      <c r="A2" s="407" t="s">
        <v>331</v>
      </c>
      <c r="B2" s="407"/>
      <c r="C2" s="407"/>
      <c r="D2" s="265"/>
      <c r="E2" s="166"/>
      <c r="F2" s="166"/>
      <c r="G2" s="166"/>
      <c r="H2" s="166"/>
      <c r="I2" s="166"/>
      <c r="J2" s="166"/>
      <c r="K2" s="166"/>
      <c r="L2" s="166"/>
      <c r="M2" s="166"/>
    </row>
    <row r="3" spans="1:13" ht="12.75" customHeight="1">
      <c r="A3" s="439" t="s">
        <v>330</v>
      </c>
      <c r="B3" s="442" t="s">
        <v>329</v>
      </c>
      <c r="C3" s="443"/>
      <c r="D3" s="313"/>
    </row>
    <row r="4" spans="1:13" ht="38.25" customHeight="1">
      <c r="A4" s="440"/>
      <c r="B4" s="326" t="s">
        <v>328</v>
      </c>
      <c r="C4" s="325" t="s">
        <v>327</v>
      </c>
      <c r="D4" s="313"/>
    </row>
    <row r="5" spans="1:13">
      <c r="A5" s="441"/>
      <c r="B5" s="444" t="s">
        <v>139</v>
      </c>
      <c r="C5" s="445"/>
      <c r="D5" s="317"/>
      <c r="E5" s="312"/>
      <c r="F5" s="312"/>
      <c r="G5" s="312"/>
      <c r="H5" s="312"/>
      <c r="I5" s="312"/>
      <c r="J5" s="312"/>
      <c r="K5" s="312"/>
      <c r="L5" s="312"/>
      <c r="M5" s="312"/>
    </row>
    <row r="6" spans="1:13">
      <c r="A6" s="324" t="s">
        <v>65</v>
      </c>
      <c r="B6" s="322">
        <v>33</v>
      </c>
      <c r="C6" s="321">
        <v>22</v>
      </c>
      <c r="D6" s="313"/>
    </row>
    <row r="7" spans="1:13">
      <c r="A7" s="320" t="s">
        <v>326</v>
      </c>
      <c r="B7" s="319">
        <v>54</v>
      </c>
      <c r="C7" s="318">
        <v>42</v>
      </c>
      <c r="D7" s="313"/>
    </row>
    <row r="8" spans="1:13">
      <c r="A8" s="323" t="s">
        <v>325</v>
      </c>
      <c r="B8" s="322">
        <v>54</v>
      </c>
      <c r="C8" s="321">
        <v>35</v>
      </c>
      <c r="D8" s="317"/>
    </row>
    <row r="9" spans="1:13">
      <c r="A9" s="320" t="s">
        <v>324</v>
      </c>
      <c r="B9" s="319">
        <v>51</v>
      </c>
      <c r="C9" s="318">
        <v>42</v>
      </c>
      <c r="D9" s="317"/>
    </row>
    <row r="10" spans="1:13">
      <c r="A10" s="323" t="s">
        <v>323</v>
      </c>
      <c r="B10" s="322">
        <v>45</v>
      </c>
      <c r="C10" s="321">
        <v>23</v>
      </c>
      <c r="D10" s="313"/>
    </row>
    <row r="11" spans="1:13">
      <c r="A11" s="320" t="s">
        <v>322</v>
      </c>
      <c r="B11" s="319">
        <v>39</v>
      </c>
      <c r="C11" s="318">
        <v>28</v>
      </c>
      <c r="D11" s="317"/>
    </row>
    <row r="12" spans="1:13">
      <c r="A12" s="323" t="s">
        <v>38</v>
      </c>
      <c r="B12" s="322">
        <v>29</v>
      </c>
      <c r="C12" s="321">
        <v>22</v>
      </c>
      <c r="D12" s="313"/>
    </row>
    <row r="13" spans="1:13">
      <c r="A13" s="320" t="s">
        <v>160</v>
      </c>
      <c r="B13" s="319">
        <v>27</v>
      </c>
      <c r="C13" s="318">
        <v>26</v>
      </c>
      <c r="D13" s="317"/>
    </row>
    <row r="14" spans="1:13">
      <c r="A14" s="323" t="s">
        <v>321</v>
      </c>
      <c r="B14" s="322">
        <v>16</v>
      </c>
      <c r="C14" s="321">
        <v>15</v>
      </c>
      <c r="D14" s="313"/>
    </row>
    <row r="15" spans="1:13">
      <c r="A15" s="320" t="s">
        <v>320</v>
      </c>
      <c r="B15" s="319">
        <v>14</v>
      </c>
      <c r="C15" s="318">
        <v>12</v>
      </c>
      <c r="D15" s="317"/>
    </row>
    <row r="16" spans="1:13">
      <c r="A16" s="316" t="s">
        <v>319</v>
      </c>
      <c r="B16" s="315">
        <v>13</v>
      </c>
      <c r="C16" s="314">
        <v>10</v>
      </c>
      <c r="D16" s="313"/>
    </row>
    <row r="17" spans="1:6" ht="85.5" customHeight="1">
      <c r="A17" s="437" t="s">
        <v>318</v>
      </c>
      <c r="B17" s="438"/>
      <c r="C17" s="438"/>
    </row>
    <row r="18" spans="1:6" ht="15" customHeight="1">
      <c r="A18" s="436"/>
      <c r="B18" s="436"/>
      <c r="C18" s="436"/>
    </row>
    <row r="19" spans="1:6" ht="15" customHeight="1">
      <c r="A19" s="436"/>
      <c r="B19" s="436"/>
      <c r="C19" s="436"/>
    </row>
    <row r="22" spans="1:6">
      <c r="D22" s="312"/>
      <c r="F22" s="312"/>
    </row>
    <row r="23" spans="1:6">
      <c r="D23" s="312"/>
      <c r="F23" s="312"/>
    </row>
    <row r="27" spans="1:6">
      <c r="D27" s="311"/>
    </row>
    <row r="28" spans="1:6" ht="12.75" customHeight="1">
      <c r="A28" s="311"/>
      <c r="B28" s="311"/>
      <c r="C28" s="311"/>
      <c r="D28" s="311"/>
    </row>
    <row r="29" spans="1:6">
      <c r="A29" s="311"/>
      <c r="B29" s="311"/>
      <c r="C29" s="311"/>
    </row>
  </sheetData>
  <mergeCells count="7">
    <mergeCell ref="A18:C18"/>
    <mergeCell ref="A19:C19"/>
    <mergeCell ref="A17:C17"/>
    <mergeCell ref="A3:A5"/>
    <mergeCell ref="A2:C2"/>
    <mergeCell ref="B3:C3"/>
    <mergeCell ref="B5:C5"/>
  </mergeCells>
  <hyperlinks>
    <hyperlink ref="A1" location="Inhalt!A1" display="Zurück zum Inhalt"/>
  </hyperlinks>
  <pageMargins left="0.70866141732283461" right="0.70866141732283461" top="0.78740157480314965" bottom="0.78740157480314965" header="0.31496062992125984" footer="0.31496062992125984"/>
  <pageSetup paperSize="9" scale="53" orientation="portrait" r:id="rId1"/>
  <headerFooter>
    <oddHeader>&amp;R&amp;K0070C0
F5 - Tabellenanhang</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pageSetUpPr fitToPage="1"/>
  </sheetPr>
  <dimension ref="A1:J147"/>
  <sheetViews>
    <sheetView showGridLines="0" zoomScaleNormal="100" workbookViewId="0">
      <selection sqref="A1:B1"/>
    </sheetView>
  </sheetViews>
  <sheetFormatPr baseColWidth="10" defaultRowHeight="12.75"/>
  <cols>
    <col min="1" max="1" width="21.5703125" style="5" customWidth="1"/>
    <col min="2" max="2" width="6" customWidth="1"/>
    <col min="8" max="9" width="13" customWidth="1"/>
  </cols>
  <sheetData>
    <row r="1" spans="1:9" s="327" customFormat="1">
      <c r="A1" s="352" t="s">
        <v>337</v>
      </c>
    </row>
    <row r="2" spans="1:9" ht="31.5" customHeight="1">
      <c r="A2" s="407" t="s">
        <v>333</v>
      </c>
      <c r="B2" s="407"/>
      <c r="C2" s="407"/>
      <c r="D2" s="407"/>
      <c r="E2" s="407"/>
      <c r="F2" s="407"/>
      <c r="G2" s="407"/>
      <c r="H2" s="407"/>
      <c r="I2" s="407"/>
    </row>
    <row r="3" spans="1:9" ht="26.25" customHeight="1">
      <c r="A3" s="450" t="s">
        <v>121</v>
      </c>
      <c r="B3" s="448" t="s">
        <v>22</v>
      </c>
      <c r="C3" s="448" t="s">
        <v>89</v>
      </c>
      <c r="D3" s="378" t="s">
        <v>123</v>
      </c>
      <c r="E3" s="446"/>
      <c r="F3" s="446"/>
      <c r="G3" s="447"/>
      <c r="H3" s="448" t="s">
        <v>80</v>
      </c>
      <c r="I3" s="412" t="s">
        <v>81</v>
      </c>
    </row>
    <row r="4" spans="1:9">
      <c r="A4" s="451"/>
      <c r="B4" s="453"/>
      <c r="C4" s="449"/>
      <c r="D4" s="125" t="s">
        <v>124</v>
      </c>
      <c r="E4" s="125" t="s">
        <v>90</v>
      </c>
      <c r="F4" s="125" t="s">
        <v>91</v>
      </c>
      <c r="G4" s="125" t="s">
        <v>125</v>
      </c>
      <c r="H4" s="449"/>
      <c r="I4" s="413"/>
    </row>
    <row r="5" spans="1:9" ht="12.75" customHeight="1">
      <c r="A5" s="452"/>
      <c r="B5" s="449"/>
      <c r="C5" s="128" t="s">
        <v>92</v>
      </c>
      <c r="D5" s="371" t="s">
        <v>77</v>
      </c>
      <c r="E5" s="387"/>
      <c r="F5" s="387"/>
      <c r="G5" s="423"/>
      <c r="H5" s="128" t="s">
        <v>93</v>
      </c>
      <c r="I5" s="129" t="s">
        <v>79</v>
      </c>
    </row>
    <row r="6" spans="1:9" ht="12.75" customHeight="1">
      <c r="A6" s="454" t="s">
        <v>65</v>
      </c>
      <c r="B6" s="139">
        <v>2000</v>
      </c>
      <c r="C6" s="20">
        <v>37794</v>
      </c>
      <c r="D6" s="21">
        <v>6</v>
      </c>
      <c r="E6" s="21">
        <v>30</v>
      </c>
      <c r="F6" s="21">
        <v>39</v>
      </c>
      <c r="G6" s="21">
        <v>25</v>
      </c>
      <c r="H6" s="23">
        <v>53.6</v>
      </c>
      <c r="I6" s="22">
        <v>41.2</v>
      </c>
    </row>
    <row r="7" spans="1:9" ht="12.75" customHeight="1">
      <c r="A7" s="455"/>
      <c r="B7" s="130">
        <v>2006</v>
      </c>
      <c r="C7" s="99">
        <v>37694</v>
      </c>
      <c r="D7" s="103">
        <v>8</v>
      </c>
      <c r="E7" s="103">
        <v>34</v>
      </c>
      <c r="F7" s="105">
        <v>36</v>
      </c>
      <c r="G7" s="103">
        <v>21</v>
      </c>
      <c r="H7" s="126">
        <v>51.3</v>
      </c>
      <c r="I7" s="127">
        <v>41.1</v>
      </c>
    </row>
    <row r="8" spans="1:9" ht="12.75" customHeight="1">
      <c r="A8" s="455"/>
      <c r="B8" s="139">
        <v>2010</v>
      </c>
      <c r="C8" s="20">
        <v>41462</v>
      </c>
      <c r="D8" s="21">
        <v>10</v>
      </c>
      <c r="E8" s="21">
        <v>37</v>
      </c>
      <c r="F8" s="21">
        <v>37</v>
      </c>
      <c r="G8" s="21">
        <v>17</v>
      </c>
      <c r="H8" s="23">
        <v>50.3</v>
      </c>
      <c r="I8" s="22">
        <v>41</v>
      </c>
    </row>
    <row r="9" spans="1:9" ht="12.75" customHeight="1">
      <c r="A9" s="455"/>
      <c r="B9" s="130">
        <v>2012</v>
      </c>
      <c r="C9" s="99">
        <v>43862</v>
      </c>
      <c r="D9" s="103">
        <v>10</v>
      </c>
      <c r="E9" s="103">
        <v>36</v>
      </c>
      <c r="F9" s="103">
        <v>37</v>
      </c>
      <c r="G9" s="103">
        <v>17</v>
      </c>
      <c r="H9" s="126" t="s">
        <v>2</v>
      </c>
      <c r="I9" s="127">
        <v>41</v>
      </c>
    </row>
    <row r="10" spans="1:9" ht="12.75" customHeight="1">
      <c r="A10" s="455"/>
      <c r="B10" s="139">
        <v>2014</v>
      </c>
      <c r="C10" s="20">
        <v>45749</v>
      </c>
      <c r="D10" s="183">
        <v>10.242846838182256</v>
      </c>
      <c r="E10" s="183">
        <v>33.863035257601261</v>
      </c>
      <c r="F10" s="183">
        <v>38.501388008481058</v>
      </c>
      <c r="G10" s="183">
        <v>17.392729895735425</v>
      </c>
      <c r="H10" s="23">
        <v>50.3</v>
      </c>
      <c r="I10" s="22">
        <v>41</v>
      </c>
    </row>
    <row r="11" spans="1:9" ht="12.75" customHeight="1">
      <c r="A11" s="456"/>
      <c r="B11" s="182">
        <v>2016</v>
      </c>
      <c r="C11" s="99">
        <v>46835</v>
      </c>
      <c r="D11" s="105">
        <v>9.7149567631045155</v>
      </c>
      <c r="E11" s="105">
        <v>32.140493220881822</v>
      </c>
      <c r="F11" s="105">
        <v>39.741646204761395</v>
      </c>
      <c r="G11" s="105">
        <v>18.402903811252269</v>
      </c>
      <c r="H11" s="126">
        <v>50.9</v>
      </c>
      <c r="I11" s="127">
        <v>40.9</v>
      </c>
    </row>
    <row r="12" spans="1:9" ht="12.75" customHeight="1">
      <c r="A12" s="364" t="s">
        <v>94</v>
      </c>
      <c r="B12" s="364"/>
      <c r="C12" s="364"/>
      <c r="D12" s="364"/>
      <c r="E12" s="364"/>
      <c r="F12" s="364"/>
      <c r="G12" s="364"/>
      <c r="H12" s="364"/>
      <c r="I12" s="364"/>
    </row>
    <row r="13" spans="1:9" ht="12.75" customHeight="1">
      <c r="A13" s="459" t="s">
        <v>95</v>
      </c>
      <c r="B13" s="130">
        <v>2000</v>
      </c>
      <c r="C13" s="99">
        <v>33808</v>
      </c>
      <c r="D13" s="103">
        <v>6</v>
      </c>
      <c r="E13" s="103">
        <v>28</v>
      </c>
      <c r="F13" s="103">
        <v>39</v>
      </c>
      <c r="G13" s="103">
        <v>26</v>
      </c>
      <c r="H13" s="126">
        <v>54.3</v>
      </c>
      <c r="I13" s="127">
        <v>41.2</v>
      </c>
    </row>
    <row r="14" spans="1:9" ht="12.75" customHeight="1">
      <c r="A14" s="459"/>
      <c r="B14" s="139">
        <v>2006</v>
      </c>
      <c r="C14" s="20">
        <v>31959</v>
      </c>
      <c r="D14" s="21">
        <v>7</v>
      </c>
      <c r="E14" s="21">
        <v>33</v>
      </c>
      <c r="F14" s="21">
        <v>36</v>
      </c>
      <c r="G14" s="21">
        <v>23</v>
      </c>
      <c r="H14" s="23">
        <v>52</v>
      </c>
      <c r="I14" s="22">
        <v>41.1</v>
      </c>
    </row>
    <row r="15" spans="1:9" ht="12.75" customHeight="1">
      <c r="A15" s="459"/>
      <c r="B15" s="130">
        <v>2010</v>
      </c>
      <c r="C15" s="99">
        <v>33517</v>
      </c>
      <c r="D15" s="105">
        <v>8.652325685473043</v>
      </c>
      <c r="E15" s="105">
        <v>34.949428648148704</v>
      </c>
      <c r="F15" s="105">
        <v>37.938956350508697</v>
      </c>
      <c r="G15" s="105">
        <v>18.459289315869558</v>
      </c>
      <c r="H15" s="126">
        <v>51.03125</v>
      </c>
      <c r="I15" s="127">
        <v>41</v>
      </c>
    </row>
    <row r="16" spans="1:9" ht="12.75" customHeight="1">
      <c r="A16" s="459"/>
      <c r="B16" s="140">
        <v>2012</v>
      </c>
      <c r="C16" s="38">
        <v>34905</v>
      </c>
      <c r="D16" s="43">
        <v>8.8898438619109008</v>
      </c>
      <c r="E16" s="43">
        <v>34.158430024351809</v>
      </c>
      <c r="F16" s="43">
        <v>38.33548202263286</v>
      </c>
      <c r="G16" s="43">
        <v>18.616244091104424</v>
      </c>
      <c r="H16" s="46">
        <v>51.232704402515722</v>
      </c>
      <c r="I16" s="47">
        <v>41</v>
      </c>
    </row>
    <row r="17" spans="1:10" ht="12.75" customHeight="1">
      <c r="A17" s="459"/>
      <c r="B17" s="182">
        <v>2014</v>
      </c>
      <c r="C17" s="99">
        <v>35687</v>
      </c>
      <c r="D17" s="105">
        <v>8.8239414912993528</v>
      </c>
      <c r="E17" s="105">
        <v>32.168576792669597</v>
      </c>
      <c r="F17" s="105">
        <v>39.552217894471376</v>
      </c>
      <c r="G17" s="105">
        <v>19.455263821559672</v>
      </c>
      <c r="H17" s="126">
        <v>51.1</v>
      </c>
      <c r="I17" s="127">
        <v>41</v>
      </c>
    </row>
    <row r="18" spans="1:10" ht="12.75" customHeight="1">
      <c r="A18" s="459"/>
      <c r="B18" s="140">
        <v>2016</v>
      </c>
      <c r="C18" s="38">
        <v>35880</v>
      </c>
      <c r="D18" s="43">
        <v>8.2636566332218511</v>
      </c>
      <c r="E18" s="43">
        <v>30.331661092530659</v>
      </c>
      <c r="F18" s="43">
        <v>40.824972129319953</v>
      </c>
      <c r="G18" s="43">
        <v>20.579710144927535</v>
      </c>
      <c r="H18" s="46">
        <v>51.7</v>
      </c>
      <c r="I18" s="47">
        <v>40.9</v>
      </c>
    </row>
    <row r="19" spans="1:10" ht="12.75" customHeight="1">
      <c r="A19" s="457" t="s">
        <v>96</v>
      </c>
      <c r="B19" s="130">
        <v>2000</v>
      </c>
      <c r="C19" s="99">
        <v>3986</v>
      </c>
      <c r="D19" s="103">
        <v>12</v>
      </c>
      <c r="E19" s="103">
        <v>40</v>
      </c>
      <c r="F19" s="103">
        <v>35</v>
      </c>
      <c r="G19" s="103">
        <v>12</v>
      </c>
      <c r="H19" s="126">
        <v>48.8</v>
      </c>
      <c r="I19" s="127">
        <v>41.8</v>
      </c>
    </row>
    <row r="20" spans="1:10" ht="12.75" customHeight="1">
      <c r="A20" s="457"/>
      <c r="B20" s="139">
        <v>2006</v>
      </c>
      <c r="C20" s="20">
        <v>5735</v>
      </c>
      <c r="D20" s="21">
        <v>14</v>
      </c>
      <c r="E20" s="21">
        <v>42</v>
      </c>
      <c r="F20" s="21">
        <v>32</v>
      </c>
      <c r="G20" s="21">
        <v>11</v>
      </c>
      <c r="H20" s="23">
        <v>48.1</v>
      </c>
      <c r="I20" s="22">
        <v>41.3</v>
      </c>
    </row>
    <row r="21" spans="1:10" ht="12.75" customHeight="1">
      <c r="A21" s="457"/>
      <c r="B21" s="130">
        <v>2010</v>
      </c>
      <c r="C21" s="99">
        <v>7945</v>
      </c>
      <c r="D21" s="105">
        <v>15.040906230333542</v>
      </c>
      <c r="E21" s="105">
        <v>43.964757709251103</v>
      </c>
      <c r="F21" s="105">
        <v>32.208936438011328</v>
      </c>
      <c r="G21" s="105">
        <v>8.7853996224040269</v>
      </c>
      <c r="H21" s="126">
        <v>47.518749999999997</v>
      </c>
      <c r="I21" s="127">
        <v>41.1</v>
      </c>
    </row>
    <row r="22" spans="1:10" ht="12.75" customHeight="1">
      <c r="A22" s="457"/>
      <c r="B22" s="140">
        <v>2012</v>
      </c>
      <c r="C22" s="38">
        <v>8957</v>
      </c>
      <c r="D22" s="43">
        <v>14.737077146365971</v>
      </c>
      <c r="E22" s="43">
        <v>42.715194819694098</v>
      </c>
      <c r="F22" s="43">
        <v>33.325890365077591</v>
      </c>
      <c r="G22" s="43">
        <v>9.2218376688623422</v>
      </c>
      <c r="H22" s="46">
        <v>47.86931818181818</v>
      </c>
      <c r="I22" s="47">
        <v>41</v>
      </c>
    </row>
    <row r="23" spans="1:10" ht="12.75" customHeight="1">
      <c r="A23" s="457"/>
      <c r="B23" s="182">
        <v>2014</v>
      </c>
      <c r="C23" s="99">
        <v>10062</v>
      </c>
      <c r="D23" s="105">
        <v>15.275293182269928</v>
      </c>
      <c r="E23" s="105">
        <v>39.872788709998012</v>
      </c>
      <c r="F23" s="105">
        <v>34.774398727887103</v>
      </c>
      <c r="G23" s="105">
        <v>10.077519379844961</v>
      </c>
      <c r="H23" s="126">
        <v>47.9</v>
      </c>
      <c r="I23" s="127">
        <v>41.1</v>
      </c>
    </row>
    <row r="24" spans="1:10" ht="12.75" customHeight="1">
      <c r="A24" s="458"/>
      <c r="B24" s="140">
        <v>2016</v>
      </c>
      <c r="C24" s="38">
        <v>10955</v>
      </c>
      <c r="D24" s="43">
        <v>14.468279324509355</v>
      </c>
      <c r="E24" s="43">
        <v>38.064810588772254</v>
      </c>
      <c r="F24" s="43">
        <v>36.193518941122775</v>
      </c>
      <c r="G24" s="43">
        <v>11.273391145595618</v>
      </c>
      <c r="H24" s="46">
        <v>48.5</v>
      </c>
      <c r="I24" s="47">
        <v>41</v>
      </c>
    </row>
    <row r="25" spans="1:10" ht="12.75" customHeight="1">
      <c r="A25" s="364" t="s">
        <v>97</v>
      </c>
      <c r="B25" s="364"/>
      <c r="C25" s="364"/>
      <c r="D25" s="364"/>
      <c r="E25" s="364"/>
      <c r="F25" s="364"/>
      <c r="G25" s="364"/>
      <c r="H25" s="364"/>
      <c r="I25" s="364"/>
    </row>
    <row r="26" spans="1:10" ht="12.75" customHeight="1">
      <c r="A26" s="459" t="s">
        <v>98</v>
      </c>
      <c r="B26" s="140">
        <v>2000</v>
      </c>
      <c r="C26" s="38">
        <v>12638</v>
      </c>
      <c r="D26" s="40">
        <v>5</v>
      </c>
      <c r="E26" s="40">
        <v>26</v>
      </c>
      <c r="F26" s="40">
        <v>40</v>
      </c>
      <c r="G26" s="40">
        <v>29</v>
      </c>
      <c r="H26" s="46">
        <v>55.2</v>
      </c>
      <c r="I26" s="47">
        <v>41.4</v>
      </c>
    </row>
    <row r="27" spans="1:10" ht="12.75" customHeight="1">
      <c r="A27" s="459"/>
      <c r="B27" s="130">
        <v>2006</v>
      </c>
      <c r="C27" s="99">
        <v>10626</v>
      </c>
      <c r="D27" s="103">
        <v>3</v>
      </c>
      <c r="E27" s="103">
        <v>29</v>
      </c>
      <c r="F27" s="103">
        <v>40</v>
      </c>
      <c r="G27" s="103">
        <v>29</v>
      </c>
      <c r="H27" s="126">
        <v>54.1</v>
      </c>
      <c r="I27" s="127">
        <v>41.1</v>
      </c>
    </row>
    <row r="28" spans="1:10" ht="12.75" customHeight="1">
      <c r="A28" s="459"/>
      <c r="B28" s="140">
        <v>2010</v>
      </c>
      <c r="C28" s="38">
        <v>7110</v>
      </c>
      <c r="D28" s="40">
        <v>0</v>
      </c>
      <c r="E28" s="40">
        <v>17</v>
      </c>
      <c r="F28" s="40">
        <v>50</v>
      </c>
      <c r="G28" s="40">
        <v>32</v>
      </c>
      <c r="H28" s="46">
        <v>56.195890410958903</v>
      </c>
      <c r="I28" s="47">
        <v>41.147158267589759</v>
      </c>
    </row>
    <row r="29" spans="1:10" ht="12.75" customHeight="1">
      <c r="A29" s="459"/>
      <c r="B29" s="130">
        <v>2012</v>
      </c>
      <c r="C29" s="99">
        <v>6029</v>
      </c>
      <c r="D29" s="103">
        <v>0</v>
      </c>
      <c r="E29" s="103">
        <v>11</v>
      </c>
      <c r="F29" s="103">
        <v>52</v>
      </c>
      <c r="G29" s="103">
        <v>37</v>
      </c>
      <c r="H29" s="126" t="s">
        <v>3</v>
      </c>
      <c r="I29" s="127">
        <v>40.988412514484359</v>
      </c>
    </row>
    <row r="30" spans="1:10" ht="12.75" customHeight="1">
      <c r="A30" s="459"/>
      <c r="B30" s="140">
        <v>2014</v>
      </c>
      <c r="C30" s="38">
        <v>5083</v>
      </c>
      <c r="D30" s="43">
        <v>0</v>
      </c>
      <c r="E30" s="43">
        <v>6.0790871532559514</v>
      </c>
      <c r="F30" s="43">
        <v>50.836120401337794</v>
      </c>
      <c r="G30" s="43">
        <v>43.084792445406258</v>
      </c>
      <c r="H30" s="46">
        <v>58</v>
      </c>
      <c r="I30" s="47">
        <v>40.799999999999997</v>
      </c>
    </row>
    <row r="31" spans="1:10" ht="12.75" customHeight="1">
      <c r="A31" s="459"/>
      <c r="B31" s="182">
        <v>2016</v>
      </c>
      <c r="C31" s="99">
        <v>4272</v>
      </c>
      <c r="D31" s="105">
        <v>2.3408239700374533E-2</v>
      </c>
      <c r="E31" s="105">
        <v>2.6919475655430714</v>
      </c>
      <c r="F31" s="105">
        <v>46.629213483146067</v>
      </c>
      <c r="G31" s="105">
        <v>50.655430711610485</v>
      </c>
      <c r="H31" s="126">
        <v>59.1</v>
      </c>
      <c r="I31" s="127">
        <v>40.4</v>
      </c>
    </row>
    <row r="32" spans="1:10" ht="12.75" customHeight="1">
      <c r="A32" s="461" t="s">
        <v>99</v>
      </c>
      <c r="B32" s="140">
        <v>2006</v>
      </c>
      <c r="C32" s="38">
        <v>1845</v>
      </c>
      <c r="D32" s="40">
        <v>23</v>
      </c>
      <c r="E32" s="40">
        <v>57</v>
      </c>
      <c r="F32" s="40">
        <v>16</v>
      </c>
      <c r="G32" s="40">
        <v>4</v>
      </c>
      <c r="H32" s="46">
        <v>43.8</v>
      </c>
      <c r="I32" s="47">
        <v>40.700000000000003</v>
      </c>
      <c r="J32" s="9"/>
    </row>
    <row r="33" spans="1:9" ht="12.75" customHeight="1">
      <c r="A33" s="461"/>
      <c r="B33" s="130">
        <v>2010</v>
      </c>
      <c r="C33" s="99">
        <v>6503</v>
      </c>
      <c r="D33" s="103">
        <v>13</v>
      </c>
      <c r="E33" s="103">
        <v>59</v>
      </c>
      <c r="F33" s="103">
        <v>25</v>
      </c>
      <c r="G33" s="103">
        <v>3</v>
      </c>
      <c r="H33" s="126">
        <v>45.789115646258502</v>
      </c>
      <c r="I33" s="127">
        <v>40.845999105945459</v>
      </c>
    </row>
    <row r="34" spans="1:9" ht="12.75" customHeight="1">
      <c r="A34" s="461"/>
      <c r="B34" s="140">
        <v>2012</v>
      </c>
      <c r="C34" s="38">
        <v>8376</v>
      </c>
      <c r="D34" s="40">
        <v>11</v>
      </c>
      <c r="E34" s="40">
        <v>54</v>
      </c>
      <c r="F34" s="40">
        <v>31</v>
      </c>
      <c r="G34" s="40">
        <v>5</v>
      </c>
      <c r="H34" s="46" t="s">
        <v>4</v>
      </c>
      <c r="I34" s="47">
        <v>40.983870967741936</v>
      </c>
    </row>
    <row r="35" spans="1:9" ht="12.75" customHeight="1">
      <c r="A35" s="461"/>
      <c r="B35" s="182">
        <v>2014</v>
      </c>
      <c r="C35" s="99">
        <v>9701</v>
      </c>
      <c r="D35" s="105">
        <v>8.9166065354087198</v>
      </c>
      <c r="E35" s="105">
        <v>48.242449232037934</v>
      </c>
      <c r="F35" s="105">
        <v>37.088959901041129</v>
      </c>
      <c r="G35" s="105">
        <v>5.7519843315122152</v>
      </c>
      <c r="H35" s="126">
        <v>47.8</v>
      </c>
      <c r="I35" s="127">
        <v>41</v>
      </c>
    </row>
    <row r="36" spans="1:9" ht="12.75" customHeight="1">
      <c r="A36" s="461"/>
      <c r="B36" s="140">
        <v>2016</v>
      </c>
      <c r="C36" s="38">
        <v>10893</v>
      </c>
      <c r="D36" s="43">
        <v>7.1054805838611959</v>
      </c>
      <c r="E36" s="43">
        <v>42.779766822730195</v>
      </c>
      <c r="F36" s="43">
        <v>42.311576241623058</v>
      </c>
      <c r="G36" s="43">
        <v>7.8031763517855497</v>
      </c>
      <c r="H36" s="46">
        <v>49</v>
      </c>
      <c r="I36" s="47">
        <v>40.9</v>
      </c>
    </row>
    <row r="37" spans="1:9" ht="12.75" customHeight="1">
      <c r="A37" s="459" t="s">
        <v>100</v>
      </c>
      <c r="B37" s="130">
        <v>2000</v>
      </c>
      <c r="C37" s="99">
        <v>16519</v>
      </c>
      <c r="D37" s="103">
        <v>5</v>
      </c>
      <c r="E37" s="103">
        <v>27</v>
      </c>
      <c r="F37" s="103">
        <v>42</v>
      </c>
      <c r="G37" s="103">
        <v>26</v>
      </c>
      <c r="H37" s="126">
        <v>54.6</v>
      </c>
      <c r="I37" s="127">
        <v>41.3</v>
      </c>
    </row>
    <row r="38" spans="1:9" ht="12.75" customHeight="1">
      <c r="A38" s="459"/>
      <c r="B38" s="140">
        <v>2006</v>
      </c>
      <c r="C38" s="38">
        <v>14124</v>
      </c>
      <c r="D38" s="40">
        <v>2</v>
      </c>
      <c r="E38" s="40">
        <v>27</v>
      </c>
      <c r="F38" s="40">
        <v>44</v>
      </c>
      <c r="G38" s="40">
        <v>27</v>
      </c>
      <c r="H38" s="46">
        <v>54.3</v>
      </c>
      <c r="I38" s="47">
        <v>41.3</v>
      </c>
    </row>
    <row r="39" spans="1:9" ht="12.75" customHeight="1">
      <c r="A39" s="459"/>
      <c r="B39" s="130">
        <v>2010</v>
      </c>
      <c r="C39" s="99">
        <v>9850</v>
      </c>
      <c r="D39" s="103">
        <v>0</v>
      </c>
      <c r="E39" s="103">
        <v>15</v>
      </c>
      <c r="F39" s="103">
        <v>53</v>
      </c>
      <c r="G39" s="103">
        <v>31</v>
      </c>
      <c r="H39" s="126">
        <v>56.388888888888886</v>
      </c>
      <c r="I39" s="127">
        <v>40.751570807153215</v>
      </c>
    </row>
    <row r="40" spans="1:9" ht="12.75" customHeight="1">
      <c r="A40" s="459"/>
      <c r="B40" s="140">
        <v>2012</v>
      </c>
      <c r="C40" s="38">
        <v>8584</v>
      </c>
      <c r="D40" s="40">
        <v>0</v>
      </c>
      <c r="E40" s="40">
        <v>10</v>
      </c>
      <c r="F40" s="40">
        <v>54</v>
      </c>
      <c r="G40" s="40">
        <v>37</v>
      </c>
      <c r="H40" s="46" t="s">
        <v>5</v>
      </c>
      <c r="I40" s="47">
        <v>40.446018893387311</v>
      </c>
    </row>
    <row r="41" spans="1:9" ht="12.75" customHeight="1">
      <c r="A41" s="459"/>
      <c r="B41" s="182">
        <v>2014</v>
      </c>
      <c r="C41" s="99">
        <v>7262</v>
      </c>
      <c r="D41" s="105">
        <v>9.6392178463233266E-2</v>
      </c>
      <c r="E41" s="105">
        <v>5.0123932800881299</v>
      </c>
      <c r="F41" s="105">
        <v>51.390801432112369</v>
      </c>
      <c r="G41" s="105">
        <v>43.500413109336272</v>
      </c>
      <c r="H41" s="126">
        <v>58.1</v>
      </c>
      <c r="I41" s="127">
        <v>40.1</v>
      </c>
    </row>
    <row r="42" spans="1:9" ht="12.75" customHeight="1">
      <c r="A42" s="459"/>
      <c r="B42" s="140">
        <v>2016</v>
      </c>
      <c r="C42" s="38">
        <v>5938</v>
      </c>
      <c r="D42" s="43">
        <v>1.6840687100033683E-2</v>
      </c>
      <c r="E42" s="43">
        <v>2.4587403166049175</v>
      </c>
      <c r="F42" s="43">
        <v>46.008757157292017</v>
      </c>
      <c r="G42" s="43">
        <v>51.515661839003037</v>
      </c>
      <c r="H42" s="46">
        <v>59.2</v>
      </c>
      <c r="I42" s="47">
        <v>39.799999999999997</v>
      </c>
    </row>
    <row r="43" spans="1:9" ht="12.75" customHeight="1">
      <c r="A43" s="457" t="s">
        <v>101</v>
      </c>
      <c r="B43" s="130">
        <v>2006</v>
      </c>
      <c r="C43" s="99">
        <v>3002</v>
      </c>
      <c r="D43" s="103">
        <v>28</v>
      </c>
      <c r="E43" s="103">
        <v>55</v>
      </c>
      <c r="F43" s="103">
        <v>15</v>
      </c>
      <c r="G43" s="103">
        <v>2</v>
      </c>
      <c r="H43" s="126">
        <v>42.7</v>
      </c>
      <c r="I43" s="127">
        <v>41.2</v>
      </c>
    </row>
    <row r="44" spans="1:9" ht="12.75" customHeight="1">
      <c r="A44" s="457"/>
      <c r="B44" s="140">
        <v>2010</v>
      </c>
      <c r="C44" s="38">
        <v>9685</v>
      </c>
      <c r="D44" s="40">
        <v>17</v>
      </c>
      <c r="E44" s="40">
        <v>58</v>
      </c>
      <c r="F44" s="40">
        <v>22</v>
      </c>
      <c r="G44" s="40">
        <v>3</v>
      </c>
      <c r="H44" s="46">
        <v>44.929159802306422</v>
      </c>
      <c r="I44" s="47">
        <v>41.391501050250447</v>
      </c>
    </row>
    <row r="45" spans="1:9" ht="12.75" customHeight="1">
      <c r="A45" s="457"/>
      <c r="B45" s="130">
        <v>2012</v>
      </c>
      <c r="C45" s="99">
        <v>12422</v>
      </c>
      <c r="D45" s="103">
        <v>14</v>
      </c>
      <c r="E45" s="103">
        <v>56</v>
      </c>
      <c r="F45" s="103">
        <v>26</v>
      </c>
      <c r="G45" s="103">
        <v>4</v>
      </c>
      <c r="H45" s="126" t="s">
        <v>6</v>
      </c>
      <c r="I45" s="127">
        <v>41.500514815238532</v>
      </c>
    </row>
    <row r="46" spans="1:9" ht="12.75" customHeight="1">
      <c r="A46" s="457"/>
      <c r="B46" s="140">
        <v>2014</v>
      </c>
      <c r="C46" s="38">
        <v>15062</v>
      </c>
      <c r="D46" s="43">
        <v>12.986323197450538</v>
      </c>
      <c r="E46" s="43">
        <v>50.497941840393047</v>
      </c>
      <c r="F46" s="43">
        <v>31.29730447483734</v>
      </c>
      <c r="G46" s="43">
        <v>5.2184304873190808</v>
      </c>
      <c r="H46" s="46">
        <v>46.6</v>
      </c>
      <c r="I46" s="47">
        <v>41.6</v>
      </c>
    </row>
    <row r="47" spans="1:9" ht="12.75" customHeight="1">
      <c r="A47" s="457"/>
      <c r="B47" s="182">
        <v>2016</v>
      </c>
      <c r="C47" s="99">
        <v>17348</v>
      </c>
      <c r="D47" s="105">
        <v>11.511413419414342</v>
      </c>
      <c r="E47" s="105">
        <v>45.071477980170627</v>
      </c>
      <c r="F47" s="105">
        <v>36.545999538851746</v>
      </c>
      <c r="G47" s="105">
        <v>6.8711090615632919</v>
      </c>
      <c r="H47" s="126">
        <v>47.8</v>
      </c>
      <c r="I47" s="127">
        <v>41.6</v>
      </c>
    </row>
    <row r="48" spans="1:9" ht="12.75" customHeight="1">
      <c r="A48" s="459" t="s">
        <v>102</v>
      </c>
      <c r="B48" s="140">
        <v>2006</v>
      </c>
      <c r="C48" s="40">
        <v>782</v>
      </c>
      <c r="D48" s="40">
        <v>81</v>
      </c>
      <c r="E48" s="40">
        <v>19</v>
      </c>
      <c r="F48" s="40">
        <v>0</v>
      </c>
      <c r="G48" s="40">
        <v>0</v>
      </c>
      <c r="H48" s="46">
        <v>36.799999999999997</v>
      </c>
      <c r="I48" s="47">
        <v>35.200000000000003</v>
      </c>
    </row>
    <row r="49" spans="1:9" ht="12.75" customHeight="1">
      <c r="A49" s="459"/>
      <c r="B49" s="130">
        <v>2010</v>
      </c>
      <c r="C49" s="99">
        <v>1236</v>
      </c>
      <c r="D49" s="103">
        <v>80</v>
      </c>
      <c r="E49" s="103">
        <v>19</v>
      </c>
      <c r="F49" s="103">
        <v>0</v>
      </c>
      <c r="G49" s="103">
        <v>0</v>
      </c>
      <c r="H49" s="126">
        <v>35.86036036036036</v>
      </c>
      <c r="I49" s="127">
        <v>34.869662921348315</v>
      </c>
    </row>
    <row r="50" spans="1:9" ht="12.75" customHeight="1">
      <c r="A50" s="459"/>
      <c r="B50" s="140">
        <v>2012</v>
      </c>
      <c r="C50" s="38">
        <v>1439</v>
      </c>
      <c r="D50" s="40">
        <v>78</v>
      </c>
      <c r="E50" s="40">
        <v>22</v>
      </c>
      <c r="F50" s="40">
        <v>0</v>
      </c>
      <c r="G50" s="40">
        <v>0</v>
      </c>
      <c r="H50" s="46" t="s">
        <v>7</v>
      </c>
      <c r="I50" s="47">
        <v>34.77215189873418</v>
      </c>
    </row>
    <row r="51" spans="1:9" ht="12.75" customHeight="1">
      <c r="A51" s="459"/>
      <c r="B51" s="182">
        <v>2014</v>
      </c>
      <c r="C51" s="99">
        <v>1613</v>
      </c>
      <c r="D51" s="105">
        <v>75.759454432734046</v>
      </c>
      <c r="E51" s="105">
        <v>23.558586484810913</v>
      </c>
      <c r="F51" s="105">
        <v>0.68195908245505277</v>
      </c>
      <c r="G51" s="105">
        <v>0</v>
      </c>
      <c r="H51" s="126">
        <v>36</v>
      </c>
      <c r="I51" s="127">
        <v>35.200000000000003</v>
      </c>
    </row>
    <row r="52" spans="1:9" ht="12.75" customHeight="1">
      <c r="A52" s="464"/>
      <c r="B52" s="140">
        <v>2016</v>
      </c>
      <c r="C52" s="38">
        <v>1563</v>
      </c>
      <c r="D52" s="43">
        <v>72.808701215611009</v>
      </c>
      <c r="E52" s="43">
        <v>25.847728726807421</v>
      </c>
      <c r="F52" s="43">
        <v>1.2156110044785668</v>
      </c>
      <c r="G52" s="43">
        <v>0.12795905310300704</v>
      </c>
      <c r="H52" s="46">
        <v>36.299999999999997</v>
      </c>
      <c r="I52" s="47">
        <v>34.9</v>
      </c>
    </row>
    <row r="53" spans="1:9" ht="12.75" customHeight="1">
      <c r="A53" s="364" t="s">
        <v>103</v>
      </c>
      <c r="B53" s="364"/>
      <c r="C53" s="364"/>
      <c r="D53" s="364"/>
      <c r="E53" s="364"/>
      <c r="F53" s="364"/>
      <c r="G53" s="364"/>
      <c r="H53" s="364"/>
      <c r="I53" s="364"/>
    </row>
    <row r="54" spans="1:9" ht="12.75" customHeight="1">
      <c r="A54" s="459" t="s">
        <v>78</v>
      </c>
      <c r="B54" s="140">
        <v>2000</v>
      </c>
      <c r="C54" s="38">
        <v>23980</v>
      </c>
      <c r="D54" s="40">
        <v>6</v>
      </c>
      <c r="E54" s="40">
        <v>26</v>
      </c>
      <c r="F54" s="40">
        <v>39</v>
      </c>
      <c r="G54" s="40">
        <v>29</v>
      </c>
      <c r="H54" s="46">
        <v>55.2</v>
      </c>
      <c r="I54" s="47">
        <v>41.5</v>
      </c>
    </row>
    <row r="55" spans="1:9" ht="12.75" customHeight="1">
      <c r="A55" s="459"/>
      <c r="B55" s="130">
        <v>2006</v>
      </c>
      <c r="C55" s="99">
        <v>23361</v>
      </c>
      <c r="D55" s="103">
        <v>9</v>
      </c>
      <c r="E55" s="103">
        <v>33</v>
      </c>
      <c r="F55" s="103">
        <v>34</v>
      </c>
      <c r="G55" s="103">
        <v>24</v>
      </c>
      <c r="H55" s="126">
        <v>51.5</v>
      </c>
      <c r="I55" s="127">
        <v>41.2</v>
      </c>
    </row>
    <row r="56" spans="1:9" ht="12.75" customHeight="1">
      <c r="A56" s="459"/>
      <c r="B56" s="140">
        <v>2010</v>
      </c>
      <c r="C56" s="38">
        <v>24934</v>
      </c>
      <c r="D56" s="43">
        <v>11.570546242079088</v>
      </c>
      <c r="E56" s="43">
        <v>36.448223309537177</v>
      </c>
      <c r="F56" s="43">
        <v>34.667522258763135</v>
      </c>
      <c r="G56" s="43">
        <v>17.313708189620598</v>
      </c>
      <c r="H56" s="46">
        <v>49.986220472440948</v>
      </c>
      <c r="I56" s="47">
        <v>41.078630897317296</v>
      </c>
    </row>
    <row r="57" spans="1:9" ht="12.75" customHeight="1">
      <c r="A57" s="459"/>
      <c r="B57" s="130">
        <v>2012</v>
      </c>
      <c r="C57" s="99">
        <v>25973</v>
      </c>
      <c r="D57" s="105">
        <v>11.808416432449082</v>
      </c>
      <c r="E57" s="105">
        <v>35.436799753590265</v>
      </c>
      <c r="F57" s="105">
        <v>35.86416663458207</v>
      </c>
      <c r="G57" s="105">
        <v>16.890617179378587</v>
      </c>
      <c r="H57" s="126">
        <v>50.179487179487182</v>
      </c>
      <c r="I57" s="127">
        <v>41.02410150236237</v>
      </c>
    </row>
    <row r="58" spans="1:9" ht="12.75" customHeight="1">
      <c r="A58" s="459"/>
      <c r="B58" s="140">
        <v>2014</v>
      </c>
      <c r="C58" s="38">
        <v>26773</v>
      </c>
      <c r="D58" s="43">
        <v>11.918724087700296</v>
      </c>
      <c r="E58" s="43">
        <v>33.429201060770183</v>
      </c>
      <c r="F58" s="43">
        <v>37.309976468830534</v>
      </c>
      <c r="G58" s="43">
        <v>17.342098382698985</v>
      </c>
      <c r="H58" s="46">
        <v>50.1</v>
      </c>
      <c r="I58" s="47">
        <v>40.9</v>
      </c>
    </row>
    <row r="59" spans="1:9" ht="12.75" customHeight="1">
      <c r="A59" s="459"/>
      <c r="B59" s="182">
        <v>2016</v>
      </c>
      <c r="C59" s="99">
        <v>27081</v>
      </c>
      <c r="D59" s="105">
        <v>11.388058048077989</v>
      </c>
      <c r="E59" s="105">
        <v>31.859975628669545</v>
      </c>
      <c r="F59" s="105">
        <v>38.2408330563864</v>
      </c>
      <c r="G59" s="105">
        <v>18.511133266866068</v>
      </c>
      <c r="H59" s="126">
        <v>50.7</v>
      </c>
      <c r="I59" s="127">
        <v>40.700000000000003</v>
      </c>
    </row>
    <row r="60" spans="1:9" ht="12.75" customHeight="1">
      <c r="A60" s="461" t="s">
        <v>46</v>
      </c>
      <c r="B60" s="140">
        <v>2000</v>
      </c>
      <c r="C60" s="38">
        <v>13234</v>
      </c>
      <c r="D60" s="40">
        <v>8</v>
      </c>
      <c r="E60" s="40">
        <v>36</v>
      </c>
      <c r="F60" s="40">
        <v>38</v>
      </c>
      <c r="G60" s="40">
        <v>18</v>
      </c>
      <c r="H60" s="46">
        <v>51</v>
      </c>
      <c r="I60" s="47">
        <v>40.9</v>
      </c>
    </row>
    <row r="61" spans="1:9" ht="12.75" customHeight="1">
      <c r="A61" s="461"/>
      <c r="B61" s="130">
        <v>2006</v>
      </c>
      <c r="C61" s="99">
        <v>13849</v>
      </c>
      <c r="D61" s="103">
        <v>7</v>
      </c>
      <c r="E61" s="103">
        <v>37</v>
      </c>
      <c r="F61" s="103">
        <v>39</v>
      </c>
      <c r="G61" s="103">
        <v>17</v>
      </c>
      <c r="H61" s="126">
        <v>51</v>
      </c>
      <c r="I61" s="127">
        <v>41</v>
      </c>
    </row>
    <row r="62" spans="1:9" ht="12.75" customHeight="1">
      <c r="A62" s="461"/>
      <c r="B62" s="140">
        <v>2010</v>
      </c>
      <c r="C62" s="38">
        <v>16178</v>
      </c>
      <c r="D62" s="43">
        <v>7.2876746198541227</v>
      </c>
      <c r="E62" s="43">
        <v>37.173939918407719</v>
      </c>
      <c r="F62" s="43">
        <v>40.140932130053159</v>
      </c>
      <c r="G62" s="43">
        <v>15.397453331685004</v>
      </c>
      <c r="H62" s="46">
        <v>50.783286118980172</v>
      </c>
      <c r="I62" s="47">
        <v>40.856115107913666</v>
      </c>
    </row>
    <row r="63" spans="1:9" ht="12.75" customHeight="1">
      <c r="A63" s="461"/>
      <c r="B63" s="130">
        <v>2012</v>
      </c>
      <c r="C63" s="99">
        <v>17536</v>
      </c>
      <c r="D63" s="105">
        <v>7.5672901459854014</v>
      </c>
      <c r="E63" s="105">
        <v>36.690237226277375</v>
      </c>
      <c r="F63" s="105">
        <v>39.410355839416056</v>
      </c>
      <c r="G63" s="105">
        <v>16.332116788321169</v>
      </c>
      <c r="H63" s="126">
        <v>50.879213483146067</v>
      </c>
      <c r="I63" s="127">
        <v>40.934081142107949</v>
      </c>
    </row>
    <row r="64" spans="1:9" ht="12.75" customHeight="1">
      <c r="A64" s="461"/>
      <c r="B64" s="140">
        <v>2014</v>
      </c>
      <c r="C64" s="38">
        <v>18573</v>
      </c>
      <c r="D64" s="43">
        <v>7.8824099499273146</v>
      </c>
      <c r="E64" s="43">
        <v>34.43170193291337</v>
      </c>
      <c r="F64" s="43">
        <v>40.289667797340222</v>
      </c>
      <c r="G64" s="43">
        <v>17.396220319819093</v>
      </c>
      <c r="H64" s="46">
        <v>50.6</v>
      </c>
      <c r="I64" s="47">
        <v>41</v>
      </c>
    </row>
    <row r="65" spans="1:9" ht="12.75" customHeight="1">
      <c r="A65" s="462"/>
      <c r="B65" s="182">
        <v>2016</v>
      </c>
      <c r="C65" s="99">
        <v>19306</v>
      </c>
      <c r="D65" s="105">
        <v>7.381125038848027</v>
      </c>
      <c r="E65" s="105">
        <v>32.357816222935874</v>
      </c>
      <c r="F65" s="105">
        <v>41.955868641872996</v>
      </c>
      <c r="G65" s="105">
        <v>18.305190096343104</v>
      </c>
      <c r="H65" s="126">
        <v>51.2</v>
      </c>
      <c r="I65" s="127">
        <v>41.3</v>
      </c>
    </row>
    <row r="66" spans="1:9" ht="12.75" customHeight="1">
      <c r="A66" s="364" t="s">
        <v>299</v>
      </c>
      <c r="B66" s="364"/>
      <c r="C66" s="364"/>
      <c r="D66" s="364"/>
      <c r="E66" s="364"/>
      <c r="F66" s="364"/>
      <c r="G66" s="364"/>
      <c r="H66" s="364"/>
      <c r="I66" s="364"/>
    </row>
    <row r="67" spans="1:9" ht="12.75" customHeight="1">
      <c r="A67" s="459" t="s">
        <v>36</v>
      </c>
      <c r="B67" s="140">
        <v>2000</v>
      </c>
      <c r="C67" s="38">
        <v>5661</v>
      </c>
      <c r="D67" s="43">
        <v>4</v>
      </c>
      <c r="E67" s="43">
        <v>24</v>
      </c>
      <c r="F67" s="43">
        <v>43</v>
      </c>
      <c r="G67" s="43">
        <v>29</v>
      </c>
      <c r="H67" s="46">
        <v>56</v>
      </c>
      <c r="I67" s="47">
        <v>41.8</v>
      </c>
    </row>
    <row r="68" spans="1:9" ht="12.75" customHeight="1">
      <c r="A68" s="459"/>
      <c r="B68" s="209">
        <v>2006</v>
      </c>
      <c r="C68" s="99">
        <v>5427</v>
      </c>
      <c r="D68" s="105">
        <v>7</v>
      </c>
      <c r="E68" s="105">
        <v>31</v>
      </c>
      <c r="F68" s="105">
        <v>35</v>
      </c>
      <c r="G68" s="105">
        <v>26</v>
      </c>
      <c r="H68" s="126">
        <v>52.8</v>
      </c>
      <c r="I68" s="127">
        <v>42.2</v>
      </c>
    </row>
    <row r="69" spans="1:9" ht="12.75" customHeight="1">
      <c r="A69" s="459"/>
      <c r="B69" s="140">
        <v>2010</v>
      </c>
      <c r="C69" s="38">
        <v>5883</v>
      </c>
      <c r="D69" s="43">
        <v>10.249872514023457</v>
      </c>
      <c r="E69" s="43">
        <v>36.070032296447394</v>
      </c>
      <c r="F69" s="43">
        <v>35.917049124596296</v>
      </c>
      <c r="G69" s="43">
        <v>17.763046064932858</v>
      </c>
      <c r="H69" s="46">
        <v>50.366</v>
      </c>
      <c r="I69" s="47">
        <v>42.522749273959342</v>
      </c>
    </row>
    <row r="70" spans="1:9" ht="12.75" customHeight="1">
      <c r="A70" s="459"/>
      <c r="B70" s="209">
        <v>2012</v>
      </c>
      <c r="C70" s="99">
        <v>6103</v>
      </c>
      <c r="D70" s="105">
        <v>10.208094379813208</v>
      </c>
      <c r="E70" s="105">
        <v>34.310994592823199</v>
      </c>
      <c r="F70" s="105">
        <v>37.997706046206787</v>
      </c>
      <c r="G70" s="105">
        <v>17.48320498115681</v>
      </c>
      <c r="H70" s="126">
        <v>50.679611650485434</v>
      </c>
      <c r="I70" s="127">
        <v>42.454035087719298</v>
      </c>
    </row>
    <row r="71" spans="1:9" ht="12.75" customHeight="1">
      <c r="A71" s="459"/>
      <c r="B71" s="140">
        <v>2014</v>
      </c>
      <c r="C71" s="38">
        <v>6321</v>
      </c>
      <c r="D71" s="43">
        <v>10.346464167062173</v>
      </c>
      <c r="E71" s="43">
        <v>33.159310235722195</v>
      </c>
      <c r="F71" s="43">
        <v>38.933713020091758</v>
      </c>
      <c r="G71" s="43">
        <v>17.560512577123873</v>
      </c>
      <c r="H71" s="46">
        <v>50.5</v>
      </c>
      <c r="I71" s="47">
        <v>42.5</v>
      </c>
    </row>
    <row r="72" spans="1:9" ht="25.5" customHeight="1">
      <c r="A72" s="246" t="s">
        <v>147</v>
      </c>
      <c r="B72" s="208">
        <v>2016</v>
      </c>
      <c r="C72" s="210">
        <v>4577</v>
      </c>
      <c r="D72" s="211">
        <v>7.3410530915446799</v>
      </c>
      <c r="E72" s="211">
        <v>31.133930522176094</v>
      </c>
      <c r="F72" s="211">
        <v>41.795936202752891</v>
      </c>
      <c r="G72" s="211">
        <v>19.729080183526328</v>
      </c>
      <c r="H72" s="212">
        <v>51.8</v>
      </c>
      <c r="I72" s="213">
        <v>42.3</v>
      </c>
    </row>
    <row r="73" spans="1:9" ht="12.75" customHeight="1">
      <c r="A73" s="461" t="s">
        <v>41</v>
      </c>
      <c r="B73" s="140">
        <v>2000</v>
      </c>
      <c r="C73" s="40">
        <v>219</v>
      </c>
      <c r="D73" s="43">
        <v>2</v>
      </c>
      <c r="E73" s="43">
        <v>21</v>
      </c>
      <c r="F73" s="43">
        <v>43</v>
      </c>
      <c r="G73" s="43">
        <v>34</v>
      </c>
      <c r="H73" s="46">
        <v>56.6</v>
      </c>
      <c r="I73" s="47">
        <v>40.6</v>
      </c>
    </row>
    <row r="74" spans="1:9" ht="12.75" customHeight="1">
      <c r="A74" s="461"/>
      <c r="B74" s="209">
        <v>2006</v>
      </c>
      <c r="C74" s="103">
        <v>200</v>
      </c>
      <c r="D74" s="105">
        <v>6</v>
      </c>
      <c r="E74" s="105">
        <v>34</v>
      </c>
      <c r="F74" s="105">
        <v>35</v>
      </c>
      <c r="G74" s="105">
        <v>26</v>
      </c>
      <c r="H74" s="126">
        <v>52.3</v>
      </c>
      <c r="I74" s="127">
        <v>41.5</v>
      </c>
    </row>
    <row r="75" spans="1:9" ht="12.75" customHeight="1">
      <c r="A75" s="461"/>
      <c r="B75" s="140">
        <v>2010</v>
      </c>
      <c r="C75" s="38">
        <v>227</v>
      </c>
      <c r="D75" s="43">
        <v>12.334801762114537</v>
      </c>
      <c r="E75" s="43">
        <v>27.753303964757709</v>
      </c>
      <c r="F75" s="43">
        <v>41.409691629955944</v>
      </c>
      <c r="G75" s="43">
        <v>18.502202643171806</v>
      </c>
      <c r="H75" s="46">
        <v>51.05263157894737</v>
      </c>
      <c r="I75" s="47">
        <v>42.476190476190474</v>
      </c>
    </row>
    <row r="76" spans="1:9" ht="12.75" customHeight="1">
      <c r="A76" s="461"/>
      <c r="B76" s="209">
        <v>2012</v>
      </c>
      <c r="C76" s="99">
        <v>251</v>
      </c>
      <c r="D76" s="105">
        <v>13.944223107569719</v>
      </c>
      <c r="E76" s="105">
        <v>31.872509960159363</v>
      </c>
      <c r="F76" s="105">
        <v>39.442231075697208</v>
      </c>
      <c r="G76" s="105">
        <v>14.741035856573706</v>
      </c>
      <c r="H76" s="126">
        <v>50.9375</v>
      </c>
      <c r="I76" s="127">
        <v>42.445652173913047</v>
      </c>
    </row>
    <row r="77" spans="1:9" ht="12.75" customHeight="1">
      <c r="A77" s="461"/>
      <c r="B77" s="140">
        <v>2014</v>
      </c>
      <c r="C77" s="40">
        <v>257</v>
      </c>
      <c r="D77" s="43">
        <v>12.840466926070038</v>
      </c>
      <c r="E77" s="43">
        <v>28.404669260700388</v>
      </c>
      <c r="F77" s="43">
        <v>37.7431906614786</v>
      </c>
      <c r="G77" s="43">
        <v>21.011673151750973</v>
      </c>
      <c r="H77" s="46">
        <v>51.5</v>
      </c>
      <c r="I77" s="47">
        <v>42.5</v>
      </c>
    </row>
    <row r="78" spans="1:9" ht="12.75" customHeight="1">
      <c r="A78" s="462"/>
      <c r="B78" s="208">
        <v>2016</v>
      </c>
      <c r="C78" s="214">
        <v>273</v>
      </c>
      <c r="D78" s="211">
        <v>12.087912087912088</v>
      </c>
      <c r="E78" s="211">
        <v>32.234432234432234</v>
      </c>
      <c r="F78" s="211">
        <v>35.897435897435898</v>
      </c>
      <c r="G78" s="211">
        <v>19.780219780219781</v>
      </c>
      <c r="H78" s="212">
        <v>50.9</v>
      </c>
      <c r="I78" s="213">
        <v>41.9</v>
      </c>
    </row>
    <row r="79" spans="1:9" ht="12.75" customHeight="1">
      <c r="A79" s="463" t="s">
        <v>127</v>
      </c>
      <c r="B79" s="215">
        <v>2000</v>
      </c>
      <c r="C79" s="216">
        <v>7161</v>
      </c>
      <c r="D79" s="217">
        <v>10</v>
      </c>
      <c r="E79" s="217">
        <v>31</v>
      </c>
      <c r="F79" s="217">
        <v>38</v>
      </c>
      <c r="G79" s="217">
        <v>19</v>
      </c>
      <c r="H79" s="218">
        <v>52</v>
      </c>
      <c r="I79" s="219">
        <v>40</v>
      </c>
    </row>
    <row r="80" spans="1:9" ht="12.75" customHeight="1">
      <c r="A80" s="459"/>
      <c r="B80" s="209">
        <v>2006</v>
      </c>
      <c r="C80" s="99">
        <v>7746</v>
      </c>
      <c r="D80" s="105">
        <v>11</v>
      </c>
      <c r="E80" s="105">
        <v>38</v>
      </c>
      <c r="F80" s="105">
        <v>32</v>
      </c>
      <c r="G80" s="105">
        <v>20</v>
      </c>
      <c r="H80" s="126">
        <v>49.9</v>
      </c>
      <c r="I80" s="127">
        <v>40.200000000000003</v>
      </c>
    </row>
    <row r="81" spans="1:9" ht="12.75" customHeight="1">
      <c r="A81" s="459"/>
      <c r="B81" s="140">
        <v>2010</v>
      </c>
      <c r="C81" s="38">
        <v>9592</v>
      </c>
      <c r="D81" s="43">
        <v>13.031693077564638</v>
      </c>
      <c r="E81" s="43">
        <v>40.648457047539615</v>
      </c>
      <c r="F81" s="43">
        <v>32.172643869891573</v>
      </c>
      <c r="G81" s="43">
        <v>14.14720600500417</v>
      </c>
      <c r="H81" s="46">
        <v>48.516713091922007</v>
      </c>
      <c r="I81" s="47">
        <v>40.372109126159813</v>
      </c>
    </row>
    <row r="82" spans="1:9" ht="12.75" customHeight="1">
      <c r="A82" s="459"/>
      <c r="B82" s="209">
        <v>2012</v>
      </c>
      <c r="C82" s="99">
        <v>10223</v>
      </c>
      <c r="D82" s="105">
        <v>13.772865108089603</v>
      </c>
      <c r="E82" s="105">
        <v>40.007825491538689</v>
      </c>
      <c r="F82" s="105">
        <v>32.759463953829595</v>
      </c>
      <c r="G82" s="105">
        <v>13.45984544654211</v>
      </c>
      <c r="H82" s="126">
        <v>48.550368550368553</v>
      </c>
      <c r="I82" s="127">
        <v>40.337514548040865</v>
      </c>
    </row>
    <row r="83" spans="1:9" ht="12.75" customHeight="1">
      <c r="A83" s="459"/>
      <c r="B83" s="140">
        <v>2014</v>
      </c>
      <c r="C83" s="38">
        <v>10895</v>
      </c>
      <c r="D83" s="43">
        <v>14.098210188159706</v>
      </c>
      <c r="E83" s="43">
        <v>37.475906379072974</v>
      </c>
      <c r="F83" s="43">
        <v>34.860027535566772</v>
      </c>
      <c r="G83" s="43">
        <v>13.565855897200551</v>
      </c>
      <c r="H83" s="46">
        <v>48.7</v>
      </c>
      <c r="I83" s="47">
        <v>40.299999999999997</v>
      </c>
    </row>
    <row r="84" spans="1:9" ht="12.75" customHeight="1">
      <c r="A84" s="464"/>
      <c r="B84" s="208">
        <v>2016</v>
      </c>
      <c r="C84" s="210">
        <v>13111</v>
      </c>
      <c r="D84" s="211">
        <v>13.645030890092288</v>
      </c>
      <c r="E84" s="211">
        <v>35.451147891083821</v>
      </c>
      <c r="F84" s="211">
        <v>36.190984669361605</v>
      </c>
      <c r="G84" s="211">
        <v>14.712836549462283</v>
      </c>
      <c r="H84" s="212">
        <v>49.2</v>
      </c>
      <c r="I84" s="213">
        <v>40.5</v>
      </c>
    </row>
    <row r="85" spans="1:9" ht="12.75" customHeight="1">
      <c r="A85" s="460" t="s">
        <v>37</v>
      </c>
      <c r="B85" s="215">
        <v>2000</v>
      </c>
      <c r="C85" s="216">
        <v>7116</v>
      </c>
      <c r="D85" s="217">
        <v>7</v>
      </c>
      <c r="E85" s="217">
        <v>30</v>
      </c>
      <c r="F85" s="217">
        <v>36</v>
      </c>
      <c r="G85" s="217">
        <v>27</v>
      </c>
      <c r="H85" s="218">
        <v>53.7</v>
      </c>
      <c r="I85" s="219">
        <v>40.1</v>
      </c>
    </row>
    <row r="86" spans="1:9" ht="12.75" customHeight="1">
      <c r="A86" s="461"/>
      <c r="B86" s="209">
        <v>2006</v>
      </c>
      <c r="C86" s="99">
        <v>7416</v>
      </c>
      <c r="D86" s="105">
        <v>12</v>
      </c>
      <c r="E86" s="105">
        <v>36</v>
      </c>
      <c r="F86" s="105">
        <v>33</v>
      </c>
      <c r="G86" s="105">
        <v>19</v>
      </c>
      <c r="H86" s="126">
        <v>50.1</v>
      </c>
      <c r="I86" s="127">
        <v>40</v>
      </c>
    </row>
    <row r="87" spans="1:9" ht="12.75" customHeight="1">
      <c r="A87" s="461"/>
      <c r="B87" s="140">
        <v>2010</v>
      </c>
      <c r="C87" s="38">
        <v>8120</v>
      </c>
      <c r="D87" s="43">
        <v>13.041871921182265</v>
      </c>
      <c r="E87" s="43">
        <v>38.362068965517246</v>
      </c>
      <c r="F87" s="43">
        <v>33.399014778325125</v>
      </c>
      <c r="G87" s="43">
        <v>15.197044334975368</v>
      </c>
      <c r="H87" s="46">
        <v>49.136942675159233</v>
      </c>
      <c r="I87" s="47">
        <v>39.840690978886755</v>
      </c>
    </row>
    <row r="88" spans="1:9" ht="12.75" customHeight="1">
      <c r="A88" s="461"/>
      <c r="B88" s="209">
        <v>2012</v>
      </c>
      <c r="C88" s="99">
        <v>8477</v>
      </c>
      <c r="D88" s="105">
        <v>12.822932641264599</v>
      </c>
      <c r="E88" s="105">
        <v>37.890763241712868</v>
      </c>
      <c r="F88" s="105">
        <v>33.632181196177889</v>
      </c>
      <c r="G88" s="105">
        <v>15.654122920844637</v>
      </c>
      <c r="H88" s="126">
        <v>49.338666666666668</v>
      </c>
      <c r="I88" s="127">
        <v>39.772482705611068</v>
      </c>
    </row>
    <row r="89" spans="1:9" ht="12.75" customHeight="1">
      <c r="A89" s="461"/>
      <c r="B89" s="140">
        <v>2014</v>
      </c>
      <c r="C89" s="38">
        <v>8693</v>
      </c>
      <c r="D89" s="43">
        <v>12.297250661451743</v>
      </c>
      <c r="E89" s="43">
        <v>35.350281835959969</v>
      </c>
      <c r="F89" s="43">
        <v>35.798918670194411</v>
      </c>
      <c r="G89" s="43">
        <v>16.553548832393879</v>
      </c>
      <c r="H89" s="46">
        <v>49.5</v>
      </c>
      <c r="I89" s="47">
        <v>39.799999999999997</v>
      </c>
    </row>
    <row r="90" spans="1:9" ht="12.75" customHeight="1">
      <c r="A90" s="462"/>
      <c r="B90" s="208">
        <v>2016</v>
      </c>
      <c r="C90" s="210">
        <v>6229</v>
      </c>
      <c r="D90" s="211">
        <v>11.767538930807513</v>
      </c>
      <c r="E90" s="211">
        <v>33.809600256863057</v>
      </c>
      <c r="F90" s="211">
        <v>37.293305506501845</v>
      </c>
      <c r="G90" s="211">
        <v>17.12955530582758</v>
      </c>
      <c r="H90" s="212">
        <v>50.2</v>
      </c>
      <c r="I90" s="213">
        <v>39.700000000000003</v>
      </c>
    </row>
    <row r="91" spans="1:9" ht="12.75" customHeight="1">
      <c r="A91" s="463" t="s">
        <v>122</v>
      </c>
      <c r="B91" s="215">
        <v>2000</v>
      </c>
      <c r="C91" s="216">
        <v>3242</v>
      </c>
      <c r="D91" s="217">
        <v>4</v>
      </c>
      <c r="E91" s="217">
        <v>28</v>
      </c>
      <c r="F91" s="217">
        <v>40</v>
      </c>
      <c r="G91" s="217">
        <v>27</v>
      </c>
      <c r="H91" s="218">
        <v>54.6</v>
      </c>
      <c r="I91" s="219">
        <v>43.1</v>
      </c>
    </row>
    <row r="92" spans="1:9" ht="12.75" customHeight="1">
      <c r="A92" s="459"/>
      <c r="B92" s="209">
        <v>2006</v>
      </c>
      <c r="C92" s="99">
        <v>3191</v>
      </c>
      <c r="D92" s="105">
        <v>7</v>
      </c>
      <c r="E92" s="105">
        <v>35</v>
      </c>
      <c r="F92" s="105">
        <v>35</v>
      </c>
      <c r="G92" s="105">
        <v>23</v>
      </c>
      <c r="H92" s="126">
        <v>51.7</v>
      </c>
      <c r="I92" s="127">
        <v>42.1</v>
      </c>
    </row>
    <row r="93" spans="1:9" ht="12.75" customHeight="1">
      <c r="A93" s="459"/>
      <c r="B93" s="140">
        <v>2010</v>
      </c>
      <c r="C93" s="38">
        <v>3205</v>
      </c>
      <c r="D93" s="43">
        <v>5.9282371294851792</v>
      </c>
      <c r="E93" s="43">
        <v>37.223088923556944</v>
      </c>
      <c r="F93" s="43">
        <v>38.533541341653667</v>
      </c>
      <c r="G93" s="43">
        <v>18.315132605304214</v>
      </c>
      <c r="H93" s="46">
        <v>50.863333333333337</v>
      </c>
      <c r="I93" s="47">
        <v>42.144120247568523</v>
      </c>
    </row>
    <row r="94" spans="1:9" ht="12.75" customHeight="1">
      <c r="A94" s="459"/>
      <c r="B94" s="209">
        <v>2012</v>
      </c>
      <c r="C94" s="99">
        <v>3585</v>
      </c>
      <c r="D94" s="105">
        <v>6.5550906555090656</v>
      </c>
      <c r="E94" s="105">
        <v>35.98326359832636</v>
      </c>
      <c r="F94" s="105">
        <v>39.442119944211996</v>
      </c>
      <c r="G94" s="105">
        <v>18.019525801952579</v>
      </c>
      <c r="H94" s="126">
        <v>51.078431372549019</v>
      </c>
      <c r="I94" s="127">
        <v>42.241525423728817</v>
      </c>
    </row>
    <row r="95" spans="1:9" ht="12.75" customHeight="1">
      <c r="A95" s="459"/>
      <c r="B95" s="140">
        <v>2014</v>
      </c>
      <c r="C95" s="38">
        <v>3763</v>
      </c>
      <c r="D95" s="43">
        <v>7.042253521126761</v>
      </c>
      <c r="E95" s="43">
        <v>34.334307733191608</v>
      </c>
      <c r="F95" s="43">
        <v>40.685623173000266</v>
      </c>
      <c r="G95" s="43">
        <v>17.93781557268137</v>
      </c>
      <c r="H95" s="46">
        <v>50.9</v>
      </c>
      <c r="I95" s="47">
        <v>42.2</v>
      </c>
    </row>
    <row r="96" spans="1:9" ht="12.75" customHeight="1">
      <c r="A96" s="464"/>
      <c r="B96" s="208">
        <v>2016</v>
      </c>
      <c r="C96" s="210">
        <v>4032</v>
      </c>
      <c r="D96" s="211">
        <v>6.4236111111111107</v>
      </c>
      <c r="E96" s="211">
        <v>31.994047619047617</v>
      </c>
      <c r="F96" s="211">
        <v>42.981150793650798</v>
      </c>
      <c r="G96" s="211">
        <v>18.601190476190478</v>
      </c>
      <c r="H96" s="212">
        <v>51.5</v>
      </c>
      <c r="I96" s="213">
        <v>42.2</v>
      </c>
    </row>
    <row r="97" spans="1:10" ht="12.75" customHeight="1">
      <c r="A97" s="460" t="s">
        <v>149</v>
      </c>
      <c r="B97" s="215">
        <v>2000</v>
      </c>
      <c r="C97" s="220">
        <v>207</v>
      </c>
      <c r="D97" s="217">
        <v>2</v>
      </c>
      <c r="E97" s="217">
        <v>30</v>
      </c>
      <c r="F97" s="217">
        <v>32</v>
      </c>
      <c r="G97" s="217">
        <v>35</v>
      </c>
      <c r="H97" s="218">
        <v>55.6</v>
      </c>
      <c r="I97" s="219">
        <v>42.3</v>
      </c>
    </row>
    <row r="98" spans="1:10" ht="12.75" customHeight="1">
      <c r="A98" s="461"/>
      <c r="B98" s="209">
        <v>2006</v>
      </c>
      <c r="C98" s="103">
        <v>173</v>
      </c>
      <c r="D98" s="105">
        <v>5</v>
      </c>
      <c r="E98" s="105">
        <v>39</v>
      </c>
      <c r="F98" s="105">
        <v>36</v>
      </c>
      <c r="G98" s="105">
        <v>21</v>
      </c>
      <c r="H98" s="126">
        <v>51.9</v>
      </c>
      <c r="I98" s="127">
        <v>41.9</v>
      </c>
    </row>
    <row r="99" spans="1:10" ht="12.75" customHeight="1">
      <c r="A99" s="461"/>
      <c r="B99" s="140">
        <v>2010</v>
      </c>
      <c r="C99" s="38">
        <v>170</v>
      </c>
      <c r="D99" s="43">
        <v>6.4705882352941186</v>
      </c>
      <c r="E99" s="43">
        <v>29.411764705882355</v>
      </c>
      <c r="F99" s="43">
        <v>45.294117647058826</v>
      </c>
      <c r="G99" s="43">
        <v>18.823529411764707</v>
      </c>
      <c r="H99" s="46">
        <v>51.833333333333336</v>
      </c>
      <c r="I99" s="47">
        <v>41.2</v>
      </c>
    </row>
    <row r="100" spans="1:10" ht="12.75" customHeight="1">
      <c r="A100" s="461"/>
      <c r="B100" s="209">
        <v>2012</v>
      </c>
      <c r="C100" s="99">
        <v>174</v>
      </c>
      <c r="D100" s="105">
        <v>6.8965517241379306</v>
      </c>
      <c r="E100" s="105">
        <v>28.735632183908045</v>
      </c>
      <c r="F100" s="105">
        <v>42.528735632183903</v>
      </c>
      <c r="G100" s="105">
        <v>21.839080459770116</v>
      </c>
      <c r="H100" s="126">
        <v>52.653846153846153</v>
      </c>
      <c r="I100" s="127">
        <v>41.411764705882355</v>
      </c>
    </row>
    <row r="101" spans="1:10" ht="12.75" customHeight="1">
      <c r="A101" s="462"/>
      <c r="B101" s="221">
        <v>2014</v>
      </c>
      <c r="C101" s="222">
        <v>172</v>
      </c>
      <c r="D101" s="223">
        <v>5.8139534883720927</v>
      </c>
      <c r="E101" s="223">
        <v>21.511627906976745</v>
      </c>
      <c r="F101" s="223">
        <v>48.837209302325576</v>
      </c>
      <c r="G101" s="223">
        <v>23.837209302325583</v>
      </c>
      <c r="H101" s="224">
        <v>53.4</v>
      </c>
      <c r="I101" s="225">
        <v>41.6</v>
      </c>
    </row>
    <row r="102" spans="1:10" ht="12.75" customHeight="1">
      <c r="A102" s="463" t="s">
        <v>75</v>
      </c>
      <c r="B102" s="226">
        <v>2000</v>
      </c>
      <c r="C102" s="227">
        <v>1046</v>
      </c>
      <c r="D102" s="228">
        <v>6</v>
      </c>
      <c r="E102" s="228">
        <v>34</v>
      </c>
      <c r="F102" s="228">
        <v>38</v>
      </c>
      <c r="G102" s="228">
        <v>22</v>
      </c>
      <c r="H102" s="229">
        <v>52</v>
      </c>
      <c r="I102" s="230">
        <v>40.700000000000003</v>
      </c>
    </row>
    <row r="103" spans="1:10" ht="12.75" customHeight="1">
      <c r="A103" s="459"/>
      <c r="B103" s="140">
        <v>2006</v>
      </c>
      <c r="C103" s="38">
        <v>1023</v>
      </c>
      <c r="D103" s="40">
        <v>5</v>
      </c>
      <c r="E103" s="40">
        <v>35</v>
      </c>
      <c r="F103" s="40">
        <v>41</v>
      </c>
      <c r="G103" s="40">
        <v>19</v>
      </c>
      <c r="H103" s="46">
        <v>51.4</v>
      </c>
      <c r="I103" s="47">
        <v>40.5</v>
      </c>
    </row>
    <row r="104" spans="1:10" ht="12.75" customHeight="1">
      <c r="A104" s="459"/>
      <c r="B104" s="184">
        <v>2010</v>
      </c>
      <c r="C104" s="185">
        <v>1070</v>
      </c>
      <c r="D104" s="186">
        <v>6.1682242990654199</v>
      </c>
      <c r="E104" s="186">
        <v>31.495327102803738</v>
      </c>
      <c r="F104" s="186">
        <v>43.831775700934578</v>
      </c>
      <c r="G104" s="186">
        <v>18.504672897196262</v>
      </c>
      <c r="H104" s="187">
        <v>52.142857142857146</v>
      </c>
      <c r="I104" s="188">
        <v>40.719059405940591</v>
      </c>
    </row>
    <row r="105" spans="1:10" ht="12.75" customHeight="1">
      <c r="A105" s="459"/>
      <c r="B105" s="140">
        <v>2012</v>
      </c>
      <c r="C105" s="38">
        <v>1060</v>
      </c>
      <c r="D105" s="43">
        <v>6.9811320754716979</v>
      </c>
      <c r="E105" s="43">
        <v>28.773584905660378</v>
      </c>
      <c r="F105" s="43">
        <v>45.094339622641513</v>
      </c>
      <c r="G105" s="43">
        <v>19.150943396226417</v>
      </c>
      <c r="H105" s="46">
        <v>52.598039215686278</v>
      </c>
      <c r="I105" s="47">
        <v>40.793931731984827</v>
      </c>
    </row>
    <row r="106" spans="1:10" ht="12.75" customHeight="1">
      <c r="A106" s="459"/>
      <c r="B106" s="184">
        <v>2014</v>
      </c>
      <c r="C106" s="185">
        <v>1070</v>
      </c>
      <c r="D106" s="186">
        <v>6.5420560747663545</v>
      </c>
      <c r="E106" s="186">
        <v>27.009345794392527</v>
      </c>
      <c r="F106" s="186">
        <v>47.196261682242991</v>
      </c>
      <c r="G106" s="186">
        <v>19.252336448598133</v>
      </c>
      <c r="H106" s="187">
        <v>52.3</v>
      </c>
      <c r="I106" s="188">
        <v>40.799999999999997</v>
      </c>
    </row>
    <row r="107" spans="1:10" ht="26.25" customHeight="1">
      <c r="A107" s="247" t="s">
        <v>148</v>
      </c>
      <c r="B107" s="221">
        <v>2016</v>
      </c>
      <c r="C107" s="50">
        <v>1243</v>
      </c>
      <c r="D107" s="223">
        <v>6.838294448913917</v>
      </c>
      <c r="E107" s="223">
        <v>23.813354786806116</v>
      </c>
      <c r="F107" s="223">
        <v>46.259050683829443</v>
      </c>
      <c r="G107" s="223">
        <v>23.089300080450524</v>
      </c>
      <c r="H107" s="224">
        <v>53.3</v>
      </c>
      <c r="I107" s="225">
        <v>40.9</v>
      </c>
      <c r="J107" s="248"/>
    </row>
    <row r="108" spans="1:10" ht="12.75" customHeight="1">
      <c r="A108" s="460" t="s">
        <v>44</v>
      </c>
      <c r="B108" s="226">
        <v>2000</v>
      </c>
      <c r="C108" s="227">
        <v>9078</v>
      </c>
      <c r="D108" s="228">
        <v>5</v>
      </c>
      <c r="E108" s="228">
        <v>32</v>
      </c>
      <c r="F108" s="228">
        <v>38</v>
      </c>
      <c r="G108" s="228">
        <v>24</v>
      </c>
      <c r="H108" s="229">
        <v>52.9</v>
      </c>
      <c r="I108" s="230">
        <v>41.9</v>
      </c>
    </row>
    <row r="109" spans="1:10" ht="12.75" customHeight="1">
      <c r="A109" s="461"/>
      <c r="B109" s="140">
        <v>2006</v>
      </c>
      <c r="C109" s="38">
        <v>8424</v>
      </c>
      <c r="D109" s="43">
        <v>5</v>
      </c>
      <c r="E109" s="43">
        <v>33</v>
      </c>
      <c r="F109" s="43">
        <v>41</v>
      </c>
      <c r="G109" s="43">
        <v>21</v>
      </c>
      <c r="H109" s="46">
        <v>52.2</v>
      </c>
      <c r="I109" s="47">
        <v>41.8</v>
      </c>
    </row>
    <row r="110" spans="1:10" ht="12.75" customHeight="1">
      <c r="A110" s="461"/>
      <c r="B110" s="184">
        <v>2010</v>
      </c>
      <c r="C110" s="185">
        <v>8752</v>
      </c>
      <c r="D110" s="186">
        <v>5.4958866544789764</v>
      </c>
      <c r="E110" s="186">
        <v>33.375228519195609</v>
      </c>
      <c r="F110" s="186">
        <v>42.870201096892139</v>
      </c>
      <c r="G110" s="186">
        <v>18.258683729433272</v>
      </c>
      <c r="H110" s="187">
        <v>52.042288557213929</v>
      </c>
      <c r="I110" s="188">
        <v>41.185079125847778</v>
      </c>
    </row>
    <row r="111" spans="1:10" ht="12.75" customHeight="1">
      <c r="A111" s="461"/>
      <c r="B111" s="140">
        <v>2012</v>
      </c>
      <c r="C111" s="38">
        <v>9416</v>
      </c>
      <c r="D111" s="43">
        <v>6.0429056924384028</v>
      </c>
      <c r="E111" s="43">
        <v>33.113848768054375</v>
      </c>
      <c r="F111" s="43">
        <v>41.833050127442647</v>
      </c>
      <c r="G111" s="43">
        <v>19.010195412064572</v>
      </c>
      <c r="H111" s="46">
        <v>52.188481675392673</v>
      </c>
      <c r="I111" s="47">
        <v>41.186935086277735</v>
      </c>
    </row>
    <row r="112" spans="1:10" ht="12.75" customHeight="1">
      <c r="A112" s="461"/>
      <c r="B112" s="184">
        <v>2014</v>
      </c>
      <c r="C112" s="185">
        <v>9780</v>
      </c>
      <c r="D112" s="186">
        <v>6.6973415132924332</v>
      </c>
      <c r="E112" s="186">
        <v>30.83844580777096</v>
      </c>
      <c r="F112" s="186">
        <v>41.922290388548056</v>
      </c>
      <c r="G112" s="186">
        <v>20.541922290388548</v>
      </c>
      <c r="H112" s="187">
        <v>51.9</v>
      </c>
      <c r="I112" s="188">
        <v>41.2</v>
      </c>
    </row>
    <row r="113" spans="1:9" ht="12.75" customHeight="1">
      <c r="A113" s="462"/>
      <c r="B113" s="221">
        <v>2016</v>
      </c>
      <c r="C113" s="50">
        <v>12479</v>
      </c>
      <c r="D113" s="223">
        <v>7.4765606218446994</v>
      </c>
      <c r="E113" s="223">
        <v>29.545636669604935</v>
      </c>
      <c r="F113" s="223">
        <v>41.950476801025722</v>
      </c>
      <c r="G113" s="223">
        <v>21.027325907524641</v>
      </c>
      <c r="H113" s="224">
        <v>51.9</v>
      </c>
      <c r="I113" s="225">
        <v>40.9</v>
      </c>
    </row>
    <row r="114" spans="1:9" ht="12.75" customHeight="1">
      <c r="A114" s="463" t="s">
        <v>128</v>
      </c>
      <c r="B114" s="226">
        <v>2000</v>
      </c>
      <c r="C114" s="227">
        <v>3063</v>
      </c>
      <c r="D114" s="228">
        <v>9</v>
      </c>
      <c r="E114" s="228">
        <v>29</v>
      </c>
      <c r="F114" s="228">
        <v>38</v>
      </c>
      <c r="G114" s="228">
        <v>23</v>
      </c>
      <c r="H114" s="229">
        <v>53</v>
      </c>
      <c r="I114" s="230">
        <v>42</v>
      </c>
    </row>
    <row r="115" spans="1:9" ht="12.75" customHeight="1">
      <c r="A115" s="459"/>
      <c r="B115" s="140">
        <v>2006</v>
      </c>
      <c r="C115" s="38">
        <v>3172</v>
      </c>
      <c r="D115" s="43">
        <v>9</v>
      </c>
      <c r="E115" s="43">
        <v>33</v>
      </c>
      <c r="F115" s="43">
        <v>38</v>
      </c>
      <c r="G115" s="43">
        <v>20</v>
      </c>
      <c r="H115" s="46">
        <v>51.3</v>
      </c>
      <c r="I115" s="47">
        <v>41.5</v>
      </c>
    </row>
    <row r="116" spans="1:9" ht="12.75" customHeight="1">
      <c r="A116" s="459"/>
      <c r="B116" s="184">
        <v>2010</v>
      </c>
      <c r="C116" s="185">
        <v>3480</v>
      </c>
      <c r="D116" s="186">
        <v>7.9597701149425282</v>
      </c>
      <c r="E116" s="186">
        <v>34.798850574712645</v>
      </c>
      <c r="F116" s="186">
        <v>39.741379310344826</v>
      </c>
      <c r="G116" s="186">
        <v>17.5</v>
      </c>
      <c r="H116" s="187">
        <v>51.107843137254903</v>
      </c>
      <c r="I116" s="188">
        <v>41.544941555824266</v>
      </c>
    </row>
    <row r="117" spans="1:9" ht="12.75" customHeight="1">
      <c r="A117" s="459"/>
      <c r="B117" s="140">
        <v>2012</v>
      </c>
      <c r="C117" s="38">
        <v>3560</v>
      </c>
      <c r="D117" s="43">
        <v>7.0505617977528097</v>
      </c>
      <c r="E117" s="43">
        <v>33.398876404494381</v>
      </c>
      <c r="F117" s="43">
        <v>41.348314606741567</v>
      </c>
      <c r="G117" s="43">
        <v>18.202247191011235</v>
      </c>
      <c r="H117" s="46">
        <v>51.70754716981132</v>
      </c>
      <c r="I117" s="47">
        <v>41.580038387715931</v>
      </c>
    </row>
    <row r="118" spans="1:9" ht="12.75" customHeight="1">
      <c r="A118" s="459"/>
      <c r="B118" s="184">
        <v>2014</v>
      </c>
      <c r="C118" s="185">
        <v>3641</v>
      </c>
      <c r="D118" s="186">
        <v>6.6739906619060694</v>
      </c>
      <c r="E118" s="186">
        <v>31.062894809118376</v>
      </c>
      <c r="F118" s="186">
        <v>42.433397418291676</v>
      </c>
      <c r="G118" s="186">
        <v>19.829717110683877</v>
      </c>
      <c r="H118" s="187">
        <v>51.6</v>
      </c>
      <c r="I118" s="188">
        <v>41.7</v>
      </c>
    </row>
    <row r="119" spans="1:9" ht="12.75" customHeight="1">
      <c r="A119" s="464"/>
      <c r="B119" s="221">
        <v>2016</v>
      </c>
      <c r="C119" s="50">
        <v>3676</v>
      </c>
      <c r="D119" s="223">
        <v>6.6376496191512508</v>
      </c>
      <c r="E119" s="223">
        <v>29.488574537540806</v>
      </c>
      <c r="F119" s="223">
        <v>42.546245919477691</v>
      </c>
      <c r="G119" s="223">
        <v>21.327529923830248</v>
      </c>
      <c r="H119" s="224">
        <v>52</v>
      </c>
      <c r="I119" s="225">
        <v>42</v>
      </c>
    </row>
    <row r="120" spans="1:9" ht="12.75" customHeight="1">
      <c r="A120" s="460" t="s">
        <v>126</v>
      </c>
      <c r="B120" s="226">
        <v>2000</v>
      </c>
      <c r="C120" s="243">
        <v>354</v>
      </c>
      <c r="D120" s="228">
        <v>5</v>
      </c>
      <c r="E120" s="228">
        <v>29</v>
      </c>
      <c r="F120" s="228">
        <v>41</v>
      </c>
      <c r="G120" s="228">
        <v>23</v>
      </c>
      <c r="H120" s="229">
        <v>53.9</v>
      </c>
      <c r="I120" s="230">
        <v>40.299999999999997</v>
      </c>
    </row>
    <row r="121" spans="1:9" ht="12.75" customHeight="1">
      <c r="A121" s="461"/>
      <c r="B121" s="140">
        <v>2006</v>
      </c>
      <c r="C121" s="40">
        <v>407</v>
      </c>
      <c r="D121" s="43">
        <v>9</v>
      </c>
      <c r="E121" s="43">
        <v>32</v>
      </c>
      <c r="F121" s="43">
        <v>36</v>
      </c>
      <c r="G121" s="43">
        <v>22</v>
      </c>
      <c r="H121" s="46">
        <v>51.8</v>
      </c>
      <c r="I121" s="47">
        <v>41</v>
      </c>
    </row>
    <row r="122" spans="1:9" ht="12.75" customHeight="1">
      <c r="A122" s="461"/>
      <c r="B122" s="184">
        <v>2010</v>
      </c>
      <c r="C122" s="185">
        <v>594</v>
      </c>
      <c r="D122" s="186">
        <v>16.498316498316498</v>
      </c>
      <c r="E122" s="186">
        <v>30.976430976430976</v>
      </c>
      <c r="F122" s="186">
        <v>36.026936026936028</v>
      </c>
      <c r="G122" s="186">
        <v>16.498316498316498</v>
      </c>
      <c r="H122" s="187">
        <v>50.035714285714285</v>
      </c>
      <c r="I122" s="188">
        <v>40.868945868945872</v>
      </c>
    </row>
    <row r="123" spans="1:9" ht="12.75" customHeight="1">
      <c r="A123" s="461"/>
      <c r="B123" s="140">
        <v>2012</v>
      </c>
      <c r="C123" s="38">
        <v>644</v>
      </c>
      <c r="D123" s="43">
        <v>15.527950310559005</v>
      </c>
      <c r="E123" s="43">
        <v>31.987577639751553</v>
      </c>
      <c r="F123" s="43">
        <v>34.782608695652172</v>
      </c>
      <c r="G123" s="43">
        <v>17.701863354037268</v>
      </c>
      <c r="H123" s="46">
        <v>50.195652173913047</v>
      </c>
      <c r="I123" s="47">
        <v>41.341463414634148</v>
      </c>
    </row>
    <row r="124" spans="1:9" ht="12.75" customHeight="1">
      <c r="A124" s="461"/>
      <c r="B124" s="184">
        <v>2014</v>
      </c>
      <c r="C124" s="244">
        <v>733</v>
      </c>
      <c r="D124" s="186">
        <v>16.234652114597544</v>
      </c>
      <c r="E124" s="186">
        <v>33.969986357435204</v>
      </c>
      <c r="F124" s="186">
        <v>31.787175989085949</v>
      </c>
      <c r="G124" s="186">
        <v>18.00818553888131</v>
      </c>
      <c r="H124" s="187">
        <v>49</v>
      </c>
      <c r="I124" s="188">
        <v>40.9</v>
      </c>
    </row>
    <row r="125" spans="1:9" ht="12.75" customHeight="1">
      <c r="A125" s="462"/>
      <c r="B125" s="221">
        <v>2016</v>
      </c>
      <c r="C125" s="222">
        <v>744</v>
      </c>
      <c r="D125" s="223">
        <v>13.03763440860215</v>
      </c>
      <c r="E125" s="223">
        <v>32.123655913978496</v>
      </c>
      <c r="F125" s="223">
        <v>35.752688172043015</v>
      </c>
      <c r="G125" s="223">
        <v>19.086021505376344</v>
      </c>
      <c r="H125" s="224">
        <v>50.1</v>
      </c>
      <c r="I125" s="225">
        <v>40.799999999999997</v>
      </c>
    </row>
    <row r="126" spans="1:9" ht="12.75" customHeight="1">
      <c r="A126" s="459" t="s">
        <v>76</v>
      </c>
      <c r="B126" s="184">
        <v>2000</v>
      </c>
      <c r="C126" s="244">
        <v>67</v>
      </c>
      <c r="D126" s="186">
        <v>1</v>
      </c>
      <c r="E126" s="186">
        <v>9</v>
      </c>
      <c r="F126" s="186">
        <v>34</v>
      </c>
      <c r="G126" s="186">
        <v>52</v>
      </c>
      <c r="H126" s="187">
        <v>62.3</v>
      </c>
      <c r="I126" s="188">
        <v>44.9</v>
      </c>
    </row>
    <row r="127" spans="1:9" ht="12.75" customHeight="1">
      <c r="A127" s="459"/>
      <c r="B127" s="140">
        <v>2006</v>
      </c>
      <c r="C127" s="40">
        <v>31</v>
      </c>
      <c r="D127" s="43">
        <v>3</v>
      </c>
      <c r="E127" s="43">
        <v>23</v>
      </c>
      <c r="F127" s="43">
        <v>39</v>
      </c>
      <c r="G127" s="43">
        <v>32</v>
      </c>
      <c r="H127" s="46">
        <v>54.5</v>
      </c>
      <c r="I127" s="47">
        <v>43</v>
      </c>
    </row>
    <row r="128" spans="1:9" ht="12.75" customHeight="1">
      <c r="A128" s="459"/>
      <c r="B128" s="184">
        <v>2010</v>
      </c>
      <c r="C128" s="245">
        <v>19</v>
      </c>
      <c r="D128" s="186">
        <v>5.2631578947368416</v>
      </c>
      <c r="E128" s="186">
        <v>36.84210526315789</v>
      </c>
      <c r="F128" s="186">
        <v>15.789473684210526</v>
      </c>
      <c r="G128" s="186">
        <v>42.105263157894733</v>
      </c>
      <c r="H128" s="187">
        <v>54.25</v>
      </c>
      <c r="I128" s="188">
        <v>42.533333333333331</v>
      </c>
    </row>
    <row r="129" spans="1:10" ht="12.75" customHeight="1">
      <c r="A129" s="459"/>
      <c r="B129" s="140">
        <v>2012</v>
      </c>
      <c r="C129" s="44">
        <v>16</v>
      </c>
      <c r="D129" s="43">
        <v>0</v>
      </c>
      <c r="E129" s="43">
        <v>25</v>
      </c>
      <c r="F129" s="43">
        <v>43.75</v>
      </c>
      <c r="G129" s="43">
        <v>31.25</v>
      </c>
      <c r="H129" s="46">
        <v>52.5</v>
      </c>
      <c r="I129" s="47">
        <v>44</v>
      </c>
    </row>
    <row r="130" spans="1:10" ht="12.75" customHeight="1">
      <c r="A130" s="459"/>
      <c r="B130" s="184">
        <v>2014</v>
      </c>
      <c r="C130" s="244">
        <v>21</v>
      </c>
      <c r="D130" s="186">
        <v>4.7619047619047619</v>
      </c>
      <c r="E130" s="186">
        <v>28.571428571428569</v>
      </c>
      <c r="F130" s="186">
        <v>28.571428571428569</v>
      </c>
      <c r="G130" s="186">
        <v>38.095238095238095</v>
      </c>
      <c r="H130" s="187">
        <v>52.5</v>
      </c>
      <c r="I130" s="188">
        <v>43.5</v>
      </c>
    </row>
    <row r="131" spans="1:10" ht="12.75" customHeight="1">
      <c r="A131" s="464"/>
      <c r="B131" s="140">
        <v>2016</v>
      </c>
      <c r="C131" s="40">
        <v>23</v>
      </c>
      <c r="D131" s="43">
        <v>0</v>
      </c>
      <c r="E131" s="43">
        <v>52.173913043478258</v>
      </c>
      <c r="F131" s="43">
        <v>17.391304347826086</v>
      </c>
      <c r="G131" s="43">
        <v>30.434782608695656</v>
      </c>
      <c r="H131" s="46">
        <v>48.8</v>
      </c>
      <c r="I131" s="47">
        <v>42.5</v>
      </c>
    </row>
    <row r="132" spans="1:10" ht="106.5" customHeight="1">
      <c r="A132" s="398" t="s">
        <v>298</v>
      </c>
      <c r="B132" s="398"/>
      <c r="C132" s="398"/>
      <c r="D132" s="398"/>
      <c r="E132" s="398"/>
      <c r="F132" s="398"/>
      <c r="G132" s="398"/>
      <c r="H132" s="398"/>
      <c r="I132" s="398"/>
    </row>
    <row r="133" spans="1:10">
      <c r="A133" s="296"/>
      <c r="B133" s="296"/>
      <c r="C133" s="296"/>
      <c r="D133" s="296"/>
      <c r="E133" s="296"/>
      <c r="F133" s="296"/>
      <c r="G133" s="296"/>
      <c r="H133" s="296"/>
      <c r="I133" s="296"/>
    </row>
    <row r="134" spans="1:10">
      <c r="A134" s="296"/>
      <c r="B134" s="296"/>
      <c r="C134" s="296"/>
      <c r="D134" s="296"/>
      <c r="E134" s="296"/>
      <c r="F134" s="296"/>
      <c r="G134" s="296"/>
      <c r="H134" s="296"/>
      <c r="I134" s="296"/>
    </row>
    <row r="140" spans="1:10">
      <c r="J140" s="9"/>
    </row>
    <row r="141" spans="1:10">
      <c r="J141" s="9"/>
    </row>
    <row r="142" spans="1:10">
      <c r="J142" s="9"/>
    </row>
    <row r="143" spans="1:10">
      <c r="J143" s="9"/>
    </row>
    <row r="144" spans="1:10">
      <c r="J144" s="9"/>
    </row>
    <row r="145" spans="10:10">
      <c r="J145" s="9"/>
    </row>
    <row r="146" spans="10:10">
      <c r="J146" s="9"/>
    </row>
    <row r="147" spans="10:10">
      <c r="J147" s="9"/>
    </row>
  </sheetData>
  <mergeCells count="34">
    <mergeCell ref="A132:I132"/>
    <mergeCell ref="A26:A31"/>
    <mergeCell ref="A85:A90"/>
    <mergeCell ref="A32:A36"/>
    <mergeCell ref="A37:A42"/>
    <mergeCell ref="A67:A71"/>
    <mergeCell ref="A66:I66"/>
    <mergeCell ref="A60:A65"/>
    <mergeCell ref="A43:A47"/>
    <mergeCell ref="A48:A52"/>
    <mergeCell ref="A54:A59"/>
    <mergeCell ref="A126:A131"/>
    <mergeCell ref="A73:A78"/>
    <mergeCell ref="A79:A84"/>
    <mergeCell ref="A53:I53"/>
    <mergeCell ref="A91:A96"/>
    <mergeCell ref="A108:A113"/>
    <mergeCell ref="A114:A119"/>
    <mergeCell ref="A120:A125"/>
    <mergeCell ref="A102:A106"/>
    <mergeCell ref="A97:A101"/>
    <mergeCell ref="A25:I25"/>
    <mergeCell ref="C3:C4"/>
    <mergeCell ref="A6:A11"/>
    <mergeCell ref="A19:A24"/>
    <mergeCell ref="A13:A18"/>
    <mergeCell ref="A2:I2"/>
    <mergeCell ref="D3:G3"/>
    <mergeCell ref="H3:H4"/>
    <mergeCell ref="I3:I4"/>
    <mergeCell ref="A12:I12"/>
    <mergeCell ref="D5:G5"/>
    <mergeCell ref="A3:A5"/>
    <mergeCell ref="B3:B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59" orientation="portrait" r:id="rId1"/>
  <headerFooter scaleWithDoc="0">
    <oddHeader>&amp;CBildungsbericht 2014 - (Web-)Tabellen F3</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0" tint="-0.249977111117893"/>
    <pageSetUpPr fitToPage="1"/>
  </sheetPr>
  <dimension ref="A1:S84"/>
  <sheetViews>
    <sheetView showGridLines="0" zoomScaleNormal="100" workbookViewId="0">
      <selection sqref="A1:B1"/>
    </sheetView>
  </sheetViews>
  <sheetFormatPr baseColWidth="10" defaultColWidth="11.42578125" defaultRowHeight="12.75"/>
  <cols>
    <col min="1" max="1" width="21.28515625" style="267" customWidth="1"/>
    <col min="2" max="2" width="23.140625" style="267" customWidth="1"/>
    <col min="3" max="9" width="10.42578125" style="267" customWidth="1"/>
    <col min="10" max="11" width="9.28515625" style="264" customWidth="1"/>
    <col min="12" max="16384" width="11.42578125" style="264"/>
  </cols>
  <sheetData>
    <row r="1" spans="1:16" s="327" customFormat="1">
      <c r="A1" s="350" t="s">
        <v>337</v>
      </c>
    </row>
    <row r="2" spans="1:16" ht="19.5" customHeight="1">
      <c r="A2" s="407" t="s">
        <v>332</v>
      </c>
      <c r="B2" s="407"/>
      <c r="C2" s="407"/>
      <c r="D2" s="407"/>
      <c r="E2" s="407"/>
      <c r="F2" s="407"/>
      <c r="G2" s="407"/>
      <c r="H2" s="407"/>
      <c r="I2" s="407"/>
      <c r="J2" s="265"/>
      <c r="K2" s="265"/>
      <c r="L2" s="265"/>
      <c r="M2" s="265"/>
      <c r="N2" s="55"/>
      <c r="O2" s="55"/>
      <c r="P2" s="55"/>
    </row>
    <row r="3" spans="1:16">
      <c r="A3" s="446"/>
      <c r="B3" s="447"/>
      <c r="C3" s="268">
        <v>2002</v>
      </c>
      <c r="D3" s="268">
        <v>2007</v>
      </c>
      <c r="E3" s="268">
        <v>2012</v>
      </c>
      <c r="F3" s="268">
        <v>2013</v>
      </c>
      <c r="G3" s="268">
        <v>2014</v>
      </c>
      <c r="H3" s="268">
        <v>2015</v>
      </c>
      <c r="I3" s="269">
        <v>2016</v>
      </c>
    </row>
    <row r="4" spans="1:16" s="267" customFormat="1">
      <c r="A4" s="285"/>
      <c r="B4" s="286"/>
      <c r="C4" s="466" t="s">
        <v>217</v>
      </c>
      <c r="D4" s="403"/>
      <c r="E4" s="403"/>
      <c r="F4" s="403"/>
      <c r="G4" s="403"/>
      <c r="H4" s="403"/>
      <c r="I4" s="403"/>
    </row>
    <row r="5" spans="1:16">
      <c r="A5" s="467" t="s">
        <v>163</v>
      </c>
      <c r="B5" s="270" t="s">
        <v>65</v>
      </c>
      <c r="C5" s="279">
        <v>67523</v>
      </c>
      <c r="D5" s="279">
        <v>72669</v>
      </c>
      <c r="E5" s="279">
        <v>70318</v>
      </c>
      <c r="F5" s="279">
        <v>67117</v>
      </c>
      <c r="G5" s="279">
        <v>71576</v>
      </c>
      <c r="H5" s="279">
        <v>65902</v>
      </c>
      <c r="I5" s="284">
        <v>63211</v>
      </c>
    </row>
    <row r="6" spans="1:16">
      <c r="A6" s="468"/>
      <c r="B6" s="121" t="s">
        <v>164</v>
      </c>
      <c r="C6" s="281">
        <v>56336</v>
      </c>
      <c r="D6" s="281">
        <v>56938</v>
      </c>
      <c r="E6" s="281">
        <v>52902</v>
      </c>
      <c r="F6" s="281">
        <v>50019</v>
      </c>
      <c r="G6" s="281">
        <v>52900</v>
      </c>
      <c r="H6" s="281">
        <v>48345</v>
      </c>
      <c r="I6" s="282">
        <v>45988</v>
      </c>
    </row>
    <row r="7" spans="1:16">
      <c r="A7" s="468"/>
      <c r="B7" s="10" t="s">
        <v>165</v>
      </c>
      <c r="C7" s="283">
        <v>11187</v>
      </c>
      <c r="D7" s="283">
        <v>15731</v>
      </c>
      <c r="E7" s="283">
        <v>17416</v>
      </c>
      <c r="F7" s="283">
        <v>17098</v>
      </c>
      <c r="G7" s="283">
        <v>18676</v>
      </c>
      <c r="H7" s="283">
        <v>17557</v>
      </c>
      <c r="I7" s="280">
        <v>17223</v>
      </c>
    </row>
    <row r="8" spans="1:16">
      <c r="A8" s="469"/>
      <c r="B8" s="122" t="s">
        <v>166</v>
      </c>
      <c r="C8" s="275" t="s">
        <v>167</v>
      </c>
      <c r="D8" s="275" t="s">
        <v>168</v>
      </c>
      <c r="E8" s="275" t="s">
        <v>169</v>
      </c>
      <c r="F8" s="276" t="s">
        <v>170</v>
      </c>
      <c r="G8" s="276" t="s">
        <v>171</v>
      </c>
      <c r="H8" s="276" t="s">
        <v>172</v>
      </c>
      <c r="I8" s="277" t="s">
        <v>173</v>
      </c>
    </row>
    <row r="9" spans="1:16">
      <c r="A9" s="470" t="s">
        <v>174</v>
      </c>
      <c r="B9" s="270" t="s">
        <v>65</v>
      </c>
      <c r="C9" s="279">
        <v>6687</v>
      </c>
      <c r="D9" s="279">
        <v>6523</v>
      </c>
      <c r="E9" s="279">
        <v>7402</v>
      </c>
      <c r="F9" s="279">
        <v>6954</v>
      </c>
      <c r="G9" s="279">
        <v>6889</v>
      </c>
      <c r="H9" s="279">
        <v>6195</v>
      </c>
      <c r="I9" s="284">
        <v>5974</v>
      </c>
    </row>
    <row r="10" spans="1:16">
      <c r="A10" s="471"/>
      <c r="B10" s="121" t="s">
        <v>164</v>
      </c>
      <c r="C10" s="281">
        <v>5491</v>
      </c>
      <c r="D10" s="281">
        <v>4991</v>
      </c>
      <c r="E10" s="281">
        <v>5302</v>
      </c>
      <c r="F10" s="281">
        <v>4860</v>
      </c>
      <c r="G10" s="281">
        <v>4700</v>
      </c>
      <c r="H10" s="281">
        <v>4234</v>
      </c>
      <c r="I10" s="282">
        <v>4043</v>
      </c>
    </row>
    <row r="11" spans="1:16">
      <c r="A11" s="471"/>
      <c r="B11" s="10" t="s">
        <v>165</v>
      </c>
      <c r="C11" s="283">
        <v>1196</v>
      </c>
      <c r="D11" s="283">
        <v>1532</v>
      </c>
      <c r="E11" s="283">
        <v>2100</v>
      </c>
      <c r="F11" s="283">
        <v>2094</v>
      </c>
      <c r="G11" s="283">
        <v>2189</v>
      </c>
      <c r="H11" s="283">
        <v>1961</v>
      </c>
      <c r="I11" s="280">
        <v>1931</v>
      </c>
    </row>
    <row r="12" spans="1:16">
      <c r="A12" s="472"/>
      <c r="B12" s="122" t="s">
        <v>166</v>
      </c>
      <c r="C12" s="275" t="s">
        <v>175</v>
      </c>
      <c r="D12" s="275" t="s">
        <v>176</v>
      </c>
      <c r="E12" s="275" t="s">
        <v>177</v>
      </c>
      <c r="F12" s="276" t="s">
        <v>178</v>
      </c>
      <c r="G12" s="276" t="s">
        <v>179</v>
      </c>
      <c r="H12" s="276" t="s">
        <v>180</v>
      </c>
      <c r="I12" s="277" t="s">
        <v>181</v>
      </c>
    </row>
    <row r="13" spans="1:16">
      <c r="A13" s="473" t="s">
        <v>182</v>
      </c>
      <c r="B13" s="270" t="s">
        <v>65</v>
      </c>
      <c r="C13" s="279">
        <v>2626</v>
      </c>
      <c r="D13" s="279">
        <v>2788</v>
      </c>
      <c r="E13" s="279">
        <v>3457</v>
      </c>
      <c r="F13" s="279">
        <v>3175</v>
      </c>
      <c r="G13" s="279">
        <v>3082</v>
      </c>
      <c r="H13" s="279">
        <v>2743</v>
      </c>
      <c r="I13" s="284">
        <v>2711</v>
      </c>
    </row>
    <row r="14" spans="1:16">
      <c r="A14" s="474"/>
      <c r="B14" s="121" t="s">
        <v>164</v>
      </c>
      <c r="C14" s="281">
        <v>2159</v>
      </c>
      <c r="D14" s="281">
        <v>2142</v>
      </c>
      <c r="E14" s="281">
        <v>2446</v>
      </c>
      <c r="F14" s="281">
        <v>2220</v>
      </c>
      <c r="G14" s="281">
        <v>2067</v>
      </c>
      <c r="H14" s="281">
        <v>1849</v>
      </c>
      <c r="I14" s="282">
        <v>1822</v>
      </c>
    </row>
    <row r="15" spans="1:16">
      <c r="A15" s="474"/>
      <c r="B15" s="10" t="s">
        <v>165</v>
      </c>
      <c r="C15" s="283">
        <v>467</v>
      </c>
      <c r="D15" s="283">
        <v>646</v>
      </c>
      <c r="E15" s="283">
        <v>1011</v>
      </c>
      <c r="F15" s="283">
        <v>955</v>
      </c>
      <c r="G15" s="283">
        <v>1015</v>
      </c>
      <c r="H15" s="283">
        <v>894</v>
      </c>
      <c r="I15" s="280">
        <v>889</v>
      </c>
    </row>
    <row r="16" spans="1:16">
      <c r="A16" s="474"/>
      <c r="B16" s="121" t="s">
        <v>166</v>
      </c>
      <c r="C16" s="271" t="s">
        <v>183</v>
      </c>
      <c r="D16" s="271" t="s">
        <v>184</v>
      </c>
      <c r="E16" s="271" t="s">
        <v>185</v>
      </c>
      <c r="F16" s="272" t="s">
        <v>178</v>
      </c>
      <c r="G16" s="272" t="s">
        <v>186</v>
      </c>
      <c r="H16" s="272" t="s">
        <v>187</v>
      </c>
      <c r="I16" s="273" t="s">
        <v>188</v>
      </c>
    </row>
    <row r="17" spans="1:9" s="267" customFormat="1" ht="13.5">
      <c r="A17" s="474"/>
      <c r="B17" s="10" t="s">
        <v>221</v>
      </c>
      <c r="C17" s="288">
        <f>C13/C5*100</f>
        <v>3.8890452142233016</v>
      </c>
      <c r="D17" s="288">
        <f t="shared" ref="D17:I17" si="0">D13/D5*100</f>
        <v>3.8365740549615377</v>
      </c>
      <c r="E17" s="288">
        <f t="shared" si="0"/>
        <v>4.9162376631872355</v>
      </c>
      <c r="F17" s="288">
        <f t="shared" si="0"/>
        <v>4.7305451673942516</v>
      </c>
      <c r="G17" s="288">
        <f t="shared" si="0"/>
        <v>4.3059125964010283</v>
      </c>
      <c r="H17" s="288">
        <f t="shared" si="0"/>
        <v>4.1622409031592369</v>
      </c>
      <c r="I17" s="291">
        <f t="shared" si="0"/>
        <v>4.2888104918447736</v>
      </c>
    </row>
    <row r="18" spans="1:9" s="267" customFormat="1" ht="13.5">
      <c r="A18" s="474"/>
      <c r="B18" s="287" t="s">
        <v>222</v>
      </c>
      <c r="C18" s="289">
        <f>C14/C6*100</f>
        <v>3.8323629650667419</v>
      </c>
      <c r="D18" s="289">
        <f t="shared" ref="D18:I18" si="1">D14/D6*100</f>
        <v>3.7619867223998029</v>
      </c>
      <c r="E18" s="289">
        <f t="shared" si="1"/>
        <v>4.6236437185739669</v>
      </c>
      <c r="F18" s="289">
        <f t="shared" si="1"/>
        <v>4.4383134408924612</v>
      </c>
      <c r="G18" s="289">
        <f t="shared" si="1"/>
        <v>3.9073724007561434</v>
      </c>
      <c r="H18" s="289">
        <f t="shared" si="1"/>
        <v>3.8245940635019133</v>
      </c>
      <c r="I18" s="292">
        <f t="shared" si="1"/>
        <v>3.9619031051578673</v>
      </c>
    </row>
    <row r="19" spans="1:9" s="267" customFormat="1" ht="13.5">
      <c r="A19" s="475"/>
      <c r="B19" s="247" t="s">
        <v>223</v>
      </c>
      <c r="C19" s="290">
        <f>C15/C7*100</f>
        <v>4.1744882452847056</v>
      </c>
      <c r="D19" s="290">
        <f t="shared" ref="D19:I19" si="2">D15/D7*100</f>
        <v>4.1065412243341175</v>
      </c>
      <c r="E19" s="290">
        <f t="shared" si="2"/>
        <v>5.8050068902158936</v>
      </c>
      <c r="F19" s="290">
        <f t="shared" si="2"/>
        <v>5.5854485904784186</v>
      </c>
      <c r="G19" s="290">
        <f t="shared" si="2"/>
        <v>5.4347826086956523</v>
      </c>
      <c r="H19" s="290">
        <f t="shared" si="2"/>
        <v>5.0919861024092956</v>
      </c>
      <c r="I19" s="293">
        <f t="shared" si="2"/>
        <v>5.1617023747314636</v>
      </c>
    </row>
    <row r="20" spans="1:9">
      <c r="A20" s="471" t="s">
        <v>220</v>
      </c>
      <c r="B20" s="10" t="s">
        <v>65</v>
      </c>
      <c r="C20" s="283">
        <v>1753</v>
      </c>
      <c r="D20" s="283">
        <v>1525</v>
      </c>
      <c r="E20" s="283">
        <v>1728</v>
      </c>
      <c r="F20" s="283">
        <v>1612</v>
      </c>
      <c r="G20" s="283">
        <v>1519</v>
      </c>
      <c r="H20" s="283">
        <v>1422</v>
      </c>
      <c r="I20" s="280">
        <v>1364</v>
      </c>
    </row>
    <row r="21" spans="1:9">
      <c r="A21" s="471"/>
      <c r="B21" s="121" t="s">
        <v>164</v>
      </c>
      <c r="C21" s="281">
        <v>1450</v>
      </c>
      <c r="D21" s="281">
        <v>1146</v>
      </c>
      <c r="E21" s="281">
        <v>1236</v>
      </c>
      <c r="F21" s="281">
        <v>1130</v>
      </c>
      <c r="G21" s="281">
        <v>1026</v>
      </c>
      <c r="H21" s="281">
        <v>965</v>
      </c>
      <c r="I21" s="282">
        <v>903</v>
      </c>
    </row>
    <row r="22" spans="1:9">
      <c r="A22" s="471"/>
      <c r="B22" s="10" t="s">
        <v>165</v>
      </c>
      <c r="C22" s="283">
        <v>303</v>
      </c>
      <c r="D22" s="283">
        <v>379</v>
      </c>
      <c r="E22" s="283">
        <v>492</v>
      </c>
      <c r="F22" s="283">
        <v>482</v>
      </c>
      <c r="G22" s="283">
        <v>493</v>
      </c>
      <c r="H22" s="283">
        <v>457</v>
      </c>
      <c r="I22" s="280">
        <v>461</v>
      </c>
    </row>
    <row r="23" spans="1:9">
      <c r="A23" s="472"/>
      <c r="B23" s="122" t="s">
        <v>166</v>
      </c>
      <c r="C23" s="275" t="s">
        <v>189</v>
      </c>
      <c r="D23" s="275" t="s">
        <v>190</v>
      </c>
      <c r="E23" s="275" t="s">
        <v>191</v>
      </c>
      <c r="F23" s="276" t="s">
        <v>192</v>
      </c>
      <c r="G23" s="276" t="s">
        <v>193</v>
      </c>
      <c r="H23" s="276" t="s">
        <v>194</v>
      </c>
      <c r="I23" s="277" t="s">
        <v>195</v>
      </c>
    </row>
    <row r="24" spans="1:9" s="267" customFormat="1">
      <c r="A24" s="285"/>
      <c r="B24" s="286"/>
      <c r="C24" s="466" t="s">
        <v>78</v>
      </c>
      <c r="D24" s="403"/>
      <c r="E24" s="403"/>
      <c r="F24" s="403"/>
      <c r="G24" s="403"/>
      <c r="H24" s="403"/>
      <c r="I24" s="403"/>
    </row>
    <row r="25" spans="1:9">
      <c r="A25" s="467" t="s">
        <v>163</v>
      </c>
      <c r="B25" s="270" t="s">
        <v>65</v>
      </c>
      <c r="C25" s="279">
        <v>44647</v>
      </c>
      <c r="D25" s="279">
        <v>52345</v>
      </c>
      <c r="E25" s="279">
        <v>43853</v>
      </c>
      <c r="F25" s="279">
        <v>40436</v>
      </c>
      <c r="G25" s="279">
        <v>45378</v>
      </c>
      <c r="H25" s="279">
        <v>41197</v>
      </c>
      <c r="I25" s="284">
        <v>40740</v>
      </c>
    </row>
    <row r="26" spans="1:9">
      <c r="A26" s="468"/>
      <c r="B26" s="121" t="s">
        <v>164</v>
      </c>
      <c r="C26" s="281">
        <v>37925</v>
      </c>
      <c r="D26" s="281">
        <v>41581</v>
      </c>
      <c r="E26" s="281">
        <v>32859</v>
      </c>
      <c r="F26" s="281">
        <v>30490</v>
      </c>
      <c r="G26" s="281">
        <v>33111</v>
      </c>
      <c r="H26" s="281">
        <v>30055</v>
      </c>
      <c r="I26" s="282">
        <v>29387</v>
      </c>
    </row>
    <row r="27" spans="1:9">
      <c r="A27" s="468"/>
      <c r="B27" s="10" t="s">
        <v>165</v>
      </c>
      <c r="C27" s="283">
        <v>6722</v>
      </c>
      <c r="D27" s="283">
        <v>10764</v>
      </c>
      <c r="E27" s="283">
        <v>10994</v>
      </c>
      <c r="F27" s="283">
        <v>9946</v>
      </c>
      <c r="G27" s="283">
        <v>12267</v>
      </c>
      <c r="H27" s="283">
        <v>11142</v>
      </c>
      <c r="I27" s="280">
        <v>11353</v>
      </c>
    </row>
    <row r="28" spans="1:9">
      <c r="A28" s="469"/>
      <c r="B28" s="122" t="s">
        <v>166</v>
      </c>
      <c r="C28" s="275" t="s">
        <v>196</v>
      </c>
      <c r="D28" s="275" t="s">
        <v>197</v>
      </c>
      <c r="E28" s="275" t="s">
        <v>198</v>
      </c>
      <c r="F28" s="276" t="s">
        <v>199</v>
      </c>
      <c r="G28" s="278" t="s">
        <v>200</v>
      </c>
      <c r="H28" s="276" t="s">
        <v>200</v>
      </c>
      <c r="I28" s="277" t="s">
        <v>201</v>
      </c>
    </row>
    <row r="29" spans="1:9">
      <c r="A29" s="470" t="s">
        <v>174</v>
      </c>
      <c r="B29" s="270" t="s">
        <v>65</v>
      </c>
      <c r="C29" s="279">
        <v>4059.9999999999995</v>
      </c>
      <c r="D29" s="279">
        <v>4722</v>
      </c>
      <c r="E29" s="279">
        <v>4764</v>
      </c>
      <c r="F29" s="279">
        <v>4369</v>
      </c>
      <c r="G29" s="279">
        <v>4468</v>
      </c>
      <c r="H29" s="279">
        <v>4057.0000000000005</v>
      </c>
      <c r="I29" s="284">
        <v>4056</v>
      </c>
    </row>
    <row r="30" spans="1:9">
      <c r="A30" s="471"/>
      <c r="B30" s="121" t="s">
        <v>164</v>
      </c>
      <c r="C30" s="281">
        <v>3356</v>
      </c>
      <c r="D30" s="281">
        <v>3632</v>
      </c>
      <c r="E30" s="281">
        <v>3332</v>
      </c>
      <c r="F30" s="281">
        <v>2960</v>
      </c>
      <c r="G30" s="281">
        <v>2929</v>
      </c>
      <c r="H30" s="281">
        <v>2685</v>
      </c>
      <c r="I30" s="282">
        <v>2644</v>
      </c>
    </row>
    <row r="31" spans="1:9">
      <c r="A31" s="471"/>
      <c r="B31" s="10" t="s">
        <v>165</v>
      </c>
      <c r="C31" s="283">
        <v>704</v>
      </c>
      <c r="D31" s="283">
        <v>1090</v>
      </c>
      <c r="E31" s="283">
        <v>1432</v>
      </c>
      <c r="F31" s="283">
        <v>1409</v>
      </c>
      <c r="G31" s="283">
        <v>1539</v>
      </c>
      <c r="H31" s="283">
        <v>1372</v>
      </c>
      <c r="I31" s="280">
        <v>1412</v>
      </c>
    </row>
    <row r="32" spans="1:9">
      <c r="A32" s="472"/>
      <c r="B32" s="122" t="s">
        <v>166</v>
      </c>
      <c r="C32" s="275" t="s">
        <v>189</v>
      </c>
      <c r="D32" s="275" t="s">
        <v>202</v>
      </c>
      <c r="E32" s="275" t="s">
        <v>178</v>
      </c>
      <c r="F32" s="276" t="s">
        <v>203</v>
      </c>
      <c r="G32" s="276" t="s">
        <v>204</v>
      </c>
      <c r="H32" s="276" t="s">
        <v>195</v>
      </c>
      <c r="I32" s="277" t="s">
        <v>205</v>
      </c>
    </row>
    <row r="33" spans="1:19">
      <c r="A33" s="473" t="s">
        <v>182</v>
      </c>
      <c r="B33" s="270" t="s">
        <v>65</v>
      </c>
      <c r="C33" s="279">
        <v>1455</v>
      </c>
      <c r="D33" s="279">
        <v>2076</v>
      </c>
      <c r="E33" s="279">
        <v>2205</v>
      </c>
      <c r="F33" s="279">
        <v>2021</v>
      </c>
      <c r="G33" s="279">
        <v>2007.0000000000002</v>
      </c>
      <c r="H33" s="279">
        <v>1785</v>
      </c>
      <c r="I33" s="284">
        <v>1854</v>
      </c>
    </row>
    <row r="34" spans="1:19">
      <c r="A34" s="474"/>
      <c r="B34" s="121" t="s">
        <v>164</v>
      </c>
      <c r="C34" s="281">
        <v>1198</v>
      </c>
      <c r="D34" s="281">
        <v>1613</v>
      </c>
      <c r="E34" s="281">
        <v>1514</v>
      </c>
      <c r="F34" s="281">
        <v>1389</v>
      </c>
      <c r="G34" s="281">
        <v>1305</v>
      </c>
      <c r="H34" s="281">
        <v>1170</v>
      </c>
      <c r="I34" s="282">
        <v>1202</v>
      </c>
    </row>
    <row r="35" spans="1:19">
      <c r="A35" s="474"/>
      <c r="B35" s="10" t="s">
        <v>165</v>
      </c>
      <c r="C35" s="283">
        <v>257</v>
      </c>
      <c r="D35" s="283">
        <v>463</v>
      </c>
      <c r="E35" s="283">
        <v>691</v>
      </c>
      <c r="F35" s="283">
        <v>632</v>
      </c>
      <c r="G35" s="283">
        <v>702</v>
      </c>
      <c r="H35" s="283">
        <v>615</v>
      </c>
      <c r="I35" s="280">
        <v>652</v>
      </c>
    </row>
    <row r="36" spans="1:19">
      <c r="A36" s="474"/>
      <c r="B36" s="121" t="s">
        <v>166</v>
      </c>
      <c r="C36" s="271" t="s">
        <v>206</v>
      </c>
      <c r="D36" s="271" t="s">
        <v>207</v>
      </c>
      <c r="E36" s="271" t="s">
        <v>208</v>
      </c>
      <c r="F36" s="272" t="s">
        <v>208</v>
      </c>
      <c r="G36" s="274" t="s">
        <v>209</v>
      </c>
      <c r="H36" s="272" t="s">
        <v>210</v>
      </c>
      <c r="I36" s="273" t="s">
        <v>211</v>
      </c>
    </row>
    <row r="37" spans="1:19" s="267" customFormat="1" ht="13.5">
      <c r="A37" s="474"/>
      <c r="B37" s="10" t="s">
        <v>221</v>
      </c>
      <c r="C37" s="288">
        <f>C33/C25*100</f>
        <v>3.2588975743051045</v>
      </c>
      <c r="D37" s="288">
        <f t="shared" ref="D37:I37" si="3">D33/D25*100</f>
        <v>3.965994841914223</v>
      </c>
      <c r="E37" s="288">
        <f t="shared" si="3"/>
        <v>5.028162269400041</v>
      </c>
      <c r="F37" s="288">
        <f t="shared" si="3"/>
        <v>4.9980215649421309</v>
      </c>
      <c r="G37" s="288">
        <f t="shared" si="3"/>
        <v>4.4228480761602542</v>
      </c>
      <c r="H37" s="288">
        <f t="shared" si="3"/>
        <v>4.3328397698861574</v>
      </c>
      <c r="I37" s="291">
        <f t="shared" si="3"/>
        <v>4.5508100147275403</v>
      </c>
    </row>
    <row r="38" spans="1:19" s="267" customFormat="1" ht="13.5">
      <c r="A38" s="474"/>
      <c r="B38" s="287" t="s">
        <v>222</v>
      </c>
      <c r="C38" s="289">
        <f>C34/C26*100</f>
        <v>3.1588661832564271</v>
      </c>
      <c r="D38" s="289">
        <f t="shared" ref="D38:I38" si="4">D34/D26*100</f>
        <v>3.8791755850027658</v>
      </c>
      <c r="E38" s="289">
        <f t="shared" si="4"/>
        <v>4.6075656593322991</v>
      </c>
      <c r="F38" s="289">
        <f t="shared" si="4"/>
        <v>4.5555919973761894</v>
      </c>
      <c r="G38" s="289">
        <f t="shared" si="4"/>
        <v>3.9412883935852134</v>
      </c>
      <c r="H38" s="289">
        <f t="shared" si="4"/>
        <v>3.8928630843453669</v>
      </c>
      <c r="I38" s="292">
        <f t="shared" si="4"/>
        <v>4.0902439854357366</v>
      </c>
    </row>
    <row r="39" spans="1:19" s="267" customFormat="1" ht="13.5">
      <c r="A39" s="475"/>
      <c r="B39" s="247" t="s">
        <v>223</v>
      </c>
      <c r="C39" s="290">
        <f>C35/C27*100</f>
        <v>3.8232668848556979</v>
      </c>
      <c r="D39" s="290">
        <f t="shared" ref="D39:I39" si="5">D35/D27*100</f>
        <v>4.3013749535488666</v>
      </c>
      <c r="E39" s="290">
        <f t="shared" si="5"/>
        <v>6.2852464980898679</v>
      </c>
      <c r="F39" s="290">
        <f t="shared" si="5"/>
        <v>6.3543132917755889</v>
      </c>
      <c r="G39" s="290">
        <f t="shared" si="5"/>
        <v>5.7226705796038146</v>
      </c>
      <c r="H39" s="290">
        <f t="shared" si="5"/>
        <v>5.5196553581044689</v>
      </c>
      <c r="I39" s="293">
        <f t="shared" si="5"/>
        <v>5.7429754249977982</v>
      </c>
    </row>
    <row r="40" spans="1:19" ht="12.75" customHeight="1">
      <c r="A40" s="471" t="s">
        <v>220</v>
      </c>
      <c r="B40" s="270" t="s">
        <v>65</v>
      </c>
      <c r="C40" s="279">
        <v>862</v>
      </c>
      <c r="D40" s="279">
        <v>1052</v>
      </c>
      <c r="E40" s="279">
        <v>933</v>
      </c>
      <c r="F40" s="279">
        <v>902</v>
      </c>
      <c r="G40" s="279">
        <v>886</v>
      </c>
      <c r="H40" s="279">
        <v>814</v>
      </c>
      <c r="I40" s="284">
        <v>842</v>
      </c>
    </row>
    <row r="41" spans="1:19" ht="17.100000000000001" customHeight="1">
      <c r="A41" s="471"/>
      <c r="B41" s="121" t="s">
        <v>164</v>
      </c>
      <c r="C41" s="281">
        <v>714</v>
      </c>
      <c r="D41" s="281">
        <v>792</v>
      </c>
      <c r="E41" s="281">
        <v>647</v>
      </c>
      <c r="F41" s="281">
        <v>632</v>
      </c>
      <c r="G41" s="281">
        <v>580</v>
      </c>
      <c r="H41" s="281">
        <v>537</v>
      </c>
      <c r="I41" s="282">
        <v>536</v>
      </c>
    </row>
    <row r="42" spans="1:19">
      <c r="A42" s="471"/>
      <c r="B42" s="10" t="s">
        <v>165</v>
      </c>
      <c r="C42" s="283">
        <v>148</v>
      </c>
      <c r="D42" s="283">
        <v>260</v>
      </c>
      <c r="E42" s="283">
        <v>286</v>
      </c>
      <c r="F42" s="283">
        <v>270</v>
      </c>
      <c r="G42" s="283">
        <v>306</v>
      </c>
      <c r="H42" s="283">
        <v>277</v>
      </c>
      <c r="I42" s="280">
        <v>306</v>
      </c>
    </row>
    <row r="43" spans="1:19">
      <c r="A43" s="472"/>
      <c r="B43" s="122" t="s">
        <v>166</v>
      </c>
      <c r="C43" s="275" t="s">
        <v>212</v>
      </c>
      <c r="D43" s="275" t="s">
        <v>213</v>
      </c>
      <c r="E43" s="275" t="s">
        <v>214</v>
      </c>
      <c r="F43" s="276" t="s">
        <v>192</v>
      </c>
      <c r="G43" s="278" t="s">
        <v>210</v>
      </c>
      <c r="H43" s="276" t="s">
        <v>215</v>
      </c>
      <c r="I43" s="277" t="s">
        <v>216</v>
      </c>
    </row>
    <row r="44" spans="1:19" s="295" customFormat="1">
      <c r="A44" s="285"/>
      <c r="B44" s="286"/>
      <c r="C44" s="466" t="s">
        <v>251</v>
      </c>
      <c r="D44" s="403"/>
      <c r="E44" s="403"/>
      <c r="F44" s="403"/>
      <c r="G44" s="403"/>
      <c r="H44" s="403"/>
      <c r="I44" s="403"/>
    </row>
    <row r="45" spans="1:19" s="295" customFormat="1">
      <c r="A45" s="467" t="s">
        <v>163</v>
      </c>
      <c r="B45" s="270" t="s">
        <v>65</v>
      </c>
      <c r="C45" s="279">
        <v>5501</v>
      </c>
      <c r="D45" s="279">
        <v>4578</v>
      </c>
      <c r="E45" s="279">
        <v>4915</v>
      </c>
      <c r="F45" s="279">
        <v>6660</v>
      </c>
      <c r="G45" s="279">
        <v>4631</v>
      </c>
      <c r="H45" s="279">
        <v>4364</v>
      </c>
      <c r="I45" s="284">
        <v>5231</v>
      </c>
      <c r="M45" s="167"/>
      <c r="N45" s="167"/>
      <c r="O45" s="167"/>
      <c r="P45" s="167"/>
      <c r="Q45" s="167"/>
      <c r="R45" s="167"/>
      <c r="S45" s="167"/>
    </row>
    <row r="46" spans="1:19" s="295" customFormat="1">
      <c r="A46" s="468"/>
      <c r="B46" s="121" t="s">
        <v>164</v>
      </c>
      <c r="C46" s="281">
        <v>3929</v>
      </c>
      <c r="D46" s="281">
        <v>3037</v>
      </c>
      <c r="E46" s="281">
        <v>3066</v>
      </c>
      <c r="F46" s="281">
        <v>4022</v>
      </c>
      <c r="G46" s="281">
        <v>2896</v>
      </c>
      <c r="H46" s="281">
        <v>2540</v>
      </c>
      <c r="I46" s="282">
        <v>3211</v>
      </c>
      <c r="M46" s="167"/>
      <c r="N46" s="167"/>
      <c r="O46" s="167"/>
      <c r="P46" s="167"/>
      <c r="Q46" s="167"/>
      <c r="R46" s="167"/>
      <c r="S46" s="167"/>
    </row>
    <row r="47" spans="1:19" s="295" customFormat="1">
      <c r="A47" s="468"/>
      <c r="B47" s="10" t="s">
        <v>165</v>
      </c>
      <c r="C47" s="283">
        <v>1572</v>
      </c>
      <c r="D47" s="283">
        <v>1541</v>
      </c>
      <c r="E47" s="283">
        <v>1849</v>
      </c>
      <c r="F47" s="283">
        <v>2638</v>
      </c>
      <c r="G47" s="283">
        <v>1735</v>
      </c>
      <c r="H47" s="283">
        <v>1824</v>
      </c>
      <c r="I47" s="280">
        <v>2020</v>
      </c>
      <c r="M47" s="167"/>
      <c r="N47" s="167"/>
      <c r="O47" s="167"/>
      <c r="P47" s="167"/>
      <c r="Q47" s="167"/>
      <c r="R47" s="167"/>
      <c r="S47" s="167"/>
    </row>
    <row r="48" spans="1:19" s="295" customFormat="1">
      <c r="A48" s="469"/>
      <c r="B48" s="122" t="s">
        <v>166</v>
      </c>
      <c r="C48" s="275" t="s">
        <v>252</v>
      </c>
      <c r="D48" s="275" t="s">
        <v>253</v>
      </c>
      <c r="E48" s="275" t="s">
        <v>254</v>
      </c>
      <c r="F48" s="276" t="s">
        <v>255</v>
      </c>
      <c r="G48" s="278" t="s">
        <v>256</v>
      </c>
      <c r="H48" s="276" t="s">
        <v>257</v>
      </c>
      <c r="I48" s="277" t="s">
        <v>258</v>
      </c>
    </row>
    <row r="49" spans="1:9" s="295" customFormat="1">
      <c r="A49" s="470" t="s">
        <v>174</v>
      </c>
      <c r="B49" s="270" t="s">
        <v>65</v>
      </c>
      <c r="C49" s="279">
        <v>377</v>
      </c>
      <c r="D49" s="279">
        <v>289</v>
      </c>
      <c r="E49" s="279">
        <v>247</v>
      </c>
      <c r="F49" s="279">
        <v>363</v>
      </c>
      <c r="G49" s="279">
        <v>206</v>
      </c>
      <c r="H49" s="279">
        <v>182</v>
      </c>
      <c r="I49" s="284">
        <v>233</v>
      </c>
    </row>
    <row r="50" spans="1:9" s="295" customFormat="1">
      <c r="A50" s="471"/>
      <c r="B50" s="121" t="s">
        <v>164</v>
      </c>
      <c r="C50" s="281">
        <v>265</v>
      </c>
      <c r="D50" s="281">
        <v>200</v>
      </c>
      <c r="E50" s="281">
        <v>144</v>
      </c>
      <c r="F50" s="281">
        <v>218</v>
      </c>
      <c r="G50" s="281">
        <v>123</v>
      </c>
      <c r="H50" s="281">
        <v>98</v>
      </c>
      <c r="I50" s="282">
        <v>158</v>
      </c>
    </row>
    <row r="51" spans="1:9" s="295" customFormat="1">
      <c r="A51" s="471"/>
      <c r="B51" s="10" t="s">
        <v>165</v>
      </c>
      <c r="C51" s="283">
        <v>112</v>
      </c>
      <c r="D51" s="283">
        <v>89</v>
      </c>
      <c r="E51" s="283">
        <v>103</v>
      </c>
      <c r="F51" s="283">
        <v>145</v>
      </c>
      <c r="G51" s="283">
        <v>83</v>
      </c>
      <c r="H51" s="283">
        <v>84</v>
      </c>
      <c r="I51" s="280">
        <v>75</v>
      </c>
    </row>
    <row r="52" spans="1:9" s="295" customFormat="1">
      <c r="A52" s="472"/>
      <c r="B52" s="122" t="s">
        <v>166</v>
      </c>
      <c r="C52" s="275" t="s">
        <v>259</v>
      </c>
      <c r="D52" s="275" t="s">
        <v>260</v>
      </c>
      <c r="E52" s="275" t="s">
        <v>261</v>
      </c>
      <c r="F52" s="276" t="s">
        <v>262</v>
      </c>
      <c r="G52" s="276" t="s">
        <v>263</v>
      </c>
      <c r="H52" s="276" t="s">
        <v>264</v>
      </c>
      <c r="I52" s="277" t="s">
        <v>203</v>
      </c>
    </row>
    <row r="53" spans="1:9" s="295" customFormat="1">
      <c r="A53" s="473" t="s">
        <v>182</v>
      </c>
      <c r="B53" s="270" t="s">
        <v>65</v>
      </c>
      <c r="C53" s="279">
        <v>127</v>
      </c>
      <c r="D53" s="279">
        <v>116</v>
      </c>
      <c r="E53" s="279">
        <v>118</v>
      </c>
      <c r="F53" s="279">
        <v>137</v>
      </c>
      <c r="G53" s="279">
        <v>83</v>
      </c>
      <c r="H53" s="279">
        <v>83</v>
      </c>
      <c r="I53" s="284">
        <v>100</v>
      </c>
    </row>
    <row r="54" spans="1:9" s="295" customFormat="1">
      <c r="A54" s="474"/>
      <c r="B54" s="121" t="s">
        <v>164</v>
      </c>
      <c r="C54" s="281">
        <v>90</v>
      </c>
      <c r="D54" s="281">
        <v>81</v>
      </c>
      <c r="E54" s="281">
        <v>80</v>
      </c>
      <c r="F54" s="281">
        <v>81</v>
      </c>
      <c r="G54" s="281">
        <v>49</v>
      </c>
      <c r="H54" s="281">
        <v>47</v>
      </c>
      <c r="I54" s="282">
        <v>66</v>
      </c>
    </row>
    <row r="55" spans="1:9" s="295" customFormat="1">
      <c r="A55" s="474"/>
      <c r="B55" s="10" t="s">
        <v>165</v>
      </c>
      <c r="C55" s="283">
        <v>37</v>
      </c>
      <c r="D55" s="283">
        <v>35</v>
      </c>
      <c r="E55" s="283">
        <v>38</v>
      </c>
      <c r="F55" s="283">
        <v>56</v>
      </c>
      <c r="G55" s="283">
        <v>34</v>
      </c>
      <c r="H55" s="283">
        <v>36</v>
      </c>
      <c r="I55" s="280">
        <v>34</v>
      </c>
    </row>
    <row r="56" spans="1:9" s="295" customFormat="1">
      <c r="A56" s="474"/>
      <c r="B56" s="121" t="s">
        <v>166</v>
      </c>
      <c r="C56" s="271" t="s">
        <v>265</v>
      </c>
      <c r="D56" s="271" t="s">
        <v>266</v>
      </c>
      <c r="E56" s="271" t="s">
        <v>267</v>
      </c>
      <c r="F56" s="272" t="s">
        <v>268</v>
      </c>
      <c r="G56" s="274" t="s">
        <v>269</v>
      </c>
      <c r="H56" s="272" t="s">
        <v>270</v>
      </c>
      <c r="I56" s="273" t="s">
        <v>215</v>
      </c>
    </row>
    <row r="57" spans="1:9" s="295" customFormat="1" ht="13.5">
      <c r="A57" s="474"/>
      <c r="B57" s="10" t="s">
        <v>221</v>
      </c>
      <c r="C57" s="288">
        <f>C53/C45*100</f>
        <v>2.3086711506998725</v>
      </c>
      <c r="D57" s="288">
        <f t="shared" ref="D57:I57" si="6">D53/D45*100</f>
        <v>2.5338575797291396</v>
      </c>
      <c r="E57" s="288">
        <f t="shared" si="6"/>
        <v>2.4008138351983721</v>
      </c>
      <c r="F57" s="288">
        <f t="shared" si="6"/>
        <v>2.0570570570570568</v>
      </c>
      <c r="G57" s="288">
        <f t="shared" si="6"/>
        <v>1.7922694882314836</v>
      </c>
      <c r="H57" s="288">
        <f t="shared" si="6"/>
        <v>1.9019248395967001</v>
      </c>
      <c r="I57" s="291">
        <f t="shared" si="6"/>
        <v>1.9116803670426306</v>
      </c>
    </row>
    <row r="58" spans="1:9" s="295" customFormat="1" ht="13.5">
      <c r="A58" s="474"/>
      <c r="B58" s="287" t="s">
        <v>222</v>
      </c>
      <c r="C58" s="289">
        <f>C54/C46*100</f>
        <v>2.2906592008144564</v>
      </c>
      <c r="D58" s="289">
        <f t="shared" ref="D58:I58" si="7">D54/D46*100</f>
        <v>2.6671056964109319</v>
      </c>
      <c r="E58" s="289">
        <f t="shared" si="7"/>
        <v>2.6092628832354858</v>
      </c>
      <c r="F58" s="289">
        <f t="shared" si="7"/>
        <v>2.0139234211834909</v>
      </c>
      <c r="G58" s="289">
        <f t="shared" si="7"/>
        <v>1.6919889502762429</v>
      </c>
      <c r="H58" s="289">
        <f t="shared" si="7"/>
        <v>1.8503937007874016</v>
      </c>
      <c r="I58" s="292">
        <f t="shared" si="7"/>
        <v>2.0554344440984118</v>
      </c>
    </row>
    <row r="59" spans="1:9" s="295" customFormat="1" ht="13.5">
      <c r="A59" s="475"/>
      <c r="B59" s="247" t="s">
        <v>223</v>
      </c>
      <c r="C59" s="290">
        <f>C55/C47*100</f>
        <v>2.3536895674300253</v>
      </c>
      <c r="D59" s="290">
        <f t="shared" ref="D59:I59" si="8">D55/D47*100</f>
        <v>2.2712524334847504</v>
      </c>
      <c r="E59" s="290">
        <f t="shared" si="8"/>
        <v>2.055164954029205</v>
      </c>
      <c r="F59" s="290">
        <f t="shared" si="8"/>
        <v>2.1228203184230479</v>
      </c>
      <c r="G59" s="290">
        <f t="shared" si="8"/>
        <v>1.9596541786743515</v>
      </c>
      <c r="H59" s="290">
        <f t="shared" si="8"/>
        <v>1.9736842105263157</v>
      </c>
      <c r="I59" s="293">
        <f t="shared" si="8"/>
        <v>1.6831683168316833</v>
      </c>
    </row>
    <row r="60" spans="1:9" s="295" customFormat="1" ht="12.75" customHeight="1">
      <c r="A60" s="471" t="s">
        <v>220</v>
      </c>
      <c r="B60" s="270" t="s">
        <v>65</v>
      </c>
      <c r="C60" s="279">
        <v>92</v>
      </c>
      <c r="D60" s="279">
        <v>83</v>
      </c>
      <c r="E60" s="279">
        <v>76</v>
      </c>
      <c r="F60" s="279">
        <v>102</v>
      </c>
      <c r="G60" s="279">
        <v>63</v>
      </c>
      <c r="H60" s="279">
        <v>67</v>
      </c>
      <c r="I60" s="284">
        <v>67</v>
      </c>
    </row>
    <row r="61" spans="1:9" s="295" customFormat="1">
      <c r="A61" s="471"/>
      <c r="B61" s="121" t="s">
        <v>164</v>
      </c>
      <c r="C61" s="281">
        <v>64</v>
      </c>
      <c r="D61" s="281">
        <v>58</v>
      </c>
      <c r="E61" s="281">
        <v>52</v>
      </c>
      <c r="F61" s="281">
        <v>63</v>
      </c>
      <c r="G61" s="281">
        <v>37</v>
      </c>
      <c r="H61" s="281">
        <v>40</v>
      </c>
      <c r="I61" s="282">
        <v>44</v>
      </c>
    </row>
    <row r="62" spans="1:9" s="295" customFormat="1">
      <c r="A62" s="471"/>
      <c r="B62" s="10" t="s">
        <v>165</v>
      </c>
      <c r="C62" s="283">
        <v>28</v>
      </c>
      <c r="D62" s="283">
        <v>25</v>
      </c>
      <c r="E62" s="283">
        <v>24</v>
      </c>
      <c r="F62" s="283">
        <v>39</v>
      </c>
      <c r="G62" s="283">
        <v>26</v>
      </c>
      <c r="H62" s="283">
        <v>27</v>
      </c>
      <c r="I62" s="280">
        <v>23</v>
      </c>
    </row>
    <row r="63" spans="1:9" s="295" customFormat="1">
      <c r="A63" s="472"/>
      <c r="B63" s="122" t="s">
        <v>166</v>
      </c>
      <c r="C63" s="275" t="s">
        <v>271</v>
      </c>
      <c r="D63" s="275" t="s">
        <v>272</v>
      </c>
      <c r="E63" s="275" t="s">
        <v>273</v>
      </c>
      <c r="F63" s="276" t="s">
        <v>274</v>
      </c>
      <c r="G63" s="278" t="s">
        <v>275</v>
      </c>
      <c r="H63" s="276" t="s">
        <v>263</v>
      </c>
      <c r="I63" s="277" t="s">
        <v>276</v>
      </c>
    </row>
    <row r="64" spans="1:9" s="295" customFormat="1">
      <c r="A64" s="285"/>
      <c r="B64" s="286"/>
      <c r="C64" s="466" t="s">
        <v>46</v>
      </c>
      <c r="D64" s="403"/>
      <c r="E64" s="403"/>
      <c r="F64" s="403"/>
      <c r="G64" s="403"/>
      <c r="H64" s="403"/>
      <c r="I64" s="403"/>
    </row>
    <row r="65" spans="1:18" s="295" customFormat="1">
      <c r="A65" s="467" t="s">
        <v>163</v>
      </c>
      <c r="B65" s="270" t="s">
        <v>65</v>
      </c>
      <c r="C65" s="279">
        <v>17375</v>
      </c>
      <c r="D65" s="279">
        <v>15746</v>
      </c>
      <c r="E65" s="279">
        <v>21550</v>
      </c>
      <c r="F65" s="279">
        <v>20021</v>
      </c>
      <c r="G65" s="279">
        <v>21567</v>
      </c>
      <c r="H65" s="279">
        <v>20341</v>
      </c>
      <c r="I65" s="284">
        <v>17240</v>
      </c>
      <c r="K65" s="167"/>
      <c r="L65" s="167"/>
      <c r="M65" s="167"/>
      <c r="N65" s="167"/>
      <c r="O65" s="167"/>
      <c r="P65" s="167"/>
      <c r="Q65" s="167"/>
    </row>
    <row r="66" spans="1:18" s="295" customFormat="1">
      <c r="A66" s="468"/>
      <c r="B66" s="121" t="s">
        <v>164</v>
      </c>
      <c r="C66" s="281">
        <v>14482</v>
      </c>
      <c r="D66" s="281">
        <v>12330</v>
      </c>
      <c r="E66" s="281">
        <v>16997</v>
      </c>
      <c r="F66" s="281">
        <v>15507</v>
      </c>
      <c r="G66" s="281">
        <v>16893</v>
      </c>
      <c r="H66" s="281">
        <v>15750</v>
      </c>
      <c r="I66" s="282">
        <v>13390</v>
      </c>
      <c r="L66" s="167"/>
      <c r="M66" s="167"/>
      <c r="N66" s="167"/>
      <c r="O66" s="167"/>
      <c r="P66" s="167"/>
      <c r="Q66" s="167"/>
      <c r="R66" s="167"/>
    </row>
    <row r="67" spans="1:18" s="295" customFormat="1">
      <c r="A67" s="468"/>
      <c r="B67" s="10" t="s">
        <v>165</v>
      </c>
      <c r="C67" s="283">
        <v>2893</v>
      </c>
      <c r="D67" s="283">
        <v>3426</v>
      </c>
      <c r="E67" s="283">
        <v>4573</v>
      </c>
      <c r="F67" s="283">
        <v>4514</v>
      </c>
      <c r="G67" s="283">
        <v>4674</v>
      </c>
      <c r="H67" s="283">
        <v>4591</v>
      </c>
      <c r="I67" s="280">
        <v>3850</v>
      </c>
      <c r="L67" s="167"/>
      <c r="M67" s="167"/>
      <c r="N67" s="167"/>
      <c r="O67" s="167"/>
      <c r="P67" s="167"/>
      <c r="Q67" s="167"/>
      <c r="R67" s="167"/>
    </row>
    <row r="68" spans="1:18" s="295" customFormat="1">
      <c r="A68" s="469"/>
      <c r="B68" s="122" t="s">
        <v>166</v>
      </c>
      <c r="C68" s="275" t="s">
        <v>224</v>
      </c>
      <c r="D68" s="275" t="s">
        <v>225</v>
      </c>
      <c r="E68" s="275" t="s">
        <v>226</v>
      </c>
      <c r="F68" s="276" t="s">
        <v>227</v>
      </c>
      <c r="G68" s="278" t="s">
        <v>228</v>
      </c>
      <c r="H68" s="276" t="s">
        <v>229</v>
      </c>
      <c r="I68" s="277" t="s">
        <v>207</v>
      </c>
    </row>
    <row r="69" spans="1:18" s="295" customFormat="1">
      <c r="A69" s="470" t="s">
        <v>174</v>
      </c>
      <c r="B69" s="270" t="s">
        <v>65</v>
      </c>
      <c r="C69" s="279">
        <v>2250</v>
      </c>
      <c r="D69" s="279">
        <v>1512</v>
      </c>
      <c r="E69" s="279">
        <v>2391</v>
      </c>
      <c r="F69" s="279">
        <v>2222</v>
      </c>
      <c r="G69" s="279">
        <v>2215</v>
      </c>
      <c r="H69" s="279">
        <v>1956</v>
      </c>
      <c r="I69" s="284">
        <v>1685</v>
      </c>
      <c r="L69" s="167"/>
      <c r="M69" s="167"/>
      <c r="N69" s="167"/>
      <c r="O69" s="167"/>
      <c r="P69" s="167"/>
      <c r="Q69" s="167"/>
      <c r="R69" s="167"/>
    </row>
    <row r="70" spans="1:18" s="295" customFormat="1">
      <c r="A70" s="471"/>
      <c r="B70" s="121" t="s">
        <v>164</v>
      </c>
      <c r="C70" s="281">
        <v>1870</v>
      </c>
      <c r="D70" s="281">
        <v>1159</v>
      </c>
      <c r="E70" s="281">
        <v>1826</v>
      </c>
      <c r="F70" s="281">
        <v>1682</v>
      </c>
      <c r="G70" s="281">
        <v>1648</v>
      </c>
      <c r="H70" s="281">
        <v>1451</v>
      </c>
      <c r="I70" s="282">
        <v>1241</v>
      </c>
      <c r="L70" s="167"/>
      <c r="M70" s="167"/>
      <c r="N70" s="167"/>
      <c r="O70" s="167"/>
      <c r="P70" s="167"/>
      <c r="Q70" s="167"/>
      <c r="R70" s="167"/>
    </row>
    <row r="71" spans="1:18" s="295" customFormat="1">
      <c r="A71" s="471"/>
      <c r="B71" s="10" t="s">
        <v>165</v>
      </c>
      <c r="C71" s="283">
        <v>380</v>
      </c>
      <c r="D71" s="283">
        <v>353</v>
      </c>
      <c r="E71" s="283">
        <v>565</v>
      </c>
      <c r="F71" s="283">
        <v>540</v>
      </c>
      <c r="G71" s="283">
        <v>567</v>
      </c>
      <c r="H71" s="283">
        <v>505</v>
      </c>
      <c r="I71" s="280">
        <v>444</v>
      </c>
    </row>
    <row r="72" spans="1:18" s="295" customFormat="1">
      <c r="A72" s="472"/>
      <c r="B72" s="122" t="s">
        <v>166</v>
      </c>
      <c r="C72" s="275" t="s">
        <v>230</v>
      </c>
      <c r="D72" s="275" t="s">
        <v>231</v>
      </c>
      <c r="E72" s="275" t="s">
        <v>232</v>
      </c>
      <c r="F72" s="276" t="s">
        <v>233</v>
      </c>
      <c r="G72" s="276" t="s">
        <v>234</v>
      </c>
      <c r="H72" s="276" t="s">
        <v>235</v>
      </c>
      <c r="I72" s="277" t="s">
        <v>236</v>
      </c>
    </row>
    <row r="73" spans="1:18" s="295" customFormat="1">
      <c r="A73" s="473" t="s">
        <v>182</v>
      </c>
      <c r="B73" s="270" t="s">
        <v>65</v>
      </c>
      <c r="C73" s="279">
        <v>1044</v>
      </c>
      <c r="D73" s="279">
        <v>596</v>
      </c>
      <c r="E73" s="279">
        <v>1134</v>
      </c>
      <c r="F73" s="279">
        <v>1017</v>
      </c>
      <c r="G73" s="279">
        <v>992</v>
      </c>
      <c r="H73" s="279">
        <v>875</v>
      </c>
      <c r="I73" s="284">
        <v>757</v>
      </c>
      <c r="L73" s="167"/>
      <c r="N73" s="167"/>
      <c r="O73" s="167"/>
    </row>
    <row r="74" spans="1:18" s="295" customFormat="1">
      <c r="A74" s="474"/>
      <c r="B74" s="121" t="s">
        <v>164</v>
      </c>
      <c r="C74" s="281">
        <v>871</v>
      </c>
      <c r="D74" s="281">
        <v>448</v>
      </c>
      <c r="E74" s="281">
        <v>852</v>
      </c>
      <c r="F74" s="281">
        <v>750</v>
      </c>
      <c r="G74" s="281">
        <v>713</v>
      </c>
      <c r="H74" s="281">
        <v>632</v>
      </c>
      <c r="I74" s="282">
        <v>554</v>
      </c>
    </row>
    <row r="75" spans="1:18" s="295" customFormat="1">
      <c r="A75" s="474"/>
      <c r="B75" s="10" t="s">
        <v>165</v>
      </c>
      <c r="C75" s="283">
        <v>173</v>
      </c>
      <c r="D75" s="283">
        <v>148</v>
      </c>
      <c r="E75" s="283">
        <v>282</v>
      </c>
      <c r="F75" s="283">
        <v>267</v>
      </c>
      <c r="G75" s="283">
        <v>279</v>
      </c>
      <c r="H75" s="283">
        <v>243</v>
      </c>
      <c r="I75" s="280">
        <v>203</v>
      </c>
    </row>
    <row r="76" spans="1:18" s="295" customFormat="1">
      <c r="A76" s="474"/>
      <c r="B76" s="121" t="s">
        <v>166</v>
      </c>
      <c r="C76" s="271" t="s">
        <v>237</v>
      </c>
      <c r="D76" s="271" t="s">
        <v>238</v>
      </c>
      <c r="E76" s="271" t="s">
        <v>239</v>
      </c>
      <c r="F76" s="272" t="s">
        <v>240</v>
      </c>
      <c r="G76" s="274" t="s">
        <v>241</v>
      </c>
      <c r="H76" s="272" t="s">
        <v>242</v>
      </c>
      <c r="I76" s="273" t="s">
        <v>243</v>
      </c>
    </row>
    <row r="77" spans="1:18" s="295" customFormat="1" ht="13.5">
      <c r="A77" s="474"/>
      <c r="B77" s="10" t="s">
        <v>221</v>
      </c>
      <c r="C77" s="288">
        <f>C73/C65*100</f>
        <v>6.0086330935251802</v>
      </c>
      <c r="D77" s="288">
        <f t="shared" ref="D77:I77" si="9">D73/D65*100</f>
        <v>3.7850882763876541</v>
      </c>
      <c r="E77" s="288">
        <f t="shared" si="9"/>
        <v>5.2621809744779586</v>
      </c>
      <c r="F77" s="288">
        <f t="shared" si="9"/>
        <v>5.0796663503321513</v>
      </c>
      <c r="G77" s="288">
        <f t="shared" si="9"/>
        <v>4.5996197894932074</v>
      </c>
      <c r="H77" s="288">
        <f t="shared" si="9"/>
        <v>4.3016567523720566</v>
      </c>
      <c r="I77" s="291">
        <f t="shared" si="9"/>
        <v>4.3909512761020881</v>
      </c>
    </row>
    <row r="78" spans="1:18" s="295" customFormat="1" ht="13.5">
      <c r="A78" s="474"/>
      <c r="B78" s="287" t="s">
        <v>222</v>
      </c>
      <c r="C78" s="289">
        <f>C74/C66*100</f>
        <v>6.0143626570915618</v>
      </c>
      <c r="D78" s="289">
        <f t="shared" ref="D78:I78" si="10">D74/D66*100</f>
        <v>3.6334144363341445</v>
      </c>
      <c r="E78" s="289">
        <f t="shared" si="10"/>
        <v>5.0126492910513614</v>
      </c>
      <c r="F78" s="289">
        <f t="shared" si="10"/>
        <v>4.8365254401238147</v>
      </c>
      <c r="G78" s="289">
        <f t="shared" si="10"/>
        <v>4.2206831231871185</v>
      </c>
      <c r="H78" s="289">
        <f t="shared" si="10"/>
        <v>4.0126984126984127</v>
      </c>
      <c r="I78" s="292">
        <f t="shared" si="10"/>
        <v>4.1374159820761767</v>
      </c>
    </row>
    <row r="79" spans="1:18" s="295" customFormat="1" ht="13.5">
      <c r="A79" s="475"/>
      <c r="B79" s="247" t="s">
        <v>223</v>
      </c>
      <c r="C79" s="290">
        <f>C75/C67*100</f>
        <v>5.979951607328033</v>
      </c>
      <c r="D79" s="290">
        <f t="shared" ref="D79:I79" si="11">D75/D67*100</f>
        <v>4.3199065966141275</v>
      </c>
      <c r="E79" s="290">
        <f t="shared" si="11"/>
        <v>6.1666302208615793</v>
      </c>
      <c r="F79" s="290">
        <f t="shared" si="11"/>
        <v>5.91493132476739</v>
      </c>
      <c r="G79" s="290">
        <f t="shared" si="11"/>
        <v>5.9691912708600769</v>
      </c>
      <c r="H79" s="290">
        <f t="shared" si="11"/>
        <v>5.2929644957525595</v>
      </c>
      <c r="I79" s="293">
        <f t="shared" si="11"/>
        <v>5.2727272727272725</v>
      </c>
    </row>
    <row r="80" spans="1:18" s="295" customFormat="1" ht="12.75" customHeight="1">
      <c r="A80" s="471" t="s">
        <v>220</v>
      </c>
      <c r="B80" s="270" t="s">
        <v>65</v>
      </c>
      <c r="C80" s="279">
        <v>799</v>
      </c>
      <c r="D80" s="279">
        <v>390</v>
      </c>
      <c r="E80" s="279">
        <v>719</v>
      </c>
      <c r="F80" s="279">
        <v>608</v>
      </c>
      <c r="G80" s="279">
        <v>570</v>
      </c>
      <c r="H80" s="279">
        <v>541</v>
      </c>
      <c r="I80" s="284">
        <v>455</v>
      </c>
    </row>
    <row r="81" spans="1:13" s="295" customFormat="1">
      <c r="A81" s="471"/>
      <c r="B81" s="121" t="s">
        <v>164</v>
      </c>
      <c r="C81" s="281">
        <v>672</v>
      </c>
      <c r="D81" s="281">
        <v>296</v>
      </c>
      <c r="E81" s="281">
        <v>537</v>
      </c>
      <c r="F81" s="281">
        <v>435</v>
      </c>
      <c r="G81" s="281">
        <v>409</v>
      </c>
      <c r="H81" s="281">
        <v>388</v>
      </c>
      <c r="I81" s="282">
        <v>323</v>
      </c>
    </row>
    <row r="82" spans="1:13" s="295" customFormat="1">
      <c r="A82" s="471"/>
      <c r="B82" s="10" t="s">
        <v>165</v>
      </c>
      <c r="C82" s="283">
        <v>127</v>
      </c>
      <c r="D82" s="283">
        <v>94</v>
      </c>
      <c r="E82" s="283">
        <v>182</v>
      </c>
      <c r="F82" s="283">
        <v>173</v>
      </c>
      <c r="G82" s="283">
        <v>161</v>
      </c>
      <c r="H82" s="283">
        <v>153</v>
      </c>
      <c r="I82" s="280">
        <v>132</v>
      </c>
    </row>
    <row r="83" spans="1:13" s="295" customFormat="1">
      <c r="A83" s="472"/>
      <c r="B83" s="122" t="s">
        <v>166</v>
      </c>
      <c r="C83" s="275" t="s">
        <v>244</v>
      </c>
      <c r="D83" s="275" t="s">
        <v>245</v>
      </c>
      <c r="E83" s="275" t="s">
        <v>246</v>
      </c>
      <c r="F83" s="276" t="s">
        <v>247</v>
      </c>
      <c r="G83" s="278" t="s">
        <v>248</v>
      </c>
      <c r="H83" s="276" t="s">
        <v>249</v>
      </c>
      <c r="I83" s="277" t="s">
        <v>250</v>
      </c>
    </row>
    <row r="84" spans="1:13" ht="98.25" customHeight="1">
      <c r="A84" s="465" t="s">
        <v>307</v>
      </c>
      <c r="B84" s="465"/>
      <c r="C84" s="465"/>
      <c r="D84" s="465"/>
      <c r="E84" s="465"/>
      <c r="F84" s="465"/>
      <c r="G84" s="465"/>
      <c r="H84" s="465"/>
      <c r="I84" s="465"/>
      <c r="J84" s="465"/>
      <c r="K84" s="465"/>
      <c r="L84" s="465"/>
      <c r="M84" s="465"/>
    </row>
  </sheetData>
  <mergeCells count="23">
    <mergeCell ref="A73:A79"/>
    <mergeCell ref="A80:A83"/>
    <mergeCell ref="C44:I44"/>
    <mergeCell ref="A45:A48"/>
    <mergeCell ref="A49:A52"/>
    <mergeCell ref="A53:A59"/>
    <mergeCell ref="A60:A63"/>
    <mergeCell ref="A84:M84"/>
    <mergeCell ref="C4:I4"/>
    <mergeCell ref="C24:I24"/>
    <mergeCell ref="A2:I2"/>
    <mergeCell ref="A25:A28"/>
    <mergeCell ref="A29:A32"/>
    <mergeCell ref="A40:A43"/>
    <mergeCell ref="A33:A39"/>
    <mergeCell ref="A3:B3"/>
    <mergeCell ref="A5:A8"/>
    <mergeCell ref="A9:A12"/>
    <mergeCell ref="A20:A23"/>
    <mergeCell ref="A13:A19"/>
    <mergeCell ref="C64:I64"/>
    <mergeCell ref="A65:A68"/>
    <mergeCell ref="A69:A72"/>
  </mergeCells>
  <hyperlinks>
    <hyperlink ref="A1" location="Inhalt!A1" display="Zurück zum Inhalt"/>
  </hyperlinks>
  <pageMargins left="0.70866141732283472" right="0.70866141732283472" top="0.78740157480314965" bottom="0.78740157480314965" header="0.31496062992125984" footer="0.31496062992125984"/>
  <pageSetup paperSize="9" scale="65" orientation="portrait" r:id="rId1"/>
  <headerFooter scaleWithDoc="0">
    <oddHeader>&amp;CBildungsbericht 2014 - (Web-)Tabellen F3</oddHeader>
  </headerFooter>
  <ignoredErrors>
    <ignoredError sqref="C8:I82"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sheetPr>
  <dimension ref="A1:R23"/>
  <sheetViews>
    <sheetView showGridLines="0" workbookViewId="0">
      <selection sqref="A1:B1"/>
    </sheetView>
  </sheetViews>
  <sheetFormatPr baseColWidth="10" defaultRowHeight="12.75"/>
  <cols>
    <col min="1" max="1" width="18.28515625" customWidth="1"/>
    <col min="2" max="31" width="10.28515625" customWidth="1"/>
  </cols>
  <sheetData>
    <row r="1" spans="1:18" s="327" customFormat="1">
      <c r="A1" s="350" t="s">
        <v>337</v>
      </c>
    </row>
    <row r="2" spans="1:18" ht="15.75" customHeight="1">
      <c r="A2" s="407" t="s">
        <v>351</v>
      </c>
      <c r="B2" s="407"/>
      <c r="C2" s="407"/>
      <c r="D2" s="407"/>
      <c r="E2" s="407"/>
      <c r="F2" s="407"/>
      <c r="G2" s="407"/>
      <c r="H2" s="407"/>
      <c r="I2" s="407"/>
      <c r="J2" s="407"/>
      <c r="K2" s="407"/>
      <c r="L2" s="407"/>
      <c r="M2" s="407"/>
      <c r="N2" s="407"/>
      <c r="O2" s="407"/>
      <c r="P2" s="407"/>
    </row>
    <row r="3" spans="1:18" ht="12.75" customHeight="1">
      <c r="A3" s="480" t="s">
        <v>352</v>
      </c>
      <c r="B3" s="378" t="s">
        <v>113</v>
      </c>
      <c r="C3" s="446"/>
      <c r="D3" s="446"/>
      <c r="E3" s="446"/>
      <c r="F3" s="446"/>
      <c r="G3" s="378" t="s">
        <v>218</v>
      </c>
      <c r="H3" s="446"/>
      <c r="I3" s="446"/>
      <c r="J3" s="446"/>
      <c r="K3" s="446"/>
      <c r="L3" s="378" t="s">
        <v>142</v>
      </c>
      <c r="M3" s="446"/>
      <c r="N3" s="446"/>
      <c r="O3" s="446"/>
      <c r="P3" s="446"/>
    </row>
    <row r="4" spans="1:18" ht="26.25" customHeight="1">
      <c r="A4" s="481"/>
      <c r="B4" s="193">
        <v>2006</v>
      </c>
      <c r="C4" s="192">
        <v>2010</v>
      </c>
      <c r="D4" s="193">
        <v>2012</v>
      </c>
      <c r="E4" s="193">
        <v>2014</v>
      </c>
      <c r="F4" s="194">
        <v>2016</v>
      </c>
      <c r="G4" s="193">
        <v>2006</v>
      </c>
      <c r="H4" s="192">
        <v>2010</v>
      </c>
      <c r="I4" s="193">
        <v>2012</v>
      </c>
      <c r="J4" s="193">
        <v>2014</v>
      </c>
      <c r="K4" s="194">
        <v>2016</v>
      </c>
      <c r="L4" s="193">
        <v>2006</v>
      </c>
      <c r="M4" s="192">
        <v>2010</v>
      </c>
      <c r="N4" s="193">
        <v>2012</v>
      </c>
      <c r="O4" s="193">
        <v>2014</v>
      </c>
      <c r="P4" s="194">
        <v>2016</v>
      </c>
    </row>
    <row r="5" spans="1:18">
      <c r="A5" s="234"/>
      <c r="B5" s="476" t="s">
        <v>10</v>
      </c>
      <c r="C5" s="476"/>
      <c r="D5" s="476"/>
      <c r="E5" s="476"/>
      <c r="F5" s="476"/>
      <c r="G5" s="476"/>
      <c r="H5" s="476"/>
      <c r="I5" s="476"/>
      <c r="J5" s="476"/>
      <c r="K5" s="476"/>
      <c r="L5" s="476"/>
      <c r="M5" s="476"/>
      <c r="N5" s="476"/>
      <c r="O5" s="476"/>
      <c r="P5" s="476"/>
    </row>
    <row r="6" spans="1:18">
      <c r="A6" s="203"/>
      <c r="B6" s="478" t="s">
        <v>144</v>
      </c>
      <c r="C6" s="479"/>
      <c r="D6" s="479"/>
      <c r="E6" s="479"/>
      <c r="F6" s="479"/>
      <c r="G6" s="479"/>
      <c r="H6" s="479"/>
      <c r="I6" s="479"/>
      <c r="J6" s="479"/>
      <c r="K6" s="479"/>
      <c r="L6" s="479"/>
      <c r="M6" s="479"/>
      <c r="N6" s="479"/>
      <c r="O6" s="479"/>
      <c r="P6" s="479"/>
    </row>
    <row r="7" spans="1:18" ht="12.75" customHeight="1">
      <c r="A7" s="200" t="s">
        <v>65</v>
      </c>
      <c r="B7" s="48">
        <v>23361</v>
      </c>
      <c r="C7" s="48">
        <v>24934</v>
      </c>
      <c r="D7" s="48">
        <v>25973</v>
      </c>
      <c r="E7" s="48">
        <v>26773</v>
      </c>
      <c r="F7" s="48">
        <v>27081</v>
      </c>
      <c r="G7" s="48">
        <v>140657</v>
      </c>
      <c r="H7" s="48">
        <v>180623</v>
      </c>
      <c r="I7" s="48">
        <v>197570</v>
      </c>
      <c r="J7" s="48">
        <v>211589</v>
      </c>
      <c r="K7" s="48">
        <v>215363</v>
      </c>
      <c r="L7" s="48">
        <v>38116</v>
      </c>
      <c r="M7" s="48">
        <v>42062</v>
      </c>
      <c r="N7" s="48">
        <v>43608</v>
      </c>
      <c r="O7" s="48">
        <v>45538</v>
      </c>
      <c r="P7" s="48">
        <v>44556</v>
      </c>
    </row>
    <row r="8" spans="1:18" s="1" customFormat="1" ht="12.75" customHeight="1">
      <c r="A8" s="201" t="s">
        <v>130</v>
      </c>
      <c r="B8" s="195">
        <v>22999</v>
      </c>
      <c r="C8" s="195">
        <v>23739</v>
      </c>
      <c r="D8" s="195">
        <v>24659</v>
      </c>
      <c r="E8" s="196">
        <v>25262</v>
      </c>
      <c r="F8" s="195">
        <v>25610</v>
      </c>
      <c r="G8" s="195">
        <v>98542</v>
      </c>
      <c r="H8" s="195">
        <v>115372</v>
      </c>
      <c r="I8" s="195">
        <v>123271</v>
      </c>
      <c r="J8" s="196">
        <v>133467</v>
      </c>
      <c r="K8" s="195">
        <v>135743</v>
      </c>
      <c r="L8" s="195">
        <v>36371</v>
      </c>
      <c r="M8" s="195">
        <v>40539</v>
      </c>
      <c r="N8" s="195">
        <v>41354</v>
      </c>
      <c r="O8" s="196">
        <v>42990</v>
      </c>
      <c r="P8" s="195">
        <v>41971</v>
      </c>
      <c r="R8" s="294"/>
    </row>
    <row r="9" spans="1:18" s="1" customFormat="1" ht="12.75" customHeight="1">
      <c r="A9" s="200" t="s">
        <v>119</v>
      </c>
      <c r="B9" s="197">
        <v>362</v>
      </c>
      <c r="C9" s="197">
        <v>1195</v>
      </c>
      <c r="D9" s="197">
        <v>1314</v>
      </c>
      <c r="E9" s="197">
        <v>1511</v>
      </c>
      <c r="F9" s="197">
        <v>1471</v>
      </c>
      <c r="G9" s="197">
        <v>42115</v>
      </c>
      <c r="H9" s="197">
        <v>65251</v>
      </c>
      <c r="I9" s="197">
        <v>74299</v>
      </c>
      <c r="J9" s="197">
        <v>78122</v>
      </c>
      <c r="K9" s="197">
        <v>79620</v>
      </c>
      <c r="L9" s="197">
        <v>1745</v>
      </c>
      <c r="M9" s="197">
        <v>1523</v>
      </c>
      <c r="N9" s="197">
        <v>2254</v>
      </c>
      <c r="O9" s="197">
        <v>2548</v>
      </c>
      <c r="P9" s="197">
        <v>2585</v>
      </c>
    </row>
    <row r="10" spans="1:18">
      <c r="A10" s="203"/>
      <c r="B10" s="478" t="s">
        <v>143</v>
      </c>
      <c r="C10" s="479"/>
      <c r="D10" s="479"/>
      <c r="E10" s="479"/>
      <c r="F10" s="479"/>
      <c r="G10" s="479"/>
      <c r="H10" s="479"/>
      <c r="I10" s="479"/>
      <c r="J10" s="479"/>
      <c r="K10" s="479"/>
      <c r="L10" s="479"/>
      <c r="M10" s="479"/>
      <c r="N10" s="479"/>
      <c r="O10" s="479"/>
      <c r="P10" s="479"/>
    </row>
    <row r="11" spans="1:18" ht="12.75" customHeight="1">
      <c r="A11" s="202" t="s">
        <v>65</v>
      </c>
      <c r="B11" s="198">
        <v>22835</v>
      </c>
      <c r="C11" s="198">
        <v>24320</v>
      </c>
      <c r="D11" s="198">
        <v>25290</v>
      </c>
      <c r="E11" s="198">
        <v>26022.5</v>
      </c>
      <c r="F11" s="198">
        <v>26450.5</v>
      </c>
      <c r="G11" s="198">
        <v>104301</v>
      </c>
      <c r="H11" s="198">
        <v>129451</v>
      </c>
      <c r="I11" s="198">
        <v>137297</v>
      </c>
      <c r="J11" s="198">
        <v>143185.9</v>
      </c>
      <c r="K11" s="198">
        <v>146061.20000000001</v>
      </c>
      <c r="L11" s="198">
        <v>7623</v>
      </c>
      <c r="M11" s="198">
        <v>8412</v>
      </c>
      <c r="N11" s="198">
        <v>8722</v>
      </c>
      <c r="O11" s="198">
        <v>9107.6</v>
      </c>
      <c r="P11" s="198">
        <v>8911.2000000000007</v>
      </c>
      <c r="R11" s="294"/>
    </row>
    <row r="12" spans="1:18" s="9" customFormat="1" ht="12.75" customHeight="1">
      <c r="A12" s="201" t="s">
        <v>130</v>
      </c>
      <c r="B12" s="106">
        <v>22490</v>
      </c>
      <c r="C12" s="106">
        <v>23179</v>
      </c>
      <c r="D12" s="106">
        <v>24064</v>
      </c>
      <c r="E12" s="106">
        <v>24606</v>
      </c>
      <c r="F12" s="106">
        <v>25050.5</v>
      </c>
      <c r="G12" s="106">
        <v>75551</v>
      </c>
      <c r="H12" s="106">
        <v>84829</v>
      </c>
      <c r="I12" s="106">
        <v>87927</v>
      </c>
      <c r="J12" s="106">
        <v>92184.3</v>
      </c>
      <c r="K12" s="106">
        <v>94188.3</v>
      </c>
      <c r="L12" s="106">
        <v>7274</v>
      </c>
      <c r="M12" s="106">
        <v>8108</v>
      </c>
      <c r="N12" s="106">
        <v>8271</v>
      </c>
      <c r="O12" s="106">
        <v>8598</v>
      </c>
      <c r="P12" s="106">
        <v>8394.2000000000007</v>
      </c>
    </row>
    <row r="13" spans="1:18" ht="12.75" customHeight="1">
      <c r="A13" s="204" t="s">
        <v>119</v>
      </c>
      <c r="B13" s="199">
        <v>345</v>
      </c>
      <c r="C13" s="199">
        <v>1141</v>
      </c>
      <c r="D13" s="199">
        <v>1226</v>
      </c>
      <c r="E13" s="199">
        <v>1416.5</v>
      </c>
      <c r="F13" s="199">
        <v>1400</v>
      </c>
      <c r="G13" s="199">
        <v>28750</v>
      </c>
      <c r="H13" s="199">
        <v>44622</v>
      </c>
      <c r="I13" s="199">
        <v>49370</v>
      </c>
      <c r="J13" s="199">
        <v>51001.599999999999</v>
      </c>
      <c r="K13" s="199">
        <v>51872.9</v>
      </c>
      <c r="L13" s="199">
        <v>349</v>
      </c>
      <c r="M13" s="199">
        <v>304</v>
      </c>
      <c r="N13" s="199">
        <v>451</v>
      </c>
      <c r="O13" s="199">
        <v>509.6</v>
      </c>
      <c r="P13" s="199">
        <v>517</v>
      </c>
    </row>
    <row r="14" spans="1:18" ht="12.75" customHeight="1">
      <c r="A14" s="235"/>
      <c r="B14" s="477" t="s">
        <v>11</v>
      </c>
      <c r="C14" s="476"/>
      <c r="D14" s="476"/>
      <c r="E14" s="476"/>
      <c r="F14" s="476"/>
      <c r="G14" s="476"/>
      <c r="H14" s="476"/>
      <c r="I14" s="476"/>
      <c r="J14" s="476"/>
      <c r="K14" s="476"/>
      <c r="L14" s="476"/>
      <c r="M14" s="476"/>
      <c r="N14" s="476"/>
      <c r="O14" s="476"/>
      <c r="P14" s="476"/>
    </row>
    <row r="15" spans="1:18">
      <c r="A15" s="203"/>
      <c r="B15" s="478" t="s">
        <v>144</v>
      </c>
      <c r="C15" s="479"/>
      <c r="D15" s="479"/>
      <c r="E15" s="479"/>
      <c r="F15" s="479"/>
      <c r="G15" s="479"/>
      <c r="H15" s="479"/>
      <c r="I15" s="479"/>
      <c r="J15" s="479"/>
      <c r="K15" s="479"/>
      <c r="L15" s="479"/>
      <c r="M15" s="479"/>
      <c r="N15" s="479"/>
      <c r="O15" s="479"/>
      <c r="P15" s="479"/>
    </row>
    <row r="16" spans="1:18">
      <c r="A16" s="200" t="s">
        <v>65</v>
      </c>
      <c r="B16" s="48">
        <v>13849</v>
      </c>
      <c r="C16" s="48">
        <v>16178</v>
      </c>
      <c r="D16" s="48">
        <v>17536</v>
      </c>
      <c r="E16" s="48">
        <v>18573</v>
      </c>
      <c r="F16" s="48">
        <v>19306</v>
      </c>
      <c r="G16" s="48">
        <v>7545</v>
      </c>
      <c r="H16" s="48">
        <v>15634</v>
      </c>
      <c r="I16" s="48">
        <v>19635</v>
      </c>
      <c r="J16" s="48">
        <v>22076</v>
      </c>
      <c r="K16" s="48">
        <v>22303</v>
      </c>
      <c r="L16" s="48">
        <v>20846</v>
      </c>
      <c r="M16" s="48">
        <v>40454</v>
      </c>
      <c r="N16" s="48">
        <v>44673</v>
      </c>
      <c r="O16" s="48">
        <v>51670</v>
      </c>
      <c r="P16" s="48">
        <v>52620</v>
      </c>
    </row>
    <row r="17" spans="1:16">
      <c r="A17" s="201" t="s">
        <v>130</v>
      </c>
      <c r="B17" s="195">
        <v>13230</v>
      </c>
      <c r="C17" s="195">
        <v>15801</v>
      </c>
      <c r="D17" s="195">
        <v>17090</v>
      </c>
      <c r="E17" s="196">
        <v>18106</v>
      </c>
      <c r="F17" s="195">
        <v>18823</v>
      </c>
      <c r="G17" s="195">
        <v>5888</v>
      </c>
      <c r="H17" s="195">
        <v>11557</v>
      </c>
      <c r="I17" s="195">
        <v>13543</v>
      </c>
      <c r="J17" s="196">
        <v>15097</v>
      </c>
      <c r="K17" s="195">
        <v>15282</v>
      </c>
      <c r="L17" s="195">
        <v>20366</v>
      </c>
      <c r="M17" s="195">
        <v>39474</v>
      </c>
      <c r="N17" s="195">
        <v>43281</v>
      </c>
      <c r="O17" s="196">
        <v>50203</v>
      </c>
      <c r="P17" s="195">
        <v>51219</v>
      </c>
    </row>
    <row r="18" spans="1:16">
      <c r="A18" s="200" t="s">
        <v>119</v>
      </c>
      <c r="B18" s="197">
        <v>619</v>
      </c>
      <c r="C18" s="197">
        <v>377</v>
      </c>
      <c r="D18" s="197">
        <v>446</v>
      </c>
      <c r="E18" s="197">
        <v>467</v>
      </c>
      <c r="F18" s="197">
        <v>483</v>
      </c>
      <c r="G18" s="197">
        <v>1657</v>
      </c>
      <c r="H18" s="197">
        <v>4077</v>
      </c>
      <c r="I18" s="197">
        <v>6092</v>
      </c>
      <c r="J18" s="197">
        <v>6979</v>
      </c>
      <c r="K18" s="197">
        <v>7021</v>
      </c>
      <c r="L18" s="197">
        <v>480</v>
      </c>
      <c r="M18" s="197">
        <v>980</v>
      </c>
      <c r="N18" s="197">
        <v>1392</v>
      </c>
      <c r="O18" s="197">
        <v>1467</v>
      </c>
      <c r="P18" s="197">
        <v>1401</v>
      </c>
    </row>
    <row r="19" spans="1:16">
      <c r="A19" s="203"/>
      <c r="B19" s="478" t="s">
        <v>143</v>
      </c>
      <c r="C19" s="479"/>
      <c r="D19" s="479"/>
      <c r="E19" s="479"/>
      <c r="F19" s="479"/>
      <c r="G19" s="479"/>
      <c r="H19" s="479"/>
      <c r="I19" s="479"/>
      <c r="J19" s="479"/>
      <c r="K19" s="479"/>
      <c r="L19" s="479"/>
      <c r="M19" s="479"/>
      <c r="N19" s="479"/>
      <c r="O19" s="479"/>
      <c r="P19" s="479"/>
    </row>
    <row r="20" spans="1:16" s="9" customFormat="1">
      <c r="A20" s="202" t="s">
        <v>65</v>
      </c>
      <c r="B20" s="198">
        <v>13358</v>
      </c>
      <c r="C20" s="198">
        <v>15434</v>
      </c>
      <c r="D20" s="198">
        <v>16705</v>
      </c>
      <c r="E20" s="198">
        <v>17600.5</v>
      </c>
      <c r="F20" s="198">
        <v>18236</v>
      </c>
      <c r="G20" s="198">
        <v>4518</v>
      </c>
      <c r="H20" s="198">
        <v>8592</v>
      </c>
      <c r="I20" s="198">
        <v>10483</v>
      </c>
      <c r="J20" s="198">
        <v>12133.2</v>
      </c>
      <c r="K20" s="198">
        <v>12361.2</v>
      </c>
      <c r="L20" s="198">
        <v>4169</v>
      </c>
      <c r="M20" s="198">
        <v>8091</v>
      </c>
      <c r="N20" s="198">
        <v>8935</v>
      </c>
      <c r="O20" s="198">
        <v>10334</v>
      </c>
      <c r="P20" s="198">
        <v>10524</v>
      </c>
    </row>
    <row r="21" spans="1:16" s="9" customFormat="1">
      <c r="A21" s="201" t="s">
        <v>130</v>
      </c>
      <c r="B21" s="106">
        <v>12794</v>
      </c>
      <c r="C21" s="106">
        <v>15096</v>
      </c>
      <c r="D21" s="106">
        <v>16294</v>
      </c>
      <c r="E21" s="106">
        <v>17173.5</v>
      </c>
      <c r="F21" s="106">
        <v>17792.5</v>
      </c>
      <c r="G21" s="106">
        <v>3358</v>
      </c>
      <c r="H21" s="106">
        <v>5983</v>
      </c>
      <c r="I21" s="106">
        <v>6955</v>
      </c>
      <c r="J21" s="106">
        <v>8108.9</v>
      </c>
      <c r="K21" s="106">
        <v>8248.7999999999993</v>
      </c>
      <c r="L21" s="106">
        <v>4073</v>
      </c>
      <c r="M21" s="106">
        <v>7895</v>
      </c>
      <c r="N21" s="106">
        <v>8656</v>
      </c>
      <c r="O21" s="106">
        <v>10040.6</v>
      </c>
      <c r="P21" s="106">
        <v>10243.799999999999</v>
      </c>
    </row>
    <row r="22" spans="1:16" s="9" customFormat="1">
      <c r="A22" s="204" t="s">
        <v>119</v>
      </c>
      <c r="B22" s="199">
        <v>564</v>
      </c>
      <c r="C22" s="199">
        <v>338</v>
      </c>
      <c r="D22" s="199">
        <v>412</v>
      </c>
      <c r="E22" s="199">
        <v>427</v>
      </c>
      <c r="F22" s="199">
        <v>443.5</v>
      </c>
      <c r="G22" s="199">
        <v>1159</v>
      </c>
      <c r="H22" s="199">
        <v>2609</v>
      </c>
      <c r="I22" s="199">
        <v>3529</v>
      </c>
      <c r="J22" s="199">
        <v>4024.3</v>
      </c>
      <c r="K22" s="199">
        <v>4112.3999999999996</v>
      </c>
      <c r="L22" s="199">
        <v>96</v>
      </c>
      <c r="M22" s="199">
        <v>196</v>
      </c>
      <c r="N22" s="199">
        <v>278</v>
      </c>
      <c r="O22" s="199">
        <v>293.39999999999998</v>
      </c>
      <c r="P22" s="199">
        <v>280.20000000000005</v>
      </c>
    </row>
    <row r="23" spans="1:16" ht="46.5" customHeight="1">
      <c r="A23" s="398" t="s">
        <v>219</v>
      </c>
      <c r="B23" s="398"/>
      <c r="C23" s="398"/>
      <c r="D23" s="398"/>
      <c r="E23" s="398"/>
      <c r="F23" s="398"/>
      <c r="G23" s="398"/>
      <c r="H23" s="398"/>
      <c r="I23" s="398"/>
      <c r="J23" s="398"/>
      <c r="K23" s="398"/>
      <c r="L23" s="398"/>
      <c r="M23" s="398"/>
      <c r="N23" s="398"/>
      <c r="O23" s="398"/>
      <c r="P23" s="398"/>
    </row>
  </sheetData>
  <mergeCells count="12">
    <mergeCell ref="A2:P2"/>
    <mergeCell ref="A23:P23"/>
    <mergeCell ref="B5:P5"/>
    <mergeCell ref="B14:P14"/>
    <mergeCell ref="B10:P10"/>
    <mergeCell ref="B19:P19"/>
    <mergeCell ref="B15:P15"/>
    <mergeCell ref="B6:P6"/>
    <mergeCell ref="A3:A4"/>
    <mergeCell ref="B3:F3"/>
    <mergeCell ref="G3:K3"/>
    <mergeCell ref="L3:P3"/>
  </mergeCells>
  <hyperlinks>
    <hyperlink ref="A1" location="Inhalt!A1" display="Zurück zum Inhalt"/>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J54"/>
  <sheetViews>
    <sheetView showGridLines="0" zoomScaleNormal="100" workbookViewId="0">
      <selection sqref="A1:B1"/>
    </sheetView>
  </sheetViews>
  <sheetFormatPr baseColWidth="10" defaultRowHeight="12.75"/>
  <cols>
    <col min="1" max="1" width="7" customWidth="1"/>
    <col min="2" max="10" width="11.140625" customWidth="1"/>
  </cols>
  <sheetData>
    <row r="1" spans="1:10" s="327" customFormat="1">
      <c r="A1" s="361" t="s">
        <v>337</v>
      </c>
      <c r="B1" s="361"/>
    </row>
    <row r="2" spans="1:10" ht="36.75" customHeight="1">
      <c r="A2" s="362" t="s">
        <v>335</v>
      </c>
      <c r="B2" s="362"/>
      <c r="C2" s="362"/>
      <c r="D2" s="362"/>
      <c r="E2" s="362"/>
      <c r="F2" s="362"/>
      <c r="G2" s="362"/>
      <c r="H2" s="362"/>
      <c r="I2" s="362"/>
      <c r="J2" s="362"/>
    </row>
    <row r="3" spans="1:10" s="327" customFormat="1" ht="84">
      <c r="A3" s="340" t="s">
        <v>22</v>
      </c>
      <c r="B3" s="341" t="s">
        <v>129</v>
      </c>
      <c r="C3" s="342" t="s">
        <v>287</v>
      </c>
      <c r="D3" s="342" t="s">
        <v>288</v>
      </c>
      <c r="E3" s="342" t="s">
        <v>285</v>
      </c>
      <c r="F3" s="342" t="s">
        <v>116</v>
      </c>
      <c r="G3" s="342" t="s">
        <v>140</v>
      </c>
      <c r="H3" s="342" t="s">
        <v>289</v>
      </c>
      <c r="I3" s="342" t="s">
        <v>45</v>
      </c>
      <c r="J3" s="341" t="s">
        <v>290</v>
      </c>
    </row>
    <row r="4" spans="1:10" s="327" customFormat="1" ht="12.75" customHeight="1">
      <c r="A4" s="364" t="s">
        <v>84</v>
      </c>
      <c r="B4" s="364"/>
      <c r="C4" s="364"/>
      <c r="D4" s="364"/>
      <c r="E4" s="364"/>
      <c r="F4" s="364"/>
      <c r="G4" s="364"/>
      <c r="H4" s="364"/>
      <c r="I4" s="364"/>
      <c r="J4" s="364"/>
    </row>
    <row r="5" spans="1:10" s="327" customFormat="1">
      <c r="A5" s="39">
        <v>1997</v>
      </c>
      <c r="B5" s="38">
        <v>24518</v>
      </c>
      <c r="C5" s="38">
        <v>5558</v>
      </c>
      <c r="D5" s="38">
        <v>3152</v>
      </c>
      <c r="E5" s="38">
        <v>6091</v>
      </c>
      <c r="F5" s="38">
        <v>3158</v>
      </c>
      <c r="G5" s="40">
        <v>560</v>
      </c>
      <c r="H5" s="38">
        <v>2711</v>
      </c>
      <c r="I5" s="38">
        <v>2532</v>
      </c>
      <c r="J5" s="42">
        <v>324</v>
      </c>
    </row>
    <row r="6" spans="1:10" s="9" customFormat="1">
      <c r="A6" s="58">
        <v>2000</v>
      </c>
      <c r="B6" s="60">
        <v>23980</v>
      </c>
      <c r="C6" s="60">
        <v>5379</v>
      </c>
      <c r="D6" s="60">
        <v>3182</v>
      </c>
      <c r="E6" s="60">
        <v>5809</v>
      </c>
      <c r="F6" s="60">
        <v>3242</v>
      </c>
      <c r="G6" s="343">
        <v>546</v>
      </c>
      <c r="H6" s="60">
        <v>2613</v>
      </c>
      <c r="I6" s="60">
        <v>2485</v>
      </c>
      <c r="J6" s="344">
        <v>232</v>
      </c>
    </row>
    <row r="7" spans="1:10" s="9" customFormat="1">
      <c r="A7" s="39">
        <v>2005</v>
      </c>
      <c r="B7" s="38">
        <v>23475</v>
      </c>
      <c r="C7" s="38">
        <v>5101</v>
      </c>
      <c r="D7" s="38">
        <v>3284</v>
      </c>
      <c r="E7" s="38">
        <v>5824</v>
      </c>
      <c r="F7" s="38">
        <v>3119</v>
      </c>
      <c r="G7" s="40">
        <v>472</v>
      </c>
      <c r="H7" s="38">
        <v>2410</v>
      </c>
      <c r="I7" s="38">
        <v>2534</v>
      </c>
      <c r="J7" s="42">
        <v>279</v>
      </c>
    </row>
    <row r="8" spans="1:10" s="9" customFormat="1">
      <c r="A8" s="58">
        <v>2010</v>
      </c>
      <c r="B8" s="60">
        <v>24934</v>
      </c>
      <c r="C8" s="60">
        <v>5507</v>
      </c>
      <c r="D8" s="60">
        <v>3728</v>
      </c>
      <c r="E8" s="60">
        <v>6249</v>
      </c>
      <c r="F8" s="60">
        <v>2994</v>
      </c>
      <c r="G8" s="60">
        <v>471</v>
      </c>
      <c r="H8" s="60">
        <v>2440</v>
      </c>
      <c r="I8" s="60">
        <v>2772</v>
      </c>
      <c r="J8" s="64">
        <v>365</v>
      </c>
    </row>
    <row r="9" spans="1:10" s="9" customFormat="1">
      <c r="A9" s="39">
        <v>2012</v>
      </c>
      <c r="B9" s="38">
        <v>25973</v>
      </c>
      <c r="C9" s="38">
        <v>5628</v>
      </c>
      <c r="D9" s="38">
        <v>3972</v>
      </c>
      <c r="E9" s="38">
        <v>6430</v>
      </c>
      <c r="F9" s="38">
        <v>3293</v>
      </c>
      <c r="G9" s="38">
        <v>468</v>
      </c>
      <c r="H9" s="38">
        <v>2574</v>
      </c>
      <c r="I9" s="38">
        <v>2816</v>
      </c>
      <c r="J9" s="41">
        <v>376</v>
      </c>
    </row>
    <row r="10" spans="1:10" s="9" customFormat="1">
      <c r="A10" s="345">
        <v>2014</v>
      </c>
      <c r="B10" s="346">
        <v>26773</v>
      </c>
      <c r="C10" s="346">
        <v>5828</v>
      </c>
      <c r="D10" s="346">
        <v>4202</v>
      </c>
      <c r="E10" s="346">
        <v>6602</v>
      </c>
      <c r="F10" s="346">
        <v>3333</v>
      </c>
      <c r="G10" s="347">
        <v>453</v>
      </c>
      <c r="H10" s="346">
        <v>2644</v>
      </c>
      <c r="I10" s="346">
        <v>2816</v>
      </c>
      <c r="J10" s="348">
        <v>455</v>
      </c>
    </row>
    <row r="11" spans="1:10" s="9" customFormat="1">
      <c r="A11" s="302">
        <v>2015</v>
      </c>
      <c r="B11" s="216">
        <v>26927</v>
      </c>
      <c r="C11" s="216">
        <v>4252</v>
      </c>
      <c r="D11" s="216">
        <v>5920</v>
      </c>
      <c r="E11" s="216">
        <v>5618</v>
      </c>
      <c r="F11" s="216">
        <v>3319</v>
      </c>
      <c r="G11" s="216">
        <v>631</v>
      </c>
      <c r="H11" s="216">
        <v>3655</v>
      </c>
      <c r="I11" s="216">
        <v>2841</v>
      </c>
      <c r="J11" s="303">
        <v>425</v>
      </c>
    </row>
    <row r="12" spans="1:10" s="9" customFormat="1">
      <c r="A12" s="345">
        <v>2016</v>
      </c>
      <c r="B12" s="346">
        <v>27081</v>
      </c>
      <c r="C12" s="346">
        <v>4286</v>
      </c>
      <c r="D12" s="346">
        <v>5994</v>
      </c>
      <c r="E12" s="346">
        <v>5606</v>
      </c>
      <c r="F12" s="346">
        <v>3422</v>
      </c>
      <c r="G12" s="346">
        <v>631</v>
      </c>
      <c r="H12" s="346">
        <v>3642</v>
      </c>
      <c r="I12" s="346">
        <v>2823</v>
      </c>
      <c r="J12" s="65">
        <v>401</v>
      </c>
    </row>
    <row r="13" spans="1:10" s="327" customFormat="1" ht="12.75" customHeight="1">
      <c r="A13" s="365" t="s">
        <v>291</v>
      </c>
      <c r="B13" s="365"/>
      <c r="C13" s="365"/>
      <c r="D13" s="365"/>
      <c r="E13" s="365"/>
      <c r="F13" s="365"/>
      <c r="G13" s="365"/>
      <c r="H13" s="365"/>
      <c r="I13" s="365"/>
      <c r="J13" s="365"/>
    </row>
    <row r="14" spans="1:10" s="327" customFormat="1">
      <c r="A14" s="39">
        <v>1997</v>
      </c>
      <c r="B14" s="38">
        <v>127718</v>
      </c>
      <c r="C14" s="38">
        <v>16265</v>
      </c>
      <c r="D14" s="38">
        <v>11472</v>
      </c>
      <c r="E14" s="38">
        <v>32812</v>
      </c>
      <c r="F14" s="38">
        <v>35740</v>
      </c>
      <c r="G14" s="40">
        <v>3038</v>
      </c>
      <c r="H14" s="38">
        <v>17423</v>
      </c>
      <c r="I14" s="38">
        <v>2301</v>
      </c>
      <c r="J14" s="41">
        <v>5868</v>
      </c>
    </row>
    <row r="15" spans="1:10" s="327" customFormat="1">
      <c r="A15" s="58">
        <v>2000</v>
      </c>
      <c r="B15" s="60">
        <v>126439</v>
      </c>
      <c r="C15" s="60">
        <v>16092</v>
      </c>
      <c r="D15" s="60">
        <v>11271</v>
      </c>
      <c r="E15" s="60">
        <v>30146</v>
      </c>
      <c r="F15" s="60">
        <v>37129</v>
      </c>
      <c r="G15" s="343">
        <v>3081</v>
      </c>
      <c r="H15" s="60">
        <v>17362</v>
      </c>
      <c r="I15" s="60">
        <v>2328</v>
      </c>
      <c r="J15" s="64">
        <v>6072</v>
      </c>
    </row>
    <row r="16" spans="1:10" s="327" customFormat="1">
      <c r="A16" s="39">
        <v>2005</v>
      </c>
      <c r="B16" s="38">
        <v>135576</v>
      </c>
      <c r="C16" s="38">
        <v>16750</v>
      </c>
      <c r="D16" s="38">
        <v>12727</v>
      </c>
      <c r="E16" s="38">
        <v>32818</v>
      </c>
      <c r="F16" s="38">
        <v>40185</v>
      </c>
      <c r="G16" s="40">
        <v>2822</v>
      </c>
      <c r="H16" s="38">
        <v>17249</v>
      </c>
      <c r="I16" s="38">
        <v>2514</v>
      </c>
      <c r="J16" s="41">
        <v>7107</v>
      </c>
    </row>
    <row r="17" spans="1:10" s="327" customFormat="1">
      <c r="A17" s="58">
        <v>2010</v>
      </c>
      <c r="B17" s="60">
        <v>180623</v>
      </c>
      <c r="C17" s="60">
        <v>23124</v>
      </c>
      <c r="D17" s="60">
        <v>17540</v>
      </c>
      <c r="E17" s="60">
        <v>44206</v>
      </c>
      <c r="F17" s="60">
        <v>49336</v>
      </c>
      <c r="G17" s="60">
        <v>3479</v>
      </c>
      <c r="H17" s="60">
        <v>24238</v>
      </c>
      <c r="I17" s="60">
        <v>3373</v>
      </c>
      <c r="J17" s="64">
        <v>11308</v>
      </c>
    </row>
    <row r="18" spans="1:10" s="327" customFormat="1">
      <c r="A18" s="39">
        <v>2012</v>
      </c>
      <c r="B18" s="38">
        <v>197570</v>
      </c>
      <c r="C18" s="38">
        <v>26256</v>
      </c>
      <c r="D18" s="38">
        <v>19309</v>
      </c>
      <c r="E18" s="38">
        <v>48390</v>
      </c>
      <c r="F18" s="38">
        <v>51716</v>
      </c>
      <c r="G18" s="38">
        <v>3523</v>
      </c>
      <c r="H18" s="38">
        <v>26926</v>
      </c>
      <c r="I18" s="38">
        <v>3752</v>
      </c>
      <c r="J18" s="41">
        <v>13162</v>
      </c>
    </row>
    <row r="19" spans="1:10" s="327" customFormat="1">
      <c r="A19" s="345">
        <v>2014</v>
      </c>
      <c r="B19" s="346">
        <v>211589</v>
      </c>
      <c r="C19" s="346">
        <v>28964</v>
      </c>
      <c r="D19" s="346">
        <v>21056</v>
      </c>
      <c r="E19" s="346">
        <v>50932</v>
      </c>
      <c r="F19" s="346">
        <v>54194</v>
      </c>
      <c r="G19" s="347">
        <v>3596</v>
      </c>
      <c r="H19" s="346">
        <v>28982</v>
      </c>
      <c r="I19" s="346">
        <v>4165</v>
      </c>
      <c r="J19" s="65">
        <v>14927</v>
      </c>
    </row>
    <row r="20" spans="1:10" s="327" customFormat="1">
      <c r="A20" s="302">
        <v>2015</v>
      </c>
      <c r="B20" s="216">
        <v>214778</v>
      </c>
      <c r="C20" s="216">
        <v>19950</v>
      </c>
      <c r="D20" s="216">
        <v>31265</v>
      </c>
      <c r="E20" s="216">
        <v>43793</v>
      </c>
      <c r="F20" s="216">
        <v>55454</v>
      </c>
      <c r="G20" s="216">
        <v>5290</v>
      </c>
      <c r="H20" s="216">
        <v>36976</v>
      </c>
      <c r="I20" s="216">
        <v>4210</v>
      </c>
      <c r="J20" s="303">
        <v>14242</v>
      </c>
    </row>
    <row r="21" spans="1:10" s="327" customFormat="1">
      <c r="A21" s="345">
        <v>2016</v>
      </c>
      <c r="B21" s="346">
        <v>215363</v>
      </c>
      <c r="C21" s="346">
        <v>20077</v>
      </c>
      <c r="D21" s="346">
        <v>31420</v>
      </c>
      <c r="E21" s="346">
        <v>43885</v>
      </c>
      <c r="F21" s="346">
        <v>56492</v>
      </c>
      <c r="G21" s="346">
        <v>5117</v>
      </c>
      <c r="H21" s="346">
        <v>36973</v>
      </c>
      <c r="I21" s="346">
        <v>4113</v>
      </c>
      <c r="J21" s="65">
        <v>13600</v>
      </c>
    </row>
    <row r="22" spans="1:10" s="327" customFormat="1" ht="12.75" customHeight="1">
      <c r="A22" s="365" t="s">
        <v>292</v>
      </c>
      <c r="B22" s="365"/>
      <c r="C22" s="365"/>
      <c r="D22" s="365"/>
      <c r="E22" s="365"/>
      <c r="F22" s="365"/>
      <c r="G22" s="365"/>
      <c r="H22" s="365"/>
      <c r="I22" s="365"/>
      <c r="J22" s="365"/>
    </row>
    <row r="23" spans="1:10" s="327" customFormat="1">
      <c r="A23" s="39">
        <v>1997</v>
      </c>
      <c r="B23" s="38">
        <v>98340</v>
      </c>
      <c r="C23" s="38">
        <v>11679</v>
      </c>
      <c r="D23" s="38">
        <v>7664</v>
      </c>
      <c r="E23" s="38">
        <v>21979</v>
      </c>
      <c r="F23" s="38">
        <v>31958</v>
      </c>
      <c r="G23" s="40">
        <v>2078</v>
      </c>
      <c r="H23" s="38">
        <v>14689</v>
      </c>
      <c r="I23" s="38">
        <v>1722</v>
      </c>
      <c r="J23" s="41">
        <v>4431</v>
      </c>
    </row>
    <row r="24" spans="1:10" s="327" customFormat="1">
      <c r="A24" s="58">
        <v>2000</v>
      </c>
      <c r="B24" s="60">
        <v>99683</v>
      </c>
      <c r="C24" s="60">
        <v>11721</v>
      </c>
      <c r="D24" s="60">
        <v>7762</v>
      </c>
      <c r="E24" s="60">
        <v>21263</v>
      </c>
      <c r="F24" s="60">
        <v>33189</v>
      </c>
      <c r="G24" s="343">
        <v>2078</v>
      </c>
      <c r="H24" s="60">
        <v>14981</v>
      </c>
      <c r="I24" s="60">
        <v>1795</v>
      </c>
      <c r="J24" s="64">
        <v>4546</v>
      </c>
    </row>
    <row r="25" spans="1:10" s="327" customFormat="1">
      <c r="A25" s="39">
        <v>2005</v>
      </c>
      <c r="B25" s="38">
        <v>101429</v>
      </c>
      <c r="C25" s="38">
        <v>11294</v>
      </c>
      <c r="D25" s="38">
        <v>8123</v>
      </c>
      <c r="E25" s="38">
        <v>22615</v>
      </c>
      <c r="F25" s="38">
        <v>34117</v>
      </c>
      <c r="G25" s="40">
        <v>1801</v>
      </c>
      <c r="H25" s="38">
        <v>14313</v>
      </c>
      <c r="I25" s="38">
        <v>1799</v>
      </c>
      <c r="J25" s="41">
        <v>4901</v>
      </c>
    </row>
    <row r="26" spans="1:10" s="327" customFormat="1">
      <c r="A26" s="58">
        <v>2010</v>
      </c>
      <c r="B26" s="60">
        <v>129451</v>
      </c>
      <c r="C26" s="60">
        <v>14251</v>
      </c>
      <c r="D26" s="60">
        <v>10509</v>
      </c>
      <c r="E26" s="60">
        <v>29180</v>
      </c>
      <c r="F26" s="60">
        <v>41431</v>
      </c>
      <c r="G26" s="60">
        <v>2185</v>
      </c>
      <c r="H26" s="60">
        <v>19630</v>
      </c>
      <c r="I26" s="60">
        <v>2122</v>
      </c>
      <c r="J26" s="64">
        <v>7484</v>
      </c>
    </row>
    <row r="27" spans="1:10" s="327" customFormat="1">
      <c r="A27" s="39">
        <v>2012</v>
      </c>
      <c r="B27" s="38">
        <v>137297</v>
      </c>
      <c r="C27" s="38">
        <v>15575</v>
      </c>
      <c r="D27" s="38">
        <v>11040</v>
      </c>
      <c r="E27" s="38">
        <v>31001</v>
      </c>
      <c r="F27" s="38">
        <v>42692</v>
      </c>
      <c r="G27" s="38">
        <v>2214</v>
      </c>
      <c r="H27" s="38">
        <v>21270</v>
      </c>
      <c r="I27" s="38">
        <v>2275</v>
      </c>
      <c r="J27" s="41">
        <v>8316</v>
      </c>
    </row>
    <row r="28" spans="1:10" s="327" customFormat="1">
      <c r="A28" s="345">
        <v>2014</v>
      </c>
      <c r="B28" s="346">
        <v>143186</v>
      </c>
      <c r="C28" s="346">
        <v>16561</v>
      </c>
      <c r="D28" s="346">
        <v>11667</v>
      </c>
      <c r="E28" s="346">
        <v>31548</v>
      </c>
      <c r="F28" s="346">
        <v>44264</v>
      </c>
      <c r="G28" s="347">
        <v>2129</v>
      </c>
      <c r="H28" s="346">
        <v>22377</v>
      </c>
      <c r="I28" s="346">
        <v>2407</v>
      </c>
      <c r="J28" s="65">
        <v>9201</v>
      </c>
    </row>
    <row r="29" spans="1:10" s="327" customFormat="1">
      <c r="A29" s="302">
        <v>2015</v>
      </c>
      <c r="B29" s="216">
        <v>144527</v>
      </c>
      <c r="C29" s="216">
        <v>11551</v>
      </c>
      <c r="D29" s="216">
        <v>17432</v>
      </c>
      <c r="E29" s="216">
        <v>26067</v>
      </c>
      <c r="F29" s="216">
        <v>44970</v>
      </c>
      <c r="G29" s="216">
        <v>3125</v>
      </c>
      <c r="H29" s="216">
        <v>28005</v>
      </c>
      <c r="I29" s="216">
        <v>2423</v>
      </c>
      <c r="J29" s="303">
        <v>8625</v>
      </c>
    </row>
    <row r="30" spans="1:10" s="327" customFormat="1">
      <c r="A30" s="345">
        <v>2016</v>
      </c>
      <c r="B30" s="346">
        <v>146061</v>
      </c>
      <c r="C30" s="346">
        <v>11705</v>
      </c>
      <c r="D30" s="346">
        <v>17702</v>
      </c>
      <c r="E30" s="346">
        <v>26274</v>
      </c>
      <c r="F30" s="346">
        <v>45922</v>
      </c>
      <c r="G30" s="346">
        <v>3106</v>
      </c>
      <c r="H30" s="346">
        <v>28235</v>
      </c>
      <c r="I30" s="346">
        <v>2381</v>
      </c>
      <c r="J30" s="65">
        <v>8303</v>
      </c>
    </row>
    <row r="31" spans="1:10" s="327" customFormat="1" ht="12.75" customHeight="1">
      <c r="A31" s="365" t="s">
        <v>294</v>
      </c>
      <c r="B31" s="365"/>
      <c r="C31" s="365"/>
      <c r="D31" s="365"/>
      <c r="E31" s="365"/>
      <c r="F31" s="365"/>
      <c r="G31" s="365"/>
      <c r="H31" s="365"/>
      <c r="I31" s="365"/>
      <c r="J31" s="365"/>
    </row>
    <row r="32" spans="1:10" s="327" customFormat="1">
      <c r="A32" s="39">
        <v>2005</v>
      </c>
      <c r="B32" s="38">
        <v>74504</v>
      </c>
      <c r="C32" s="38">
        <v>9269</v>
      </c>
      <c r="D32" s="38">
        <v>6724</v>
      </c>
      <c r="E32" s="38">
        <v>14657</v>
      </c>
      <c r="F32" s="38">
        <v>27356</v>
      </c>
      <c r="G32" s="40">
        <v>1134</v>
      </c>
      <c r="H32" s="38">
        <v>7980</v>
      </c>
      <c r="I32" s="38">
        <v>1678</v>
      </c>
      <c r="J32" s="41">
        <v>3585</v>
      </c>
    </row>
    <row r="33" spans="1:10" s="327" customFormat="1">
      <c r="A33" s="58">
        <v>2010</v>
      </c>
      <c r="B33" s="60">
        <v>84829</v>
      </c>
      <c r="C33" s="60">
        <v>10454</v>
      </c>
      <c r="D33" s="60">
        <v>7967</v>
      </c>
      <c r="E33" s="60">
        <v>15063</v>
      </c>
      <c r="F33" s="60">
        <v>33068</v>
      </c>
      <c r="G33" s="60">
        <v>1126</v>
      </c>
      <c r="H33" s="60">
        <v>8650</v>
      </c>
      <c r="I33" s="60">
        <v>1835</v>
      </c>
      <c r="J33" s="64">
        <v>4543</v>
      </c>
    </row>
    <row r="34" spans="1:10" s="327" customFormat="1">
      <c r="A34" s="39">
        <v>2012</v>
      </c>
      <c r="B34" s="38">
        <v>87927</v>
      </c>
      <c r="C34" s="38">
        <v>11357</v>
      </c>
      <c r="D34" s="38">
        <v>8226</v>
      </c>
      <c r="E34" s="38">
        <v>15876</v>
      </c>
      <c r="F34" s="38">
        <v>33946</v>
      </c>
      <c r="G34" s="38">
        <v>1087</v>
      </c>
      <c r="H34" s="38">
        <v>8403</v>
      </c>
      <c r="I34" s="38">
        <v>1917</v>
      </c>
      <c r="J34" s="41">
        <v>4868</v>
      </c>
    </row>
    <row r="35" spans="1:10" s="327" customFormat="1">
      <c r="A35" s="345">
        <v>2014</v>
      </c>
      <c r="B35" s="346">
        <v>92184</v>
      </c>
      <c r="C35" s="346">
        <v>11911</v>
      </c>
      <c r="D35" s="346">
        <v>8742</v>
      </c>
      <c r="E35" s="346">
        <v>16404</v>
      </c>
      <c r="F35" s="346">
        <v>35045</v>
      </c>
      <c r="G35" s="347">
        <v>1227</v>
      </c>
      <c r="H35" s="346">
        <v>9045</v>
      </c>
      <c r="I35" s="346">
        <v>1987</v>
      </c>
      <c r="J35" s="65">
        <v>5464</v>
      </c>
    </row>
    <row r="36" spans="1:10" s="327" customFormat="1">
      <c r="A36" s="302">
        <v>2015</v>
      </c>
      <c r="B36" s="216">
        <v>93564</v>
      </c>
      <c r="C36" s="216">
        <v>8161</v>
      </c>
      <c r="D36" s="216">
        <v>12908</v>
      </c>
      <c r="E36" s="216">
        <v>13840</v>
      </c>
      <c r="F36" s="216">
        <v>35914</v>
      </c>
      <c r="G36" s="216">
        <v>1885</v>
      </c>
      <c r="H36" s="216">
        <v>11770</v>
      </c>
      <c r="I36" s="216">
        <v>1971</v>
      </c>
      <c r="J36" s="303">
        <v>5276</v>
      </c>
    </row>
    <row r="37" spans="1:10" s="327" customFormat="1">
      <c r="A37" s="345">
        <v>2016</v>
      </c>
      <c r="B37" s="346">
        <v>94188</v>
      </c>
      <c r="C37" s="346">
        <v>8184</v>
      </c>
      <c r="D37" s="346">
        <v>12871</v>
      </c>
      <c r="E37" s="346">
        <v>13759</v>
      </c>
      <c r="F37" s="346">
        <v>36829</v>
      </c>
      <c r="G37" s="346">
        <v>1838</v>
      </c>
      <c r="H37" s="346">
        <v>11705</v>
      </c>
      <c r="I37" s="346">
        <v>1956</v>
      </c>
      <c r="J37" s="65">
        <v>5122</v>
      </c>
    </row>
    <row r="38" spans="1:10" s="327" customFormat="1" ht="12.75" customHeight="1">
      <c r="A38" s="365" t="s">
        <v>296</v>
      </c>
      <c r="B38" s="365"/>
      <c r="C38" s="365"/>
      <c r="D38" s="365"/>
      <c r="E38" s="365"/>
      <c r="F38" s="365"/>
      <c r="G38" s="365"/>
      <c r="H38" s="365"/>
      <c r="I38" s="365"/>
      <c r="J38" s="365"/>
    </row>
    <row r="39" spans="1:10" s="327" customFormat="1">
      <c r="A39" s="39">
        <v>2005</v>
      </c>
      <c r="B39" s="38">
        <v>73</v>
      </c>
      <c r="C39" s="38">
        <v>82</v>
      </c>
      <c r="D39" s="38">
        <v>83</v>
      </c>
      <c r="E39" s="38">
        <v>65</v>
      </c>
      <c r="F39" s="38">
        <v>80</v>
      </c>
      <c r="G39" s="40">
        <v>63</v>
      </c>
      <c r="H39" s="38">
        <v>56</v>
      </c>
      <c r="I39" s="38">
        <v>93</v>
      </c>
      <c r="J39" s="41">
        <v>73</v>
      </c>
    </row>
    <row r="40" spans="1:10" s="327" customFormat="1">
      <c r="A40" s="58">
        <v>2010</v>
      </c>
      <c r="B40" s="60">
        <v>66</v>
      </c>
      <c r="C40" s="60">
        <v>73</v>
      </c>
      <c r="D40" s="60">
        <v>76</v>
      </c>
      <c r="E40" s="60">
        <v>52</v>
      </c>
      <c r="F40" s="60">
        <v>80</v>
      </c>
      <c r="G40" s="60">
        <v>52</v>
      </c>
      <c r="H40" s="60">
        <v>44</v>
      </c>
      <c r="I40" s="60">
        <v>86</v>
      </c>
      <c r="J40" s="64">
        <v>61</v>
      </c>
    </row>
    <row r="41" spans="1:10" s="327" customFormat="1">
      <c r="A41" s="39">
        <v>2012</v>
      </c>
      <c r="B41" s="38">
        <v>64</v>
      </c>
      <c r="C41" s="38">
        <v>73</v>
      </c>
      <c r="D41" s="38">
        <v>75</v>
      </c>
      <c r="E41" s="38">
        <v>51</v>
      </c>
      <c r="F41" s="38">
        <v>80</v>
      </c>
      <c r="G41" s="38">
        <v>49</v>
      </c>
      <c r="H41" s="38">
        <v>40</v>
      </c>
      <c r="I41" s="38">
        <v>84</v>
      </c>
      <c r="J41" s="41">
        <v>59</v>
      </c>
    </row>
    <row r="42" spans="1:10" s="327" customFormat="1">
      <c r="A42" s="345">
        <v>2014</v>
      </c>
      <c r="B42" s="346">
        <v>64.380595868311147</v>
      </c>
      <c r="C42" s="346">
        <v>71.921985387355832</v>
      </c>
      <c r="D42" s="346">
        <v>74.929287734636148</v>
      </c>
      <c r="E42" s="346">
        <v>51.99695701787752</v>
      </c>
      <c r="F42" s="346">
        <v>79.17269112597144</v>
      </c>
      <c r="G42" s="349">
        <v>57.632691404415212</v>
      </c>
      <c r="H42" s="346">
        <v>40.420967958171339</v>
      </c>
      <c r="I42" s="346">
        <v>82.55089322808476</v>
      </c>
      <c r="J42" s="65">
        <v>59.384849472883381</v>
      </c>
    </row>
    <row r="43" spans="1:10" s="327" customFormat="1">
      <c r="A43" s="302">
        <v>2015</v>
      </c>
      <c r="B43" s="216">
        <v>64.73807662236122</v>
      </c>
      <c r="C43" s="216">
        <v>70.651891611115929</v>
      </c>
      <c r="D43" s="216">
        <v>74.047728315741168</v>
      </c>
      <c r="E43" s="216">
        <v>53.09395020524034</v>
      </c>
      <c r="F43" s="216">
        <v>79.862130309094951</v>
      </c>
      <c r="G43" s="216">
        <v>60.319999999999993</v>
      </c>
      <c r="H43" s="216">
        <v>42.02820924834851</v>
      </c>
      <c r="I43" s="216">
        <v>81.345439537763113</v>
      </c>
      <c r="J43" s="303">
        <v>61.171014492753628</v>
      </c>
    </row>
    <row r="44" spans="1:10" s="327" customFormat="1">
      <c r="A44" s="345">
        <v>2016</v>
      </c>
      <c r="B44" s="346">
        <v>64.485386242734194</v>
      </c>
      <c r="C44" s="346">
        <v>69.918838103374625</v>
      </c>
      <c r="D44" s="346">
        <v>72.70929838436335</v>
      </c>
      <c r="E44" s="346">
        <v>52.367359366674279</v>
      </c>
      <c r="F44" s="346">
        <v>80.199033143155788</v>
      </c>
      <c r="G44" s="346">
        <v>59.175788795878944</v>
      </c>
      <c r="H44" s="346">
        <v>41.455640162918364</v>
      </c>
      <c r="I44" s="346">
        <v>82.150356992860139</v>
      </c>
      <c r="J44" s="65">
        <v>61.688546308563176</v>
      </c>
    </row>
    <row r="45" spans="1:10" s="327" customFormat="1">
      <c r="A45" s="365" t="s">
        <v>85</v>
      </c>
      <c r="B45" s="365"/>
      <c r="C45" s="365"/>
      <c r="D45" s="365"/>
      <c r="E45" s="365"/>
      <c r="F45" s="365"/>
      <c r="G45" s="365"/>
      <c r="H45" s="365"/>
      <c r="I45" s="365"/>
      <c r="J45" s="365"/>
    </row>
    <row r="46" spans="1:10" s="327" customFormat="1">
      <c r="A46" s="39">
        <v>1997</v>
      </c>
      <c r="B46" s="38">
        <v>26208</v>
      </c>
      <c r="C46" s="38">
        <v>8115</v>
      </c>
      <c r="D46" s="38">
        <v>3057</v>
      </c>
      <c r="E46" s="38">
        <v>2845</v>
      </c>
      <c r="F46" s="38">
        <v>1674</v>
      </c>
      <c r="G46" s="40">
        <v>366</v>
      </c>
      <c r="H46" s="38">
        <v>1900</v>
      </c>
      <c r="I46" s="38">
        <v>6237</v>
      </c>
      <c r="J46" s="41">
        <v>1304</v>
      </c>
    </row>
    <row r="47" spans="1:10" s="327" customFormat="1">
      <c r="A47" s="58">
        <v>2000</v>
      </c>
      <c r="B47" s="60">
        <v>28770</v>
      </c>
      <c r="C47" s="60">
        <v>8697</v>
      </c>
      <c r="D47" s="60">
        <v>3314</v>
      </c>
      <c r="E47" s="60">
        <v>3144</v>
      </c>
      <c r="F47" s="60">
        <v>2263</v>
      </c>
      <c r="G47" s="343">
        <v>288</v>
      </c>
      <c r="H47" s="60">
        <v>1896</v>
      </c>
      <c r="I47" s="60">
        <v>6812</v>
      </c>
      <c r="J47" s="64">
        <v>1477</v>
      </c>
    </row>
    <row r="48" spans="1:10" s="327" customFormat="1">
      <c r="A48" s="39">
        <v>2005</v>
      </c>
      <c r="B48" s="38">
        <v>35320</v>
      </c>
      <c r="C48" s="38">
        <v>10203</v>
      </c>
      <c r="D48" s="38">
        <v>4076</v>
      </c>
      <c r="E48" s="38">
        <v>3648</v>
      </c>
      <c r="F48" s="38">
        <v>3600</v>
      </c>
      <c r="G48" s="40">
        <v>351</v>
      </c>
      <c r="H48" s="38">
        <v>2303</v>
      </c>
      <c r="I48" s="38">
        <v>7798</v>
      </c>
      <c r="J48" s="41">
        <v>2169</v>
      </c>
    </row>
    <row r="49" spans="1:10" s="327" customFormat="1">
      <c r="A49" s="58">
        <v>2010</v>
      </c>
      <c r="B49" s="60">
        <v>42062</v>
      </c>
      <c r="C49" s="60">
        <v>11819</v>
      </c>
      <c r="D49" s="60">
        <v>5100</v>
      </c>
      <c r="E49" s="60">
        <v>3641</v>
      </c>
      <c r="F49" s="60">
        <v>4069</v>
      </c>
      <c r="G49" s="60">
        <v>410</v>
      </c>
      <c r="H49" s="60">
        <v>2122</v>
      </c>
      <c r="I49" s="60">
        <v>8161</v>
      </c>
      <c r="J49" s="64">
        <v>5650</v>
      </c>
    </row>
    <row r="50" spans="1:10" s="327" customFormat="1">
      <c r="A50" s="39">
        <v>2012</v>
      </c>
      <c r="B50" s="38">
        <v>43608</v>
      </c>
      <c r="C50" s="38">
        <v>11785</v>
      </c>
      <c r="D50" s="38">
        <v>5146</v>
      </c>
      <c r="E50" s="38">
        <v>3607</v>
      </c>
      <c r="F50" s="38">
        <v>4290</v>
      </c>
      <c r="G50" s="38">
        <v>422</v>
      </c>
      <c r="H50" s="38">
        <v>2287</v>
      </c>
      <c r="I50" s="38">
        <v>8214</v>
      </c>
      <c r="J50" s="41">
        <v>6796</v>
      </c>
    </row>
    <row r="51" spans="1:10" s="327" customFormat="1">
      <c r="A51" s="345">
        <v>2014</v>
      </c>
      <c r="B51" s="346">
        <v>45538</v>
      </c>
      <c r="C51" s="346">
        <v>12328</v>
      </c>
      <c r="D51" s="346">
        <v>5760</v>
      </c>
      <c r="E51" s="346">
        <v>3815</v>
      </c>
      <c r="F51" s="346">
        <v>4285</v>
      </c>
      <c r="G51" s="347">
        <v>433</v>
      </c>
      <c r="H51" s="346">
        <v>2733</v>
      </c>
      <c r="I51" s="346">
        <v>8583</v>
      </c>
      <c r="J51" s="65">
        <v>6517</v>
      </c>
    </row>
    <row r="52" spans="1:10" s="327" customFormat="1">
      <c r="A52" s="302">
        <v>2015</v>
      </c>
      <c r="B52" s="216">
        <v>45614</v>
      </c>
      <c r="C52" s="216">
        <v>9310</v>
      </c>
      <c r="D52" s="216">
        <v>8773</v>
      </c>
      <c r="E52" s="216">
        <v>3409</v>
      </c>
      <c r="F52" s="216">
        <v>3998</v>
      </c>
      <c r="G52" s="216">
        <v>589</v>
      </c>
      <c r="H52" s="216">
        <v>2870</v>
      </c>
      <c r="I52" s="216">
        <v>8412</v>
      </c>
      <c r="J52" s="303">
        <v>7155</v>
      </c>
    </row>
    <row r="53" spans="1:10" s="327" customFormat="1">
      <c r="A53" s="345">
        <v>2016</v>
      </c>
      <c r="B53" s="346">
        <v>44556</v>
      </c>
      <c r="C53" s="346">
        <v>8155</v>
      </c>
      <c r="D53" s="346">
        <v>8561</v>
      </c>
      <c r="E53" s="346">
        <v>3287</v>
      </c>
      <c r="F53" s="346">
        <v>3688</v>
      </c>
      <c r="G53" s="346">
        <v>544</v>
      </c>
      <c r="H53" s="346">
        <v>2709</v>
      </c>
      <c r="I53" s="346">
        <v>8697</v>
      </c>
      <c r="J53" s="65">
        <v>7756</v>
      </c>
    </row>
    <row r="54" spans="1:10" ht="186.75" customHeight="1">
      <c r="A54" s="363" t="s">
        <v>308</v>
      </c>
      <c r="B54" s="363"/>
      <c r="C54" s="363"/>
      <c r="D54" s="363"/>
      <c r="E54" s="363"/>
      <c r="F54" s="363"/>
      <c r="G54" s="363"/>
      <c r="H54" s="363"/>
      <c r="I54" s="363"/>
      <c r="J54" s="363"/>
    </row>
  </sheetData>
  <mergeCells count="9">
    <mergeCell ref="A1:B1"/>
    <mergeCell ref="A2:J2"/>
    <mergeCell ref="A54:J54"/>
    <mergeCell ref="A4:J4"/>
    <mergeCell ref="A13:J13"/>
    <mergeCell ref="A22:J22"/>
    <mergeCell ref="A31:J31"/>
    <mergeCell ref="A38:J38"/>
    <mergeCell ref="A45:J4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U54"/>
  <sheetViews>
    <sheetView showGridLines="0" zoomScaleNormal="100" workbookViewId="0">
      <selection sqref="A1:B1"/>
    </sheetView>
  </sheetViews>
  <sheetFormatPr baseColWidth="10" defaultRowHeight="12.75"/>
  <cols>
    <col min="1" max="1" width="6.42578125" customWidth="1"/>
    <col min="2" max="10" width="11.140625" customWidth="1"/>
  </cols>
  <sheetData>
    <row r="1" spans="1:12" s="327" customFormat="1">
      <c r="A1" s="361" t="s">
        <v>337</v>
      </c>
      <c r="B1" s="361"/>
    </row>
    <row r="2" spans="1:12" ht="30" customHeight="1">
      <c r="A2" s="362" t="s">
        <v>334</v>
      </c>
      <c r="B2" s="362"/>
      <c r="C2" s="362"/>
      <c r="D2" s="362"/>
      <c r="E2" s="362"/>
      <c r="F2" s="362"/>
      <c r="G2" s="362"/>
      <c r="H2" s="362"/>
      <c r="I2" s="362"/>
      <c r="J2" s="362"/>
    </row>
    <row r="3" spans="1:12" s="327" customFormat="1" ht="84">
      <c r="A3" s="340" t="s">
        <v>22</v>
      </c>
      <c r="B3" s="341" t="s">
        <v>129</v>
      </c>
      <c r="C3" s="342" t="s">
        <v>287</v>
      </c>
      <c r="D3" s="342" t="s">
        <v>288</v>
      </c>
      <c r="E3" s="342" t="s">
        <v>285</v>
      </c>
      <c r="F3" s="342" t="s">
        <v>116</v>
      </c>
      <c r="G3" s="342" t="s">
        <v>140</v>
      </c>
      <c r="H3" s="342" t="s">
        <v>289</v>
      </c>
      <c r="I3" s="342" t="s">
        <v>45</v>
      </c>
      <c r="J3" s="341" t="s">
        <v>290</v>
      </c>
      <c r="K3" s="1"/>
    </row>
    <row r="4" spans="1:12" s="327" customFormat="1" ht="12.75" customHeight="1">
      <c r="A4" s="154" t="s">
        <v>84</v>
      </c>
      <c r="B4" s="154"/>
      <c r="C4" s="154"/>
      <c r="D4" s="154"/>
      <c r="E4" s="154"/>
      <c r="F4" s="154"/>
      <c r="G4" s="154"/>
      <c r="H4" s="154"/>
      <c r="I4" s="154"/>
      <c r="J4" s="154"/>
      <c r="K4" s="1"/>
    </row>
    <row r="5" spans="1:12" s="327" customFormat="1" ht="12.75" customHeight="1">
      <c r="A5" s="39">
        <v>1997</v>
      </c>
      <c r="B5" s="38">
        <v>12562</v>
      </c>
      <c r="C5" s="38">
        <v>249</v>
      </c>
      <c r="D5" s="38">
        <v>3505</v>
      </c>
      <c r="E5" s="38">
        <v>1208</v>
      </c>
      <c r="F5" s="38" t="s">
        <v>83</v>
      </c>
      <c r="G5" s="40">
        <v>501</v>
      </c>
      <c r="H5" s="38">
        <v>6456</v>
      </c>
      <c r="I5" s="38">
        <v>514</v>
      </c>
      <c r="J5" s="42">
        <v>129</v>
      </c>
      <c r="K5" s="1"/>
    </row>
    <row r="6" spans="1:12" s="327" customFormat="1" ht="12.75" customHeight="1">
      <c r="A6" s="58">
        <v>2000</v>
      </c>
      <c r="B6" s="60">
        <v>13234</v>
      </c>
      <c r="C6" s="60">
        <v>282</v>
      </c>
      <c r="D6" s="60">
        <v>3979</v>
      </c>
      <c r="E6" s="60">
        <v>1307</v>
      </c>
      <c r="F6" s="60" t="s">
        <v>83</v>
      </c>
      <c r="G6" s="343">
        <v>500</v>
      </c>
      <c r="H6" s="60">
        <v>6465</v>
      </c>
      <c r="I6" s="60">
        <v>578</v>
      </c>
      <c r="J6" s="344">
        <v>122</v>
      </c>
      <c r="K6" s="1"/>
    </row>
    <row r="7" spans="1:12" s="327" customFormat="1" ht="12.75" customHeight="1">
      <c r="A7" s="39">
        <v>2005</v>
      </c>
      <c r="B7" s="38">
        <v>13889</v>
      </c>
      <c r="C7" s="38">
        <v>342</v>
      </c>
      <c r="D7" s="38">
        <v>4329</v>
      </c>
      <c r="E7" s="38">
        <v>1676</v>
      </c>
      <c r="F7" s="38">
        <v>105</v>
      </c>
      <c r="G7" s="40">
        <v>531</v>
      </c>
      <c r="H7" s="38">
        <v>6155</v>
      </c>
      <c r="I7" s="38">
        <v>605</v>
      </c>
      <c r="J7" s="42">
        <v>146</v>
      </c>
      <c r="K7" s="1"/>
    </row>
    <row r="8" spans="1:12" s="327" customFormat="1" ht="12.75" customHeight="1">
      <c r="A8" s="58">
        <v>2010</v>
      </c>
      <c r="B8" s="60">
        <v>16178</v>
      </c>
      <c r="C8" s="60">
        <v>376</v>
      </c>
      <c r="D8" s="60">
        <v>5864</v>
      </c>
      <c r="E8" s="60">
        <v>1871</v>
      </c>
      <c r="F8" s="60">
        <v>211</v>
      </c>
      <c r="G8" s="60">
        <v>599</v>
      </c>
      <c r="H8" s="60">
        <v>6312</v>
      </c>
      <c r="I8" s="60">
        <v>708</v>
      </c>
      <c r="J8" s="64">
        <v>229</v>
      </c>
      <c r="K8" s="1"/>
      <c r="L8" s="165"/>
    </row>
    <row r="9" spans="1:12" s="327" customFormat="1" ht="12.75" customHeight="1">
      <c r="A9" s="39">
        <v>2012</v>
      </c>
      <c r="B9" s="38">
        <v>17536</v>
      </c>
      <c r="C9" s="38">
        <v>475</v>
      </c>
      <c r="D9" s="38">
        <v>6251</v>
      </c>
      <c r="E9" s="38">
        <v>2047</v>
      </c>
      <c r="F9" s="38">
        <v>292</v>
      </c>
      <c r="G9" s="38">
        <v>592</v>
      </c>
      <c r="H9" s="38">
        <v>6842</v>
      </c>
      <c r="I9" s="38">
        <v>744</v>
      </c>
      <c r="J9" s="41">
        <v>268</v>
      </c>
      <c r="K9" s="1"/>
      <c r="L9" s="9"/>
    </row>
    <row r="10" spans="1:12" s="327" customFormat="1" ht="12.75" customHeight="1">
      <c r="A10" s="345">
        <v>2014</v>
      </c>
      <c r="B10" s="346">
        <v>18573</v>
      </c>
      <c r="C10" s="346">
        <v>493</v>
      </c>
      <c r="D10" s="346">
        <v>6693</v>
      </c>
      <c r="E10" s="346">
        <v>2091</v>
      </c>
      <c r="F10" s="346">
        <v>430</v>
      </c>
      <c r="G10" s="347">
        <v>617</v>
      </c>
      <c r="H10" s="346">
        <v>7136</v>
      </c>
      <c r="I10" s="346">
        <v>825</v>
      </c>
      <c r="J10" s="348">
        <v>278</v>
      </c>
      <c r="K10" s="1"/>
      <c r="L10" s="9"/>
    </row>
    <row r="11" spans="1:12" s="327" customFormat="1" ht="12.75" customHeight="1">
      <c r="A11" s="302">
        <v>2015</v>
      </c>
      <c r="B11" s="216">
        <v>19000</v>
      </c>
      <c r="C11" s="216">
        <v>276</v>
      </c>
      <c r="D11" s="216">
        <v>7102</v>
      </c>
      <c r="E11" s="216">
        <v>621</v>
      </c>
      <c r="F11" s="216">
        <v>506</v>
      </c>
      <c r="G11" s="216">
        <v>580</v>
      </c>
      <c r="H11" s="216">
        <v>8784</v>
      </c>
      <c r="I11" s="216">
        <v>834</v>
      </c>
      <c r="J11" s="303">
        <v>282</v>
      </c>
      <c r="K11" s="1"/>
      <c r="L11" s="9"/>
    </row>
    <row r="12" spans="1:12" s="327" customFormat="1" ht="12.75" customHeight="1">
      <c r="A12" s="345">
        <v>2016</v>
      </c>
      <c r="B12" s="346">
        <v>19306</v>
      </c>
      <c r="C12" s="346">
        <v>291</v>
      </c>
      <c r="D12" s="346">
        <v>7117</v>
      </c>
      <c r="E12" s="346">
        <v>623</v>
      </c>
      <c r="F12" s="346">
        <v>610</v>
      </c>
      <c r="G12" s="346">
        <v>612</v>
      </c>
      <c r="H12" s="346">
        <v>8837</v>
      </c>
      <c r="I12" s="346">
        <v>853</v>
      </c>
      <c r="J12" s="65">
        <v>343</v>
      </c>
      <c r="K12" s="1"/>
      <c r="L12" s="9"/>
    </row>
    <row r="13" spans="1:12" s="327" customFormat="1" ht="12.75" customHeight="1">
      <c r="A13" s="365" t="s">
        <v>291</v>
      </c>
      <c r="B13" s="365"/>
      <c r="C13" s="365"/>
      <c r="D13" s="365"/>
      <c r="E13" s="365"/>
      <c r="F13" s="365"/>
      <c r="G13" s="365"/>
      <c r="H13" s="365"/>
      <c r="I13" s="365"/>
      <c r="J13" s="365"/>
      <c r="K13" s="1"/>
      <c r="L13" s="9"/>
    </row>
    <row r="14" spans="1:12" s="327" customFormat="1" ht="12.75" customHeight="1">
      <c r="A14" s="39">
        <v>1997</v>
      </c>
      <c r="B14" s="38">
        <v>4209</v>
      </c>
      <c r="C14" s="38">
        <v>237</v>
      </c>
      <c r="D14" s="38">
        <v>1324</v>
      </c>
      <c r="E14" s="38">
        <v>285</v>
      </c>
      <c r="F14" s="38" t="s">
        <v>83</v>
      </c>
      <c r="G14" s="40">
        <v>183</v>
      </c>
      <c r="H14" s="38">
        <v>1655</v>
      </c>
      <c r="I14" s="38">
        <v>241</v>
      </c>
      <c r="J14" s="41">
        <v>282</v>
      </c>
      <c r="K14" s="1"/>
      <c r="L14" s="9"/>
    </row>
    <row r="15" spans="1:12" s="327" customFormat="1" ht="12.75" customHeight="1">
      <c r="A15" s="58">
        <v>2000</v>
      </c>
      <c r="B15" s="60">
        <v>5147</v>
      </c>
      <c r="C15" s="60">
        <v>274</v>
      </c>
      <c r="D15" s="60">
        <v>1659</v>
      </c>
      <c r="E15" s="60">
        <v>453</v>
      </c>
      <c r="F15" s="60" t="s">
        <v>83</v>
      </c>
      <c r="G15" s="343">
        <v>251</v>
      </c>
      <c r="H15" s="60">
        <v>1889</v>
      </c>
      <c r="I15" s="60">
        <v>247</v>
      </c>
      <c r="J15" s="64">
        <v>372</v>
      </c>
      <c r="K15" s="1"/>
      <c r="L15" s="165"/>
    </row>
    <row r="16" spans="1:12" s="327" customFormat="1" ht="12.75" customHeight="1">
      <c r="A16" s="39">
        <v>2005</v>
      </c>
      <c r="B16" s="38">
        <v>7442</v>
      </c>
      <c r="C16" s="38">
        <v>372</v>
      </c>
      <c r="D16" s="38">
        <v>2119</v>
      </c>
      <c r="E16" s="38">
        <v>792</v>
      </c>
      <c r="F16" s="38">
        <v>40</v>
      </c>
      <c r="G16" s="40">
        <v>319</v>
      </c>
      <c r="H16" s="38">
        <v>2811</v>
      </c>
      <c r="I16" s="38">
        <v>309</v>
      </c>
      <c r="J16" s="41">
        <v>680</v>
      </c>
      <c r="K16" s="1"/>
    </row>
    <row r="17" spans="1:14" s="327" customFormat="1" ht="12.75" customHeight="1">
      <c r="A17" s="58">
        <v>2010</v>
      </c>
      <c r="B17" s="60">
        <v>15634</v>
      </c>
      <c r="C17" s="60">
        <v>406</v>
      </c>
      <c r="D17" s="60">
        <v>3913</v>
      </c>
      <c r="E17" s="60">
        <v>1833</v>
      </c>
      <c r="F17" s="60">
        <v>248</v>
      </c>
      <c r="G17" s="60">
        <v>541</v>
      </c>
      <c r="H17" s="60">
        <v>6132</v>
      </c>
      <c r="I17" s="60">
        <v>477</v>
      </c>
      <c r="J17" s="64">
        <v>2076</v>
      </c>
      <c r="K17" s="1"/>
      <c r="L17" s="170"/>
    </row>
    <row r="18" spans="1:14" s="327" customFormat="1" ht="12.75" customHeight="1">
      <c r="A18" s="39">
        <v>2012</v>
      </c>
      <c r="B18" s="38">
        <v>19635</v>
      </c>
      <c r="C18" s="38">
        <v>486</v>
      </c>
      <c r="D18" s="38">
        <v>4700</v>
      </c>
      <c r="E18" s="38">
        <v>2298</v>
      </c>
      <c r="F18" s="38">
        <v>445</v>
      </c>
      <c r="G18" s="38">
        <v>699</v>
      </c>
      <c r="H18" s="38">
        <v>7538</v>
      </c>
      <c r="I18" s="38">
        <v>559</v>
      </c>
      <c r="J18" s="41">
        <v>2904</v>
      </c>
      <c r="K18" s="1"/>
      <c r="L18" s="170"/>
    </row>
    <row r="19" spans="1:14" s="327" customFormat="1" ht="12.75" customHeight="1">
      <c r="A19" s="345">
        <v>2014</v>
      </c>
      <c r="B19" s="346">
        <v>22076</v>
      </c>
      <c r="C19" s="346">
        <v>472</v>
      </c>
      <c r="D19" s="346">
        <v>4820</v>
      </c>
      <c r="E19" s="346">
        <v>2575</v>
      </c>
      <c r="F19" s="346">
        <v>680</v>
      </c>
      <c r="G19" s="347">
        <v>786</v>
      </c>
      <c r="H19" s="346">
        <v>8556</v>
      </c>
      <c r="I19" s="346">
        <v>587</v>
      </c>
      <c r="J19" s="65">
        <v>3590</v>
      </c>
      <c r="K19" s="1"/>
      <c r="L19" s="170"/>
    </row>
    <row r="20" spans="1:14" s="327" customFormat="1" ht="12.75" customHeight="1">
      <c r="A20" s="302">
        <v>2015</v>
      </c>
      <c r="B20" s="216">
        <v>22192</v>
      </c>
      <c r="C20" s="216">
        <v>329</v>
      </c>
      <c r="D20" s="216">
        <v>5041</v>
      </c>
      <c r="E20" s="216">
        <v>1044</v>
      </c>
      <c r="F20" s="216">
        <v>714</v>
      </c>
      <c r="G20" s="216">
        <v>824</v>
      </c>
      <c r="H20" s="216">
        <v>10073</v>
      </c>
      <c r="I20" s="216">
        <v>619</v>
      </c>
      <c r="J20" s="303">
        <v>3531</v>
      </c>
      <c r="K20" s="1"/>
      <c r="L20" s="170"/>
      <c r="M20" s="170"/>
      <c r="N20" s="170"/>
    </row>
    <row r="21" spans="1:14" s="327" customFormat="1" ht="12.75" customHeight="1">
      <c r="A21" s="345">
        <v>2016</v>
      </c>
      <c r="B21" s="346">
        <v>22303</v>
      </c>
      <c r="C21" s="346">
        <v>325</v>
      </c>
      <c r="D21" s="346">
        <v>4801</v>
      </c>
      <c r="E21" s="346">
        <v>961</v>
      </c>
      <c r="F21" s="346">
        <v>709</v>
      </c>
      <c r="G21" s="346">
        <v>918</v>
      </c>
      <c r="H21" s="346">
        <v>10262</v>
      </c>
      <c r="I21" s="346">
        <v>617</v>
      </c>
      <c r="J21" s="65">
        <v>3697</v>
      </c>
      <c r="K21" s="1"/>
      <c r="L21" s="170"/>
      <c r="M21" s="170"/>
      <c r="N21" s="170"/>
    </row>
    <row r="22" spans="1:14" s="327" customFormat="1" ht="12.75" customHeight="1">
      <c r="A22" s="365" t="s">
        <v>292</v>
      </c>
      <c r="B22" s="365"/>
      <c r="C22" s="365"/>
      <c r="D22" s="365"/>
      <c r="E22" s="365"/>
      <c r="F22" s="365"/>
      <c r="G22" s="365"/>
      <c r="H22" s="365"/>
      <c r="I22" s="365"/>
      <c r="J22" s="365"/>
      <c r="K22" s="1"/>
      <c r="L22" s="170"/>
      <c r="M22" s="170"/>
      <c r="N22" s="170"/>
    </row>
    <row r="23" spans="1:14" s="327" customFormat="1" ht="12.75" customHeight="1">
      <c r="A23" s="39">
        <v>1997</v>
      </c>
      <c r="B23" s="38">
        <v>2459</v>
      </c>
      <c r="C23" s="38">
        <v>188</v>
      </c>
      <c r="D23" s="38">
        <v>715</v>
      </c>
      <c r="E23" s="38">
        <v>162</v>
      </c>
      <c r="F23" s="38" t="s">
        <v>83</v>
      </c>
      <c r="G23" s="40">
        <v>94</v>
      </c>
      <c r="H23" s="38">
        <v>944</v>
      </c>
      <c r="I23" s="38">
        <v>134</v>
      </c>
      <c r="J23" s="41">
        <v>220</v>
      </c>
      <c r="K23" s="1"/>
      <c r="L23" s="170"/>
      <c r="M23" s="170"/>
      <c r="N23" s="170"/>
    </row>
    <row r="24" spans="1:14" s="327" customFormat="1" ht="12.75" customHeight="1">
      <c r="A24" s="58">
        <v>2000</v>
      </c>
      <c r="B24" s="60">
        <v>3075</v>
      </c>
      <c r="C24" s="60">
        <v>205</v>
      </c>
      <c r="D24" s="60">
        <v>880</v>
      </c>
      <c r="E24" s="60">
        <v>296</v>
      </c>
      <c r="F24" s="60" t="s">
        <v>83</v>
      </c>
      <c r="G24" s="343">
        <v>151</v>
      </c>
      <c r="H24" s="60">
        <v>1130</v>
      </c>
      <c r="I24" s="60">
        <v>146</v>
      </c>
      <c r="J24" s="64">
        <v>266</v>
      </c>
      <c r="K24" s="1"/>
      <c r="L24" s="170"/>
      <c r="M24" s="170"/>
      <c r="N24" s="170"/>
    </row>
    <row r="25" spans="1:14" s="327" customFormat="1" ht="12.75" customHeight="1">
      <c r="A25" s="39">
        <v>2005</v>
      </c>
      <c r="B25" s="38">
        <v>4388</v>
      </c>
      <c r="C25" s="38">
        <v>236</v>
      </c>
      <c r="D25" s="38">
        <v>1139</v>
      </c>
      <c r="E25" s="38">
        <v>466</v>
      </c>
      <c r="F25" s="38">
        <v>26</v>
      </c>
      <c r="G25" s="40">
        <v>182</v>
      </c>
      <c r="H25" s="38">
        <v>1677</v>
      </c>
      <c r="I25" s="38">
        <v>178</v>
      </c>
      <c r="J25" s="41">
        <v>484</v>
      </c>
      <c r="K25" s="1"/>
      <c r="L25" s="170"/>
      <c r="M25" s="170"/>
      <c r="N25" s="170"/>
    </row>
    <row r="26" spans="1:14" s="327" customFormat="1" ht="12.75" customHeight="1">
      <c r="A26" s="58">
        <v>2010</v>
      </c>
      <c r="B26" s="60">
        <v>8592</v>
      </c>
      <c r="C26" s="60">
        <v>253</v>
      </c>
      <c r="D26" s="60">
        <v>1968</v>
      </c>
      <c r="E26" s="60">
        <v>986</v>
      </c>
      <c r="F26" s="60">
        <v>150</v>
      </c>
      <c r="G26" s="60">
        <v>306</v>
      </c>
      <c r="H26" s="60">
        <v>3395</v>
      </c>
      <c r="I26" s="60">
        <v>242</v>
      </c>
      <c r="J26" s="64">
        <v>1287</v>
      </c>
      <c r="K26" s="1"/>
      <c r="L26" s="170"/>
      <c r="M26" s="170"/>
      <c r="N26" s="170"/>
    </row>
    <row r="27" spans="1:14" s="327" customFormat="1" ht="12.75" customHeight="1">
      <c r="A27" s="39">
        <v>2012</v>
      </c>
      <c r="B27" s="38">
        <v>10483</v>
      </c>
      <c r="C27" s="38">
        <v>294</v>
      </c>
      <c r="D27" s="38">
        <v>2443</v>
      </c>
      <c r="E27" s="38">
        <v>1178</v>
      </c>
      <c r="F27" s="38">
        <v>220</v>
      </c>
      <c r="G27" s="38">
        <v>370</v>
      </c>
      <c r="H27" s="38">
        <v>4006</v>
      </c>
      <c r="I27" s="38">
        <v>282</v>
      </c>
      <c r="J27" s="41">
        <v>1687</v>
      </c>
      <c r="K27" s="1"/>
      <c r="L27" s="170"/>
      <c r="M27" s="170"/>
      <c r="N27" s="170"/>
    </row>
    <row r="28" spans="1:14" s="327" customFormat="1" ht="12.75" customHeight="1">
      <c r="A28" s="345">
        <v>2014</v>
      </c>
      <c r="B28" s="346">
        <v>12133</v>
      </c>
      <c r="C28" s="346">
        <v>292</v>
      </c>
      <c r="D28" s="346">
        <v>2658</v>
      </c>
      <c r="E28" s="346">
        <v>1384</v>
      </c>
      <c r="F28" s="346">
        <v>350</v>
      </c>
      <c r="G28" s="347">
        <v>425</v>
      </c>
      <c r="H28" s="346">
        <v>4647</v>
      </c>
      <c r="I28" s="346">
        <v>291</v>
      </c>
      <c r="J28" s="65">
        <v>2082</v>
      </c>
      <c r="K28" s="1"/>
      <c r="L28" s="170"/>
      <c r="M28" s="170"/>
      <c r="N28" s="173"/>
    </row>
    <row r="29" spans="1:14" s="327" customFormat="1" ht="12.75" customHeight="1">
      <c r="A29" s="302">
        <v>2015</v>
      </c>
      <c r="B29" s="216">
        <v>12288</v>
      </c>
      <c r="C29" s="216">
        <v>205</v>
      </c>
      <c r="D29" s="216">
        <v>2831</v>
      </c>
      <c r="E29" s="216">
        <v>575</v>
      </c>
      <c r="F29" s="216">
        <v>382</v>
      </c>
      <c r="G29" s="216">
        <v>422</v>
      </c>
      <c r="H29" s="216">
        <v>5428</v>
      </c>
      <c r="I29" s="216">
        <v>309</v>
      </c>
      <c r="J29" s="303">
        <v>2127</v>
      </c>
      <c r="K29" s="1"/>
      <c r="L29" s="170"/>
      <c r="M29" s="170"/>
      <c r="N29" s="173"/>
    </row>
    <row r="30" spans="1:14" s="327" customFormat="1" ht="12.75" customHeight="1">
      <c r="A30" s="345">
        <v>2016</v>
      </c>
      <c r="B30" s="346">
        <v>12361</v>
      </c>
      <c r="C30" s="346">
        <v>187</v>
      </c>
      <c r="D30" s="346">
        <v>2601</v>
      </c>
      <c r="E30" s="346">
        <v>528</v>
      </c>
      <c r="F30" s="346">
        <v>436</v>
      </c>
      <c r="G30" s="346">
        <v>457</v>
      </c>
      <c r="H30" s="346">
        <v>5616</v>
      </c>
      <c r="I30" s="346">
        <v>316</v>
      </c>
      <c r="J30" s="65">
        <v>2213</v>
      </c>
      <c r="K30" s="1"/>
    </row>
    <row r="31" spans="1:14" s="327" customFormat="1" ht="12.75" customHeight="1">
      <c r="A31" s="365" t="s">
        <v>297</v>
      </c>
      <c r="B31" s="365"/>
      <c r="C31" s="365"/>
      <c r="D31" s="365"/>
      <c r="E31" s="365"/>
      <c r="F31" s="365"/>
      <c r="G31" s="365"/>
      <c r="H31" s="365"/>
      <c r="I31" s="365"/>
      <c r="J31" s="365"/>
      <c r="K31" s="1"/>
    </row>
    <row r="32" spans="1:14" s="327" customFormat="1" ht="12.75" customHeight="1">
      <c r="A32" s="39">
        <v>2005</v>
      </c>
      <c r="B32" s="38">
        <v>3580</v>
      </c>
      <c r="C32" s="38">
        <v>220</v>
      </c>
      <c r="D32" s="38">
        <v>1012</v>
      </c>
      <c r="E32" s="38">
        <v>354</v>
      </c>
      <c r="F32" s="38">
        <v>24</v>
      </c>
      <c r="G32" s="40">
        <v>147</v>
      </c>
      <c r="H32" s="38">
        <v>1296</v>
      </c>
      <c r="I32" s="38">
        <v>168</v>
      </c>
      <c r="J32" s="41">
        <v>361</v>
      </c>
      <c r="K32" s="1"/>
    </row>
    <row r="33" spans="1:21" s="327" customFormat="1" ht="12.75" customHeight="1">
      <c r="A33" s="58">
        <v>2010</v>
      </c>
      <c r="B33" s="60">
        <v>5983</v>
      </c>
      <c r="C33" s="60">
        <v>234</v>
      </c>
      <c r="D33" s="60">
        <v>1647</v>
      </c>
      <c r="E33" s="60">
        <v>655</v>
      </c>
      <c r="F33" s="60">
        <v>120</v>
      </c>
      <c r="G33" s="60">
        <v>196</v>
      </c>
      <c r="H33" s="60">
        <v>2086</v>
      </c>
      <c r="I33" s="60">
        <v>215</v>
      </c>
      <c r="J33" s="64">
        <v>825</v>
      </c>
      <c r="K33" s="1"/>
    </row>
    <row r="34" spans="1:21" s="327" customFormat="1" ht="12.75" customHeight="1">
      <c r="A34" s="39">
        <v>2012</v>
      </c>
      <c r="B34" s="38">
        <v>6955</v>
      </c>
      <c r="C34" s="38">
        <v>260</v>
      </c>
      <c r="D34" s="38">
        <v>1994</v>
      </c>
      <c r="E34" s="38">
        <v>758</v>
      </c>
      <c r="F34" s="38">
        <v>181</v>
      </c>
      <c r="G34" s="38">
        <v>228</v>
      </c>
      <c r="H34" s="38">
        <v>2383</v>
      </c>
      <c r="I34" s="38">
        <v>244</v>
      </c>
      <c r="J34" s="41">
        <v>902</v>
      </c>
      <c r="K34" s="1"/>
    </row>
    <row r="35" spans="1:21" s="327" customFormat="1" ht="12.75" customHeight="1">
      <c r="A35" s="345">
        <v>2014</v>
      </c>
      <c r="B35" s="346">
        <v>8109</v>
      </c>
      <c r="C35" s="346">
        <v>260</v>
      </c>
      <c r="D35" s="346">
        <v>2134</v>
      </c>
      <c r="E35" s="346">
        <v>833</v>
      </c>
      <c r="F35" s="346">
        <v>296</v>
      </c>
      <c r="G35" s="347">
        <v>274</v>
      </c>
      <c r="H35" s="346">
        <v>2904</v>
      </c>
      <c r="I35" s="346">
        <v>254</v>
      </c>
      <c r="J35" s="65">
        <v>1149</v>
      </c>
      <c r="K35" s="12"/>
    </row>
    <row r="36" spans="1:21" s="327" customFormat="1" ht="12.75" customHeight="1">
      <c r="A36" s="302">
        <v>2015</v>
      </c>
      <c r="B36" s="216">
        <v>8402</v>
      </c>
      <c r="C36" s="216">
        <v>185</v>
      </c>
      <c r="D36" s="216">
        <v>2308</v>
      </c>
      <c r="E36" s="216">
        <v>345</v>
      </c>
      <c r="F36" s="216">
        <v>307</v>
      </c>
      <c r="G36" s="216">
        <v>283</v>
      </c>
      <c r="H36" s="216">
        <v>3522</v>
      </c>
      <c r="I36" s="216">
        <v>271</v>
      </c>
      <c r="J36" s="303">
        <v>1171</v>
      </c>
      <c r="K36" s="1"/>
    </row>
    <row r="37" spans="1:21" s="327" customFormat="1" ht="12.75" customHeight="1">
      <c r="A37" s="345">
        <v>2016</v>
      </c>
      <c r="B37" s="346">
        <v>8249</v>
      </c>
      <c r="C37" s="346">
        <v>154</v>
      </c>
      <c r="D37" s="346">
        <v>2091</v>
      </c>
      <c r="E37" s="346">
        <v>327</v>
      </c>
      <c r="F37" s="346">
        <v>350</v>
      </c>
      <c r="G37" s="346">
        <v>308</v>
      </c>
      <c r="H37" s="346">
        <v>3562</v>
      </c>
      <c r="I37" s="346">
        <v>275</v>
      </c>
      <c r="J37" s="65">
        <v>1177</v>
      </c>
      <c r="K37" s="1"/>
    </row>
    <row r="38" spans="1:21" s="327" customFormat="1" ht="12.75" customHeight="1">
      <c r="A38" s="365" t="s">
        <v>293</v>
      </c>
      <c r="B38" s="365"/>
      <c r="C38" s="365"/>
      <c r="D38" s="365"/>
      <c r="E38" s="365"/>
      <c r="F38" s="365"/>
      <c r="G38" s="365"/>
      <c r="H38" s="365"/>
      <c r="I38" s="365"/>
      <c r="J38" s="365"/>
      <c r="K38" s="1"/>
      <c r="M38" s="170"/>
      <c r="N38" s="170"/>
      <c r="O38" s="170"/>
      <c r="P38" s="170"/>
      <c r="Q38" s="170"/>
      <c r="R38" s="170"/>
      <c r="S38" s="170"/>
      <c r="T38" s="170"/>
      <c r="U38" s="170"/>
    </row>
    <row r="39" spans="1:21" s="327" customFormat="1" ht="12.75" customHeight="1">
      <c r="A39" s="39">
        <v>2005</v>
      </c>
      <c r="B39" s="38">
        <v>82</v>
      </c>
      <c r="C39" s="38">
        <v>93</v>
      </c>
      <c r="D39" s="38">
        <v>89</v>
      </c>
      <c r="E39" s="38">
        <v>76</v>
      </c>
      <c r="F39" s="38">
        <v>92</v>
      </c>
      <c r="G39" s="40">
        <v>81</v>
      </c>
      <c r="H39" s="38">
        <v>77</v>
      </c>
      <c r="I39" s="38">
        <v>94</v>
      </c>
      <c r="J39" s="41">
        <v>75</v>
      </c>
      <c r="K39" s="1"/>
      <c r="M39" s="170"/>
      <c r="N39" s="170"/>
      <c r="O39" s="170"/>
      <c r="P39" s="170"/>
      <c r="Q39" s="170"/>
      <c r="R39" s="170"/>
      <c r="S39" s="170"/>
      <c r="T39" s="170"/>
      <c r="U39" s="170"/>
    </row>
    <row r="40" spans="1:21" s="327" customFormat="1" ht="12.75" customHeight="1">
      <c r="A40" s="58">
        <v>2010</v>
      </c>
      <c r="B40" s="60">
        <v>69.634543761638739</v>
      </c>
      <c r="C40" s="60">
        <v>92.490118577075094</v>
      </c>
      <c r="D40" s="60">
        <v>83.689024390243901</v>
      </c>
      <c r="E40" s="60">
        <v>66.430020283975651</v>
      </c>
      <c r="F40" s="60">
        <v>80</v>
      </c>
      <c r="G40" s="60">
        <v>64.052287581699346</v>
      </c>
      <c r="H40" s="60">
        <v>61.443298969072167</v>
      </c>
      <c r="I40" s="60">
        <v>88.84297520661157</v>
      </c>
      <c r="J40" s="64">
        <v>64.102564102564102</v>
      </c>
      <c r="K40" s="1"/>
      <c r="M40" s="170"/>
      <c r="N40" s="170"/>
      <c r="O40" s="170"/>
      <c r="P40" s="170"/>
      <c r="Q40" s="170"/>
      <c r="R40" s="170"/>
      <c r="S40" s="170"/>
      <c r="T40" s="170"/>
      <c r="U40" s="170"/>
    </row>
    <row r="41" spans="1:21" s="327" customFormat="1" ht="12.75" customHeight="1">
      <c r="A41" s="39">
        <v>2012</v>
      </c>
      <c r="B41" s="38">
        <v>66.345511780978725</v>
      </c>
      <c r="C41" s="38">
        <v>88.435374149659864</v>
      </c>
      <c r="D41" s="38">
        <v>81.620957838722887</v>
      </c>
      <c r="E41" s="38">
        <v>64.346349745331068</v>
      </c>
      <c r="F41" s="38">
        <v>82.27272727272728</v>
      </c>
      <c r="G41" s="38">
        <v>61.621621621621628</v>
      </c>
      <c r="H41" s="38">
        <v>59.485771342985529</v>
      </c>
      <c r="I41" s="38">
        <v>86.524822695035468</v>
      </c>
      <c r="J41" s="41">
        <v>53.467694131594548</v>
      </c>
      <c r="K41" s="1"/>
    </row>
    <row r="42" spans="1:21" s="327" customFormat="1" ht="12.75" customHeight="1">
      <c r="A42" s="345">
        <v>2014</v>
      </c>
      <c r="B42" s="346">
        <v>66.834253688288143</v>
      </c>
      <c r="C42" s="346">
        <v>89.041095890410958</v>
      </c>
      <c r="D42" s="346">
        <v>80.285929270127923</v>
      </c>
      <c r="E42" s="346">
        <v>60.187861271676304</v>
      </c>
      <c r="F42" s="346">
        <v>84.571428571428569</v>
      </c>
      <c r="G42" s="349">
        <v>64.470588235294116</v>
      </c>
      <c r="H42" s="346">
        <v>62.491930277598449</v>
      </c>
      <c r="I42" s="346">
        <v>87.285223367697597</v>
      </c>
      <c r="J42" s="65">
        <v>55.187319884726229</v>
      </c>
      <c r="K42" s="1"/>
      <c r="N42" s="170"/>
    </row>
    <row r="43" spans="1:21" s="327" customFormat="1" ht="12.75" customHeight="1">
      <c r="A43" s="302">
        <v>2015</v>
      </c>
      <c r="B43" s="216">
        <v>68.375651041666657</v>
      </c>
      <c r="C43" s="216">
        <v>90.243902439024396</v>
      </c>
      <c r="D43" s="216">
        <v>81.525962557400206</v>
      </c>
      <c r="E43" s="216">
        <v>60</v>
      </c>
      <c r="F43" s="216">
        <v>80.366492146596855</v>
      </c>
      <c r="G43" s="216">
        <v>67.061611374407576</v>
      </c>
      <c r="H43" s="216">
        <v>64.885777450257919</v>
      </c>
      <c r="I43" s="216">
        <v>87.702265372168284</v>
      </c>
      <c r="J43" s="303">
        <v>55.054066760695818</v>
      </c>
      <c r="K43" s="1"/>
      <c r="N43" s="170"/>
    </row>
    <row r="44" spans="1:21" s="327" customFormat="1" ht="12.75" customHeight="1">
      <c r="A44" s="345">
        <v>2016</v>
      </c>
      <c r="B44" s="346">
        <v>66.734083002993287</v>
      </c>
      <c r="C44" s="346">
        <v>82.35294117647058</v>
      </c>
      <c r="D44" s="346">
        <v>80.392156862745097</v>
      </c>
      <c r="E44" s="346">
        <v>61.93181818181818</v>
      </c>
      <c r="F44" s="346">
        <v>80.275229357798167</v>
      </c>
      <c r="G44" s="346">
        <v>67.396061269146614</v>
      </c>
      <c r="H44" s="346">
        <v>63.425925925925931</v>
      </c>
      <c r="I44" s="346">
        <v>87.025316455696199</v>
      </c>
      <c r="J44" s="65">
        <v>53.185720741075457</v>
      </c>
      <c r="K44" s="1"/>
      <c r="N44" s="170"/>
    </row>
    <row r="45" spans="1:21" s="327" customFormat="1" ht="12.75" customHeight="1">
      <c r="A45" s="365" t="s">
        <v>85</v>
      </c>
      <c r="B45" s="365"/>
      <c r="C45" s="365"/>
      <c r="D45" s="365"/>
      <c r="E45" s="365"/>
      <c r="F45" s="365"/>
      <c r="G45" s="365"/>
      <c r="H45" s="365"/>
      <c r="I45" s="365"/>
      <c r="J45" s="365"/>
      <c r="K45" s="1"/>
      <c r="N45" s="170"/>
    </row>
    <row r="46" spans="1:21" s="327" customFormat="1" ht="12.75" customHeight="1">
      <c r="A46" s="39">
        <v>1997</v>
      </c>
      <c r="B46" s="38">
        <v>13490</v>
      </c>
      <c r="C46" s="38">
        <v>649</v>
      </c>
      <c r="D46" s="38">
        <v>5866</v>
      </c>
      <c r="E46" s="38">
        <v>632</v>
      </c>
      <c r="F46" s="38">
        <v>3</v>
      </c>
      <c r="G46" s="40">
        <v>599</v>
      </c>
      <c r="H46" s="38">
        <v>4395</v>
      </c>
      <c r="I46" s="38">
        <v>736</v>
      </c>
      <c r="J46" s="41">
        <v>609</v>
      </c>
      <c r="K46" s="1"/>
      <c r="M46" s="9"/>
      <c r="N46" s="170"/>
    </row>
    <row r="47" spans="1:21" s="327" customFormat="1" ht="12.75" customHeight="1">
      <c r="A47" s="58">
        <v>2000</v>
      </c>
      <c r="B47" s="60">
        <v>16040</v>
      </c>
      <c r="C47" s="60">
        <v>741</v>
      </c>
      <c r="D47" s="60">
        <v>7583</v>
      </c>
      <c r="E47" s="60">
        <v>870</v>
      </c>
      <c r="F47" s="60">
        <v>6</v>
      </c>
      <c r="G47" s="343">
        <v>610</v>
      </c>
      <c r="H47" s="60">
        <v>4728</v>
      </c>
      <c r="I47" s="60">
        <v>833</v>
      </c>
      <c r="J47" s="64">
        <v>667</v>
      </c>
      <c r="K47" s="1"/>
      <c r="M47" s="9"/>
      <c r="N47" s="170"/>
    </row>
    <row r="48" spans="1:21" s="327" customFormat="1" ht="12.75" customHeight="1">
      <c r="A48" s="39">
        <v>2005</v>
      </c>
      <c r="B48" s="38">
        <v>19890</v>
      </c>
      <c r="C48" s="38">
        <v>938</v>
      </c>
      <c r="D48" s="38">
        <v>9274</v>
      </c>
      <c r="E48" s="38">
        <v>1601</v>
      </c>
      <c r="F48" s="38">
        <v>610</v>
      </c>
      <c r="G48" s="40">
        <v>601</v>
      </c>
      <c r="H48" s="38">
        <v>5281</v>
      </c>
      <c r="I48" s="38">
        <v>921</v>
      </c>
      <c r="J48" s="41">
        <v>663</v>
      </c>
      <c r="K48" s="1"/>
      <c r="M48" s="15"/>
      <c r="N48" s="170"/>
    </row>
    <row r="49" spans="1:14" s="327" customFormat="1" ht="12.75" customHeight="1">
      <c r="A49" s="58">
        <v>2010</v>
      </c>
      <c r="B49" s="60">
        <v>40454</v>
      </c>
      <c r="C49" s="60">
        <v>1486</v>
      </c>
      <c r="D49" s="60">
        <v>21572</v>
      </c>
      <c r="E49" s="60">
        <v>2458</v>
      </c>
      <c r="F49" s="60">
        <v>1065</v>
      </c>
      <c r="G49" s="60">
        <v>835</v>
      </c>
      <c r="H49" s="60">
        <v>10120</v>
      </c>
      <c r="I49" s="60">
        <v>1521</v>
      </c>
      <c r="J49" s="64">
        <v>1361</v>
      </c>
      <c r="K49" s="1"/>
    </row>
    <row r="50" spans="1:14" s="327" customFormat="1" ht="12.75" customHeight="1">
      <c r="A50" s="39">
        <v>2012</v>
      </c>
      <c r="B50" s="38">
        <v>44673</v>
      </c>
      <c r="C50" s="38">
        <v>1678</v>
      </c>
      <c r="D50" s="38">
        <v>23354</v>
      </c>
      <c r="E50" s="38">
        <v>2691</v>
      </c>
      <c r="F50" s="38">
        <v>1329</v>
      </c>
      <c r="G50" s="38">
        <v>916</v>
      </c>
      <c r="H50" s="38">
        <v>11108</v>
      </c>
      <c r="I50" s="38">
        <v>1634</v>
      </c>
      <c r="J50" s="41">
        <v>1911</v>
      </c>
      <c r="K50" s="1"/>
    </row>
    <row r="51" spans="1:14" s="327" customFormat="1" ht="12.75" customHeight="1">
      <c r="A51" s="345">
        <v>2014</v>
      </c>
      <c r="B51" s="346">
        <v>51670</v>
      </c>
      <c r="C51" s="346">
        <v>1670</v>
      </c>
      <c r="D51" s="346">
        <v>27216</v>
      </c>
      <c r="E51" s="346">
        <v>2852</v>
      </c>
      <c r="F51" s="346">
        <v>2081</v>
      </c>
      <c r="G51" s="347">
        <v>987</v>
      </c>
      <c r="H51" s="346">
        <v>12371</v>
      </c>
      <c r="I51" s="346">
        <v>1904</v>
      </c>
      <c r="J51" s="65">
        <v>2535</v>
      </c>
      <c r="K51" s="1"/>
      <c r="M51" s="9"/>
      <c r="N51" s="9"/>
    </row>
    <row r="52" spans="1:14" s="327" customFormat="1" ht="12.75" customHeight="1">
      <c r="A52" s="302">
        <v>2015</v>
      </c>
      <c r="B52" s="216">
        <v>51553</v>
      </c>
      <c r="C52" s="216">
        <v>912</v>
      </c>
      <c r="D52" s="216">
        <v>27096</v>
      </c>
      <c r="E52" s="216">
        <v>588</v>
      </c>
      <c r="F52" s="216">
        <v>2262</v>
      </c>
      <c r="G52" s="216">
        <v>950</v>
      </c>
      <c r="H52" s="216">
        <v>14975</v>
      </c>
      <c r="I52" s="216">
        <v>2093</v>
      </c>
      <c r="J52" s="303">
        <v>2623</v>
      </c>
      <c r="K52" s="1"/>
    </row>
    <row r="53" spans="1:14" s="327" customFormat="1" ht="12.75" customHeight="1">
      <c r="A53" s="345">
        <v>2016</v>
      </c>
      <c r="B53" s="346">
        <v>52620</v>
      </c>
      <c r="C53" s="346">
        <v>1028</v>
      </c>
      <c r="D53" s="346">
        <v>27668</v>
      </c>
      <c r="E53" s="346">
        <v>627</v>
      </c>
      <c r="F53" s="346">
        <v>2711</v>
      </c>
      <c r="G53" s="346">
        <v>979</v>
      </c>
      <c r="H53" s="346">
        <v>14854</v>
      </c>
      <c r="I53" s="346">
        <v>2177</v>
      </c>
      <c r="J53" s="65">
        <v>2542</v>
      </c>
      <c r="K53" s="1"/>
    </row>
    <row r="54" spans="1:14" ht="177" customHeight="1">
      <c r="A54" s="363" t="s">
        <v>302</v>
      </c>
      <c r="B54" s="363"/>
      <c r="C54" s="363"/>
      <c r="D54" s="363"/>
      <c r="E54" s="363"/>
      <c r="F54" s="363"/>
      <c r="G54" s="363"/>
      <c r="H54" s="363"/>
      <c r="I54" s="363"/>
      <c r="J54" s="363"/>
    </row>
  </sheetData>
  <mergeCells count="8">
    <mergeCell ref="A1:B1"/>
    <mergeCell ref="A54:J54"/>
    <mergeCell ref="A2:J2"/>
    <mergeCell ref="A31:J31"/>
    <mergeCell ref="A38:J38"/>
    <mergeCell ref="A13:J13"/>
    <mergeCell ref="A22:J22"/>
    <mergeCell ref="A45:J4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pageSetUpPr fitToPage="1"/>
  </sheetPr>
  <dimension ref="A1:I24"/>
  <sheetViews>
    <sheetView showGridLines="0" zoomScaleNormal="100" workbookViewId="0">
      <selection sqref="A1:B1"/>
    </sheetView>
  </sheetViews>
  <sheetFormatPr baseColWidth="10" defaultRowHeight="12.75"/>
  <sheetData>
    <row r="1" spans="1:9" s="327" customFormat="1">
      <c r="A1" s="361" t="s">
        <v>337</v>
      </c>
      <c r="B1" s="361"/>
    </row>
    <row r="2" spans="1:9" ht="26.25" customHeight="1">
      <c r="A2" s="366" t="s">
        <v>336</v>
      </c>
      <c r="B2" s="366"/>
      <c r="C2" s="366"/>
      <c r="D2" s="366"/>
      <c r="E2" s="366"/>
      <c r="F2" s="366"/>
      <c r="G2" s="366"/>
      <c r="H2" s="366"/>
      <c r="I2" s="366"/>
    </row>
    <row r="24" spans="1:8" ht="36.75" customHeight="1">
      <c r="A24" s="367" t="s">
        <v>304</v>
      </c>
      <c r="B24" s="367"/>
      <c r="C24" s="367"/>
      <c r="D24" s="367"/>
      <c r="E24" s="367"/>
      <c r="F24" s="367"/>
      <c r="G24" s="367"/>
      <c r="H24" s="367"/>
    </row>
  </sheetData>
  <mergeCells count="3">
    <mergeCell ref="A2:I2"/>
    <mergeCell ref="A24:H24"/>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scale="86" orientation="portrait" r:id="rId1"/>
  <headerFooter scaleWithDoc="0">
    <oddHeader>&amp;CBildungsbericht 2014 - (Web-)Tabellen F3</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pageSetUpPr fitToPage="1"/>
  </sheetPr>
  <dimension ref="A1:K26"/>
  <sheetViews>
    <sheetView showGridLines="0" zoomScaleNormal="100" workbookViewId="0">
      <selection sqref="A1:B1"/>
    </sheetView>
  </sheetViews>
  <sheetFormatPr baseColWidth="10" defaultRowHeight="12.75"/>
  <sheetData>
    <row r="1" spans="1:11" s="327" customFormat="1">
      <c r="A1" s="361" t="s">
        <v>337</v>
      </c>
      <c r="B1" s="361"/>
    </row>
    <row r="2" spans="1:11" ht="29.25" customHeight="1">
      <c r="A2" s="366" t="s">
        <v>161</v>
      </c>
      <c r="B2" s="366"/>
      <c r="C2" s="366"/>
      <c r="D2" s="366"/>
      <c r="E2" s="366"/>
      <c r="F2" s="366"/>
      <c r="G2" s="366"/>
      <c r="H2" s="366"/>
      <c r="I2" s="366"/>
      <c r="J2" s="366"/>
      <c r="K2" s="366"/>
    </row>
    <row r="20" spans="1:10">
      <c r="A20" s="368" t="s">
        <v>305</v>
      </c>
      <c r="B20" s="368"/>
      <c r="C20" s="368"/>
      <c r="D20" s="368"/>
      <c r="E20" s="368"/>
      <c r="F20" s="368"/>
      <c r="G20" s="368"/>
      <c r="H20" s="368"/>
      <c r="I20" s="368"/>
      <c r="J20" s="368"/>
    </row>
    <row r="25" spans="1:10" ht="14.25">
      <c r="A25" s="54"/>
      <c r="B25" s="52"/>
    </row>
    <row r="26" spans="1:10" ht="15">
      <c r="B26" s="53"/>
    </row>
  </sheetData>
  <mergeCells count="3">
    <mergeCell ref="A2:K2"/>
    <mergeCell ref="A20:J20"/>
    <mergeCell ref="A1:B1"/>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4" orientation="portrait" r:id="rId1"/>
  <headerFooter scaleWithDoc="0">
    <oddHeader>&amp;CBildungsbericht 2014 - (Web-)Tabellen F3</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pageSetUpPr fitToPage="1"/>
  </sheetPr>
  <dimension ref="A1:M75"/>
  <sheetViews>
    <sheetView showGridLines="0" tabSelected="1" zoomScaleNormal="100" workbookViewId="0">
      <selection sqref="A1:B1"/>
    </sheetView>
  </sheetViews>
  <sheetFormatPr baseColWidth="10" defaultRowHeight="12.75"/>
  <cols>
    <col min="1" max="1" width="7.5703125" customWidth="1"/>
  </cols>
  <sheetData>
    <row r="1" spans="1:12" s="327" customFormat="1">
      <c r="A1" s="361" t="s">
        <v>337</v>
      </c>
      <c r="B1" s="361"/>
    </row>
    <row r="2" spans="1:12" ht="15" customHeight="1">
      <c r="A2" s="377" t="s">
        <v>309</v>
      </c>
      <c r="B2" s="377"/>
      <c r="C2" s="377"/>
      <c r="D2" s="377"/>
      <c r="E2" s="377"/>
      <c r="F2" s="377"/>
      <c r="G2" s="377"/>
      <c r="H2" s="377"/>
      <c r="I2" s="377"/>
      <c r="J2" s="377"/>
      <c r="K2" s="377"/>
    </row>
    <row r="3" spans="1:12" ht="36.75" customHeight="1">
      <c r="A3" s="373" t="s">
        <v>22</v>
      </c>
      <c r="B3" s="372" t="s">
        <v>23</v>
      </c>
      <c r="C3" s="372"/>
      <c r="D3" s="372" t="s">
        <v>24</v>
      </c>
      <c r="E3" s="372"/>
      <c r="F3" s="372" t="s">
        <v>25</v>
      </c>
      <c r="G3" s="372"/>
      <c r="H3" s="372" t="s">
        <v>26</v>
      </c>
      <c r="I3" s="372"/>
      <c r="J3" s="372" t="s">
        <v>27</v>
      </c>
      <c r="K3" s="378"/>
    </row>
    <row r="4" spans="1:12" ht="51.75" customHeight="1">
      <c r="A4" s="374"/>
      <c r="B4" s="161" t="s">
        <v>28</v>
      </c>
      <c r="C4" s="161" t="s">
        <v>32</v>
      </c>
      <c r="D4" s="161" t="s">
        <v>28</v>
      </c>
      <c r="E4" s="161" t="s">
        <v>32</v>
      </c>
      <c r="F4" s="161" t="s">
        <v>28</v>
      </c>
      <c r="G4" s="161" t="s">
        <v>32</v>
      </c>
      <c r="H4" s="161" t="s">
        <v>82</v>
      </c>
      <c r="I4" s="161" t="s">
        <v>33</v>
      </c>
      <c r="J4" s="161" t="s">
        <v>34</v>
      </c>
      <c r="K4" s="160" t="s">
        <v>35</v>
      </c>
      <c r="L4" s="1"/>
    </row>
    <row r="5" spans="1:12">
      <c r="A5" s="375"/>
      <c r="B5" s="370" t="s">
        <v>29</v>
      </c>
      <c r="C5" s="370"/>
      <c r="D5" s="370"/>
      <c r="E5" s="370"/>
      <c r="F5" s="370"/>
      <c r="G5" s="370"/>
      <c r="H5" s="370" t="s">
        <v>64</v>
      </c>
      <c r="I5" s="370"/>
      <c r="J5" s="370"/>
      <c r="K5" s="371"/>
      <c r="L5" s="1"/>
    </row>
    <row r="6" spans="1:12" ht="12.75" customHeight="1">
      <c r="A6" s="376" t="s">
        <v>65</v>
      </c>
      <c r="B6" s="376"/>
      <c r="C6" s="376"/>
      <c r="D6" s="376"/>
      <c r="E6" s="376"/>
      <c r="F6" s="376"/>
      <c r="G6" s="376"/>
      <c r="H6" s="376"/>
      <c r="I6" s="376"/>
      <c r="J6" s="376"/>
      <c r="K6" s="376"/>
      <c r="L6" s="1"/>
    </row>
    <row r="7" spans="1:12">
      <c r="A7" s="142">
        <v>1995</v>
      </c>
      <c r="B7" s="19">
        <v>482850</v>
      </c>
      <c r="C7" s="20">
        <v>384506</v>
      </c>
      <c r="D7" s="20">
        <v>212841</v>
      </c>
      <c r="E7" s="20">
        <v>148259</v>
      </c>
      <c r="F7" s="20">
        <v>270009</v>
      </c>
      <c r="G7" s="20">
        <v>236247</v>
      </c>
      <c r="H7" s="21">
        <v>55.9</v>
      </c>
      <c r="I7" s="21">
        <v>61.4</v>
      </c>
      <c r="J7" s="21">
        <v>24.4</v>
      </c>
      <c r="K7" s="22">
        <v>70.2</v>
      </c>
      <c r="L7" s="1"/>
    </row>
    <row r="8" spans="1:12" hidden="1">
      <c r="A8" s="162">
        <v>1996</v>
      </c>
      <c r="B8" s="109">
        <v>482388</v>
      </c>
      <c r="C8" s="99">
        <v>382878</v>
      </c>
      <c r="D8" s="99">
        <v>214668</v>
      </c>
      <c r="E8" s="99">
        <v>148729</v>
      </c>
      <c r="F8" s="99">
        <v>267720</v>
      </c>
      <c r="G8" s="99">
        <v>234149</v>
      </c>
      <c r="H8" s="103">
        <v>55.5</v>
      </c>
      <c r="I8" s="103">
        <v>61.2</v>
      </c>
      <c r="J8" s="103">
        <v>24.8</v>
      </c>
      <c r="K8" s="127">
        <v>70.2</v>
      </c>
    </row>
    <row r="9" spans="1:12" hidden="1">
      <c r="A9" s="142">
        <v>1997</v>
      </c>
      <c r="B9" s="19">
        <v>481073</v>
      </c>
      <c r="C9" s="20">
        <v>381786</v>
      </c>
      <c r="D9" s="20">
        <v>214054</v>
      </c>
      <c r="E9" s="20">
        <v>148036</v>
      </c>
      <c r="F9" s="20">
        <v>267019</v>
      </c>
      <c r="G9" s="20">
        <v>233750</v>
      </c>
      <c r="H9" s="21">
        <v>55.5</v>
      </c>
      <c r="I9" s="21">
        <v>61.2</v>
      </c>
      <c r="J9" s="21">
        <v>25.4</v>
      </c>
      <c r="K9" s="22">
        <v>70.099999999999994</v>
      </c>
    </row>
    <row r="10" spans="1:12" hidden="1">
      <c r="A10" s="162">
        <v>1998</v>
      </c>
      <c r="B10" s="109">
        <v>483846</v>
      </c>
      <c r="C10" s="99">
        <v>381331</v>
      </c>
      <c r="D10" s="99">
        <v>216425</v>
      </c>
      <c r="E10" s="99">
        <v>148988</v>
      </c>
      <c r="F10" s="99">
        <v>267421</v>
      </c>
      <c r="G10" s="99">
        <v>232344</v>
      </c>
      <c r="H10" s="103">
        <v>55.3</v>
      </c>
      <c r="I10" s="103">
        <v>60.9</v>
      </c>
      <c r="J10" s="103">
        <v>26.2</v>
      </c>
      <c r="K10" s="127">
        <v>70</v>
      </c>
    </row>
    <row r="11" spans="1:12" hidden="1">
      <c r="A11" s="142">
        <v>1999</v>
      </c>
      <c r="B11" s="19">
        <v>488890</v>
      </c>
      <c r="C11" s="20">
        <v>384531</v>
      </c>
      <c r="D11" s="20">
        <v>219222</v>
      </c>
      <c r="E11" s="20">
        <v>150730</v>
      </c>
      <c r="F11" s="20">
        <v>269668</v>
      </c>
      <c r="G11" s="20">
        <v>233801</v>
      </c>
      <c r="H11" s="21">
        <v>55.2</v>
      </c>
      <c r="I11" s="21">
        <v>60.8</v>
      </c>
      <c r="J11" s="21">
        <v>26.5</v>
      </c>
      <c r="K11" s="22">
        <v>70.099999999999994</v>
      </c>
    </row>
    <row r="12" spans="1:12">
      <c r="A12" s="162">
        <v>2000</v>
      </c>
      <c r="B12" s="109">
        <v>488660</v>
      </c>
      <c r="C12" s="99">
        <v>381703</v>
      </c>
      <c r="D12" s="99">
        <v>219296</v>
      </c>
      <c r="E12" s="99">
        <v>150855</v>
      </c>
      <c r="F12" s="99">
        <v>269364</v>
      </c>
      <c r="G12" s="99">
        <v>230848</v>
      </c>
      <c r="H12" s="103">
        <v>55.1</v>
      </c>
      <c r="I12" s="103">
        <v>60.5</v>
      </c>
      <c r="J12" s="103">
        <v>27.2</v>
      </c>
      <c r="K12" s="127">
        <v>70</v>
      </c>
    </row>
    <row r="13" spans="1:12" hidden="1">
      <c r="A13" s="142">
        <v>2001</v>
      </c>
      <c r="B13" s="19">
        <v>494065</v>
      </c>
      <c r="C13" s="20">
        <v>382428</v>
      </c>
      <c r="D13" s="20">
        <v>224959</v>
      </c>
      <c r="E13" s="20">
        <v>153258</v>
      </c>
      <c r="F13" s="20">
        <v>269106</v>
      </c>
      <c r="G13" s="20">
        <v>229170</v>
      </c>
      <c r="H13" s="21">
        <v>54.5</v>
      </c>
      <c r="I13" s="21">
        <v>59.9</v>
      </c>
      <c r="J13" s="21">
        <v>28.3</v>
      </c>
      <c r="K13" s="22">
        <v>70.3</v>
      </c>
    </row>
    <row r="14" spans="1:12" hidden="1">
      <c r="A14" s="162">
        <v>2002</v>
      </c>
      <c r="B14" s="109">
        <v>501482</v>
      </c>
      <c r="C14" s="99">
        <v>387829</v>
      </c>
      <c r="D14" s="99">
        <v>231542</v>
      </c>
      <c r="E14" s="99">
        <v>158106</v>
      </c>
      <c r="F14" s="99">
        <v>269940</v>
      </c>
      <c r="G14" s="99">
        <v>229723</v>
      </c>
      <c r="H14" s="103">
        <v>53.8</v>
      </c>
      <c r="I14" s="103">
        <v>59.2</v>
      </c>
      <c r="J14" s="103">
        <v>29.1</v>
      </c>
      <c r="K14" s="127">
        <v>70.2</v>
      </c>
    </row>
    <row r="15" spans="1:12" hidden="1">
      <c r="A15" s="142">
        <v>2003</v>
      </c>
      <c r="B15" s="19">
        <v>505246</v>
      </c>
      <c r="C15" s="20">
        <v>386533</v>
      </c>
      <c r="D15" s="20">
        <v>237162</v>
      </c>
      <c r="E15" s="20">
        <v>159413</v>
      </c>
      <c r="F15" s="20">
        <v>268084</v>
      </c>
      <c r="G15" s="20">
        <v>227120</v>
      </c>
      <c r="H15" s="21">
        <v>53.1</v>
      </c>
      <c r="I15" s="21">
        <v>58.8</v>
      </c>
      <c r="J15" s="23">
        <v>30</v>
      </c>
      <c r="K15" s="22">
        <v>70.2</v>
      </c>
    </row>
    <row r="16" spans="1:12" hidden="1">
      <c r="A16" s="162">
        <v>2004</v>
      </c>
      <c r="B16" s="109">
        <v>499181</v>
      </c>
      <c r="C16" s="99">
        <v>374302</v>
      </c>
      <c r="D16" s="99">
        <v>236375</v>
      </c>
      <c r="E16" s="99">
        <v>155706</v>
      </c>
      <c r="F16" s="99">
        <v>262806</v>
      </c>
      <c r="G16" s="99">
        <v>218596</v>
      </c>
      <c r="H16" s="103">
        <v>52.6</v>
      </c>
      <c r="I16" s="103">
        <v>58.4</v>
      </c>
      <c r="J16" s="103">
        <v>30.8</v>
      </c>
      <c r="K16" s="127">
        <v>69.5</v>
      </c>
    </row>
    <row r="17" spans="1:13">
      <c r="A17" s="142">
        <v>2005</v>
      </c>
      <c r="B17" s="19">
        <v>497204</v>
      </c>
      <c r="C17" s="20">
        <v>365469</v>
      </c>
      <c r="D17" s="20">
        <v>240186</v>
      </c>
      <c r="E17" s="20">
        <v>155772</v>
      </c>
      <c r="F17" s="20">
        <v>257018</v>
      </c>
      <c r="G17" s="20">
        <v>209696</v>
      </c>
      <c r="H17" s="21">
        <v>51.7</v>
      </c>
      <c r="I17" s="21">
        <v>57.4</v>
      </c>
      <c r="J17" s="21">
        <v>31.4</v>
      </c>
      <c r="K17" s="22">
        <v>69.7</v>
      </c>
    </row>
    <row r="18" spans="1:13">
      <c r="A18" s="162">
        <v>2006</v>
      </c>
      <c r="B18" s="109">
        <v>503876</v>
      </c>
      <c r="C18" s="99">
        <v>369250</v>
      </c>
      <c r="D18" s="99">
        <v>248938</v>
      </c>
      <c r="E18" s="99">
        <v>159080</v>
      </c>
      <c r="F18" s="99">
        <v>254938</v>
      </c>
      <c r="G18" s="99">
        <v>210169</v>
      </c>
      <c r="H18" s="103">
        <v>50.6</v>
      </c>
      <c r="I18" s="103">
        <v>56.9</v>
      </c>
      <c r="J18" s="103">
        <v>32.299999999999997</v>
      </c>
      <c r="K18" s="127">
        <v>69.900000000000006</v>
      </c>
    </row>
    <row r="19" spans="1:13">
      <c r="A19" s="142">
        <v>2007</v>
      </c>
      <c r="B19" s="19">
        <v>518613</v>
      </c>
      <c r="C19" s="20">
        <v>378630</v>
      </c>
      <c r="D19" s="20">
        <v>260064</v>
      </c>
      <c r="E19" s="20">
        <v>164767</v>
      </c>
      <c r="F19" s="20">
        <v>258549</v>
      </c>
      <c r="G19" s="20">
        <v>213864</v>
      </c>
      <c r="H19" s="23">
        <v>49.85393732899098</v>
      </c>
      <c r="I19" s="23">
        <v>56.483638380476989</v>
      </c>
      <c r="J19" s="23">
        <v>33.665559246954594</v>
      </c>
      <c r="K19" s="22">
        <v>70.00143106335743</v>
      </c>
    </row>
    <row r="20" spans="1:13">
      <c r="A20" s="162">
        <v>2008</v>
      </c>
      <c r="B20" s="109">
        <v>537335</v>
      </c>
      <c r="C20" s="99">
        <v>388224</v>
      </c>
      <c r="D20" s="99">
        <v>274769</v>
      </c>
      <c r="E20" s="99">
        <v>171692</v>
      </c>
      <c r="F20" s="99">
        <v>262566</v>
      </c>
      <c r="G20" s="99">
        <v>216532</v>
      </c>
      <c r="H20" s="126">
        <v>48.864488633720121</v>
      </c>
      <c r="I20" s="126">
        <v>55.775016485328052</v>
      </c>
      <c r="J20" s="126">
        <v>34.836171474948046</v>
      </c>
      <c r="K20" s="127">
        <v>70.137413069475869</v>
      </c>
    </row>
    <row r="21" spans="1:13">
      <c r="A21" s="142">
        <v>2009</v>
      </c>
      <c r="B21" s="19">
        <v>573364</v>
      </c>
      <c r="C21" s="20">
        <v>407384</v>
      </c>
      <c r="D21" s="20">
        <v>301042</v>
      </c>
      <c r="E21" s="20">
        <v>184836</v>
      </c>
      <c r="F21" s="20">
        <v>272322</v>
      </c>
      <c r="G21" s="20">
        <v>222548</v>
      </c>
      <c r="H21" s="23">
        <v>47.49548279975722</v>
      </c>
      <c r="I21" s="23">
        <v>54.6285568407203</v>
      </c>
      <c r="J21" s="23">
        <v>35.17183648793192</v>
      </c>
      <c r="K21" s="22">
        <v>70.076600495002239</v>
      </c>
    </row>
    <row r="22" spans="1:13">
      <c r="A22" s="162">
        <v>2010</v>
      </c>
      <c r="B22" s="109">
        <v>601682</v>
      </c>
      <c r="C22" s="99">
        <v>423934</v>
      </c>
      <c r="D22" s="99">
        <v>324367</v>
      </c>
      <c r="E22" s="99">
        <v>196340</v>
      </c>
      <c r="F22" s="99">
        <v>277315</v>
      </c>
      <c r="G22" s="99">
        <v>227594</v>
      </c>
      <c r="H22" s="126">
        <v>46.089961142264521</v>
      </c>
      <c r="I22" s="126">
        <v>53.686187000806726</v>
      </c>
      <c r="J22" s="126">
        <v>35.79248197258044</v>
      </c>
      <c r="K22" s="127">
        <v>70.223031570596618</v>
      </c>
    </row>
    <row r="23" spans="1:13">
      <c r="A23" s="142">
        <v>2011</v>
      </c>
      <c r="B23" s="19">
        <v>619233</v>
      </c>
      <c r="C23" s="20">
        <v>433425</v>
      </c>
      <c r="D23" s="20">
        <v>337102</v>
      </c>
      <c r="E23" s="20">
        <v>202514</v>
      </c>
      <c r="F23" s="20">
        <v>282131</v>
      </c>
      <c r="G23" s="20">
        <v>230910</v>
      </c>
      <c r="H23" s="23">
        <v>45.561363816204889</v>
      </c>
      <c r="I23" s="23">
        <v>53.275653227201936</v>
      </c>
      <c r="J23" s="23">
        <v>36.44890863892828</v>
      </c>
      <c r="K23" s="22">
        <v>70.217735732691551</v>
      </c>
    </row>
    <row r="24" spans="1:13">
      <c r="A24" s="162">
        <v>2012</v>
      </c>
      <c r="B24" s="109">
        <v>640021</v>
      </c>
      <c r="C24" s="99">
        <v>443015</v>
      </c>
      <c r="D24" s="99">
        <v>353690</v>
      </c>
      <c r="E24" s="99">
        <v>209479</v>
      </c>
      <c r="F24" s="99">
        <v>286331</v>
      </c>
      <c r="G24" s="99">
        <v>233536</v>
      </c>
      <c r="H24" s="126">
        <v>44.73775079255212</v>
      </c>
      <c r="I24" s="126">
        <v>52.715145085380854</v>
      </c>
      <c r="J24" s="126">
        <v>37.025361192004297</v>
      </c>
      <c r="K24" s="127">
        <v>70.286486618633688</v>
      </c>
      <c r="L24" s="4"/>
    </row>
    <row r="25" spans="1:13">
      <c r="A25" s="142">
        <v>2013</v>
      </c>
      <c r="B25" s="19">
        <v>662076</v>
      </c>
      <c r="C25" s="20">
        <v>453752</v>
      </c>
      <c r="D25" s="20">
        <v>369847</v>
      </c>
      <c r="E25" s="20">
        <v>216569</v>
      </c>
      <c r="F25" s="20">
        <v>292229</v>
      </c>
      <c r="G25" s="20">
        <v>237183</v>
      </c>
      <c r="H25" s="23">
        <v>44.138286239042046</v>
      </c>
      <c r="I25" s="23">
        <v>52.271505139371286</v>
      </c>
      <c r="J25" s="23">
        <v>37.734793036039228</v>
      </c>
      <c r="K25" s="22">
        <v>70.291791711294906</v>
      </c>
    </row>
    <row r="26" spans="1:13">
      <c r="A26" s="162">
        <v>2014</v>
      </c>
      <c r="B26" s="109">
        <v>675146</v>
      </c>
      <c r="C26" s="99">
        <v>458387</v>
      </c>
      <c r="D26" s="99">
        <v>381269</v>
      </c>
      <c r="E26" s="99">
        <v>220674</v>
      </c>
      <c r="F26" s="99">
        <v>293877</v>
      </c>
      <c r="G26" s="99">
        <v>237713</v>
      </c>
      <c r="H26" s="126">
        <v>43.527918405796676</v>
      </c>
      <c r="I26" s="126">
        <v>51.858582376899861</v>
      </c>
      <c r="J26" s="126">
        <v>37.954305228067319</v>
      </c>
      <c r="K26" s="127">
        <v>70.272256760481426</v>
      </c>
      <c r="L26" s="4"/>
    </row>
    <row r="27" spans="1:13">
      <c r="A27" s="142">
        <v>2015</v>
      </c>
      <c r="B27" s="19">
        <v>684385</v>
      </c>
      <c r="C27" s="20">
        <v>464177</v>
      </c>
      <c r="D27" s="20">
        <v>385311</v>
      </c>
      <c r="E27" s="20">
        <v>222828</v>
      </c>
      <c r="F27" s="20">
        <v>299074</v>
      </c>
      <c r="G27" s="20">
        <v>241349</v>
      </c>
      <c r="H27" s="23">
        <v>43.699671968263473</v>
      </c>
      <c r="I27" s="23">
        <v>51.995036376209939</v>
      </c>
      <c r="J27" s="23">
        <v>38.463474959188808</v>
      </c>
      <c r="K27" s="22">
        <v>70.370878110434205</v>
      </c>
    </row>
    <row r="28" spans="1:13">
      <c r="A28" s="162">
        <v>2016</v>
      </c>
      <c r="B28" s="109">
        <v>691363</v>
      </c>
      <c r="C28" s="99">
        <v>470234</v>
      </c>
      <c r="D28" s="99">
        <v>386752</v>
      </c>
      <c r="E28" s="99">
        <v>225000</v>
      </c>
      <c r="F28" s="99">
        <v>304611</v>
      </c>
      <c r="G28" s="99">
        <v>245234</v>
      </c>
      <c r="H28" s="126">
        <v>44.059488286182514</v>
      </c>
      <c r="I28" s="126">
        <v>52.151482028096652</v>
      </c>
      <c r="J28" s="126">
        <v>38.576400380605655</v>
      </c>
      <c r="K28" s="127">
        <v>70.432453194402044</v>
      </c>
      <c r="L28" s="4"/>
      <c r="M28" s="175"/>
    </row>
    <row r="29" spans="1:13" ht="12.75" customHeight="1">
      <c r="A29" s="365" t="s">
        <v>30</v>
      </c>
      <c r="B29" s="365"/>
      <c r="C29" s="365"/>
      <c r="D29" s="365"/>
      <c r="E29" s="365"/>
      <c r="F29" s="365"/>
      <c r="G29" s="365"/>
      <c r="H29" s="365"/>
      <c r="I29" s="365"/>
      <c r="J29" s="365"/>
      <c r="K29" s="365"/>
    </row>
    <row r="30" spans="1:13">
      <c r="A30" s="142">
        <v>1995</v>
      </c>
      <c r="B30" s="19">
        <v>427841</v>
      </c>
      <c r="C30" s="20">
        <v>347361</v>
      </c>
      <c r="D30" s="20">
        <v>177178</v>
      </c>
      <c r="E30" s="20">
        <v>128254</v>
      </c>
      <c r="F30" s="20">
        <v>250663</v>
      </c>
      <c r="G30" s="20">
        <v>219107</v>
      </c>
      <c r="H30" s="21">
        <v>58.6</v>
      </c>
      <c r="I30" s="21">
        <v>63.1</v>
      </c>
      <c r="J30" s="21">
        <v>25.6</v>
      </c>
      <c r="K30" s="24">
        <v>71.8</v>
      </c>
    </row>
    <row r="31" spans="1:13" hidden="1">
      <c r="A31" s="162">
        <v>1996</v>
      </c>
      <c r="B31" s="109">
        <v>427912</v>
      </c>
      <c r="C31" s="99">
        <v>345470</v>
      </c>
      <c r="D31" s="99">
        <v>179760</v>
      </c>
      <c r="E31" s="99">
        <v>128709</v>
      </c>
      <c r="F31" s="99">
        <v>248152</v>
      </c>
      <c r="G31" s="99">
        <v>216761</v>
      </c>
      <c r="H31" s="126">
        <v>58</v>
      </c>
      <c r="I31" s="103">
        <v>62.7</v>
      </c>
      <c r="J31" s="103">
        <v>25.9</v>
      </c>
      <c r="K31" s="104">
        <v>71.8</v>
      </c>
    </row>
    <row r="32" spans="1:13" hidden="1">
      <c r="A32" s="142">
        <v>1997</v>
      </c>
      <c r="B32" s="19">
        <v>426840</v>
      </c>
      <c r="C32" s="20">
        <v>344194</v>
      </c>
      <c r="D32" s="20">
        <v>179890</v>
      </c>
      <c r="E32" s="20">
        <v>128260</v>
      </c>
      <c r="F32" s="20">
        <v>246950</v>
      </c>
      <c r="G32" s="20">
        <v>215934</v>
      </c>
      <c r="H32" s="21">
        <v>57.9</v>
      </c>
      <c r="I32" s="21">
        <v>62.7</v>
      </c>
      <c r="J32" s="21">
        <v>26.5</v>
      </c>
      <c r="K32" s="24">
        <v>71.7</v>
      </c>
    </row>
    <row r="33" spans="1:11" hidden="1">
      <c r="A33" s="162">
        <v>1998</v>
      </c>
      <c r="B33" s="109">
        <v>426514</v>
      </c>
      <c r="C33" s="99">
        <v>341823</v>
      </c>
      <c r="D33" s="99">
        <v>180659</v>
      </c>
      <c r="E33" s="99">
        <v>128588</v>
      </c>
      <c r="F33" s="99">
        <v>245855</v>
      </c>
      <c r="G33" s="99">
        <v>213235</v>
      </c>
      <c r="H33" s="103">
        <v>57.6</v>
      </c>
      <c r="I33" s="103">
        <v>62.4</v>
      </c>
      <c r="J33" s="103">
        <v>27.3</v>
      </c>
      <c r="K33" s="104">
        <v>71.900000000000006</v>
      </c>
    </row>
    <row r="34" spans="1:11" hidden="1">
      <c r="A34" s="142">
        <v>1999</v>
      </c>
      <c r="B34" s="19">
        <v>431620</v>
      </c>
      <c r="C34" s="20">
        <v>345413</v>
      </c>
      <c r="D34" s="20">
        <v>182439</v>
      </c>
      <c r="E34" s="20">
        <v>129613</v>
      </c>
      <c r="F34" s="20">
        <v>249181</v>
      </c>
      <c r="G34" s="20">
        <v>215800</v>
      </c>
      <c r="H34" s="21">
        <v>57.7</v>
      </c>
      <c r="I34" s="21">
        <v>62.5</v>
      </c>
      <c r="J34" s="21">
        <v>27.6</v>
      </c>
      <c r="K34" s="24">
        <v>71.7</v>
      </c>
    </row>
    <row r="35" spans="1:11">
      <c r="A35" s="162">
        <v>2000</v>
      </c>
      <c r="B35" s="109">
        <v>430162</v>
      </c>
      <c r="C35" s="99">
        <v>342582</v>
      </c>
      <c r="D35" s="99">
        <v>181085</v>
      </c>
      <c r="E35" s="99">
        <v>129454</v>
      </c>
      <c r="F35" s="99">
        <v>249077</v>
      </c>
      <c r="G35" s="99">
        <v>213128</v>
      </c>
      <c r="H35" s="103">
        <v>57.9</v>
      </c>
      <c r="I35" s="103">
        <v>62.2</v>
      </c>
      <c r="J35" s="103">
        <v>28.3</v>
      </c>
      <c r="K35" s="104">
        <v>71.599999999999994</v>
      </c>
    </row>
    <row r="36" spans="1:11" hidden="1">
      <c r="A36" s="142">
        <v>2001</v>
      </c>
      <c r="B36" s="19">
        <v>434371</v>
      </c>
      <c r="C36" s="20">
        <v>342574</v>
      </c>
      <c r="D36" s="20">
        <v>185735</v>
      </c>
      <c r="E36" s="20">
        <v>131263</v>
      </c>
      <c r="F36" s="20">
        <v>248636</v>
      </c>
      <c r="G36" s="20">
        <v>211311</v>
      </c>
      <c r="H36" s="21">
        <v>57.2</v>
      </c>
      <c r="I36" s="21">
        <v>61.7</v>
      </c>
      <c r="J36" s="21">
        <v>29.6</v>
      </c>
      <c r="K36" s="24">
        <v>71.8</v>
      </c>
    </row>
    <row r="37" spans="1:11" hidden="1">
      <c r="A37" s="162">
        <v>2002</v>
      </c>
      <c r="B37" s="109">
        <v>438730</v>
      </c>
      <c r="C37" s="99">
        <v>346594</v>
      </c>
      <c r="D37" s="99">
        <v>189503</v>
      </c>
      <c r="E37" s="99">
        <v>134949</v>
      </c>
      <c r="F37" s="99">
        <v>249227</v>
      </c>
      <c r="G37" s="99">
        <v>211645</v>
      </c>
      <c r="H37" s="103">
        <v>56.8</v>
      </c>
      <c r="I37" s="103">
        <v>61.1</v>
      </c>
      <c r="J37" s="103">
        <v>30.3</v>
      </c>
      <c r="K37" s="104">
        <v>71.7</v>
      </c>
    </row>
    <row r="38" spans="1:11" hidden="1">
      <c r="A38" s="142">
        <v>2003</v>
      </c>
      <c r="B38" s="19">
        <v>439857</v>
      </c>
      <c r="C38" s="20">
        <v>344605</v>
      </c>
      <c r="D38" s="20">
        <v>193034</v>
      </c>
      <c r="E38" s="20">
        <v>135773</v>
      </c>
      <c r="F38" s="20">
        <v>246823</v>
      </c>
      <c r="G38" s="20">
        <v>208831</v>
      </c>
      <c r="H38" s="21">
        <v>56.1</v>
      </c>
      <c r="I38" s="21">
        <v>60.6</v>
      </c>
      <c r="J38" s="21">
        <v>31.2</v>
      </c>
      <c r="K38" s="24">
        <v>71.8</v>
      </c>
    </row>
    <row r="39" spans="1:11" hidden="1">
      <c r="A39" s="162">
        <v>2004</v>
      </c>
      <c r="B39" s="109">
        <v>433367</v>
      </c>
      <c r="C39" s="99">
        <v>332209</v>
      </c>
      <c r="D39" s="99">
        <v>192018</v>
      </c>
      <c r="E39" s="99">
        <v>131821</v>
      </c>
      <c r="F39" s="99">
        <v>241349</v>
      </c>
      <c r="G39" s="99">
        <v>200387</v>
      </c>
      <c r="H39" s="103">
        <v>55.7</v>
      </c>
      <c r="I39" s="103">
        <v>60.3</v>
      </c>
      <c r="J39" s="103">
        <v>32.1</v>
      </c>
      <c r="K39" s="104">
        <v>71.099999999999994</v>
      </c>
    </row>
    <row r="40" spans="1:11">
      <c r="A40" s="142">
        <v>2005</v>
      </c>
      <c r="B40" s="19">
        <v>431275</v>
      </c>
      <c r="C40" s="20">
        <v>323509</v>
      </c>
      <c r="D40" s="20">
        <v>195506</v>
      </c>
      <c r="E40" s="20">
        <v>131801</v>
      </c>
      <c r="F40" s="20">
        <v>235769</v>
      </c>
      <c r="G40" s="20">
        <v>191708</v>
      </c>
      <c r="H40" s="21">
        <v>54.7</v>
      </c>
      <c r="I40" s="21">
        <v>59.3</v>
      </c>
      <c r="J40" s="21">
        <v>32.700000000000003</v>
      </c>
      <c r="K40" s="24">
        <v>71.3</v>
      </c>
    </row>
    <row r="41" spans="1:11">
      <c r="A41" s="162">
        <v>2006</v>
      </c>
      <c r="B41" s="109">
        <v>436503</v>
      </c>
      <c r="C41" s="99">
        <v>326786</v>
      </c>
      <c r="D41" s="99">
        <v>203427</v>
      </c>
      <c r="E41" s="99">
        <v>135018</v>
      </c>
      <c r="F41" s="99">
        <v>233076</v>
      </c>
      <c r="G41" s="99">
        <v>191768</v>
      </c>
      <c r="H41" s="103">
        <v>53.4</v>
      </c>
      <c r="I41" s="103">
        <v>58.7</v>
      </c>
      <c r="J41" s="103">
        <v>33.700000000000003</v>
      </c>
      <c r="K41" s="104">
        <v>71.599999999999994</v>
      </c>
    </row>
    <row r="42" spans="1:11">
      <c r="A42" s="142">
        <v>2007</v>
      </c>
      <c r="B42" s="19">
        <v>447791</v>
      </c>
      <c r="C42" s="20">
        <v>335131</v>
      </c>
      <c r="D42" s="20">
        <v>211653</v>
      </c>
      <c r="E42" s="20">
        <v>139973</v>
      </c>
      <c r="F42" s="20">
        <v>236138</v>
      </c>
      <c r="G42" s="20">
        <v>195158</v>
      </c>
      <c r="H42" s="23">
        <v>52.733976341641522</v>
      </c>
      <c r="I42" s="23">
        <v>58.233347556627116</v>
      </c>
      <c r="J42" s="23">
        <v>35.246370238078363</v>
      </c>
      <c r="K42" s="22">
        <v>71.623372773547672</v>
      </c>
    </row>
    <row r="43" spans="1:11">
      <c r="A43" s="162">
        <v>2008</v>
      </c>
      <c r="B43" s="109">
        <v>462392</v>
      </c>
      <c r="C43" s="99">
        <v>343077</v>
      </c>
      <c r="D43" s="99">
        <v>222916</v>
      </c>
      <c r="E43" s="99">
        <v>145705</v>
      </c>
      <c r="F43" s="99">
        <v>239476</v>
      </c>
      <c r="G43" s="99">
        <v>197371</v>
      </c>
      <c r="H43" s="126">
        <v>51.790688420214877</v>
      </c>
      <c r="I43" s="126">
        <v>57.5296507781052</v>
      </c>
      <c r="J43" s="126">
        <v>36.432557555312314</v>
      </c>
      <c r="K43" s="127">
        <v>71.717833937430058</v>
      </c>
    </row>
    <row r="44" spans="1:11">
      <c r="A44" s="142">
        <v>2009</v>
      </c>
      <c r="B44" s="19">
        <v>481670</v>
      </c>
      <c r="C44" s="20">
        <v>355414</v>
      </c>
      <c r="D44" s="20">
        <v>235657</v>
      </c>
      <c r="E44" s="20">
        <v>154537</v>
      </c>
      <c r="F44" s="20">
        <v>246013</v>
      </c>
      <c r="G44" s="20">
        <v>200877</v>
      </c>
      <c r="H44" s="23">
        <v>51.075009861523448</v>
      </c>
      <c r="I44" s="23">
        <v>56.519157939754763</v>
      </c>
      <c r="J44" s="23">
        <v>37.112837726017048</v>
      </c>
      <c r="K44" s="22">
        <v>71.737672399426046</v>
      </c>
    </row>
    <row r="45" spans="1:11">
      <c r="A45" s="162">
        <v>2010</v>
      </c>
      <c r="B45" s="109">
        <v>499211</v>
      </c>
      <c r="C45" s="99">
        <v>368099</v>
      </c>
      <c r="D45" s="99">
        <v>248895</v>
      </c>
      <c r="E45" s="99">
        <v>162439</v>
      </c>
      <c r="F45" s="99">
        <v>250316</v>
      </c>
      <c r="G45" s="99">
        <v>205660</v>
      </c>
      <c r="H45" s="126">
        <v>50.142324588200182</v>
      </c>
      <c r="I45" s="126">
        <v>55.8708390949174</v>
      </c>
      <c r="J45" s="126">
        <v>37.977862150706123</v>
      </c>
      <c r="K45" s="127">
        <v>71.821217980472682</v>
      </c>
    </row>
    <row r="46" spans="1:11">
      <c r="A46" s="142">
        <v>2011</v>
      </c>
      <c r="B46" s="19">
        <v>511797</v>
      </c>
      <c r="C46" s="20">
        <v>374922</v>
      </c>
      <c r="D46" s="20">
        <v>257904</v>
      </c>
      <c r="E46" s="20">
        <v>166958</v>
      </c>
      <c r="F46" s="20">
        <v>253893</v>
      </c>
      <c r="G46" s="20">
        <v>207964</v>
      </c>
      <c r="H46" s="23">
        <v>49.608145417030578</v>
      </c>
      <c r="I46" s="23">
        <v>55.468604136327023</v>
      </c>
      <c r="J46" s="23">
        <v>38.576757243005147</v>
      </c>
      <c r="K46" s="22">
        <v>71.8523157393075</v>
      </c>
    </row>
    <row r="47" spans="1:11">
      <c r="A47" s="162">
        <v>2012</v>
      </c>
      <c r="B47" s="109">
        <v>524887</v>
      </c>
      <c r="C47" s="99">
        <v>380867</v>
      </c>
      <c r="D47" s="99">
        <v>268517</v>
      </c>
      <c r="E47" s="99">
        <v>171581</v>
      </c>
      <c r="F47" s="99">
        <v>256370</v>
      </c>
      <c r="G47" s="99">
        <v>209286</v>
      </c>
      <c r="H47" s="126">
        <v>48.842893803809204</v>
      </c>
      <c r="I47" s="126">
        <v>54.949890644240639</v>
      </c>
      <c r="J47" s="126">
        <v>39.216139015406846</v>
      </c>
      <c r="K47" s="127">
        <v>71.880485236182082</v>
      </c>
    </row>
    <row r="48" spans="1:11">
      <c r="A48" s="142">
        <v>2013</v>
      </c>
      <c r="B48" s="19">
        <v>540661</v>
      </c>
      <c r="C48" s="20">
        <v>388634</v>
      </c>
      <c r="D48" s="20">
        <v>279868</v>
      </c>
      <c r="E48" s="20">
        <v>176666</v>
      </c>
      <c r="F48" s="20">
        <v>260793</v>
      </c>
      <c r="G48" s="20">
        <v>211968</v>
      </c>
      <c r="H48" s="23">
        <v>48.235955617290685</v>
      </c>
      <c r="I48" s="23">
        <v>54.541805400453903</v>
      </c>
      <c r="J48" s="23">
        <v>39.875226892677979</v>
      </c>
      <c r="K48" s="22">
        <v>71.885748467175119</v>
      </c>
    </row>
    <row r="49" spans="1:12">
      <c r="A49" s="162">
        <v>2014</v>
      </c>
      <c r="B49" s="109">
        <v>546843</v>
      </c>
      <c r="C49" s="99">
        <v>390534</v>
      </c>
      <c r="D49" s="99">
        <v>285258</v>
      </c>
      <c r="E49" s="99">
        <v>178588</v>
      </c>
      <c r="F49" s="99">
        <v>261585</v>
      </c>
      <c r="G49" s="99">
        <v>211946</v>
      </c>
      <c r="H49" s="126">
        <v>47.835484773509037</v>
      </c>
      <c r="I49" s="126">
        <v>54.270818929977928</v>
      </c>
      <c r="J49" s="126">
        <v>40.100190003435486</v>
      </c>
      <c r="K49" s="127">
        <v>71.789284553777932</v>
      </c>
      <c r="L49" s="4"/>
    </row>
    <row r="50" spans="1:12">
      <c r="A50" s="142">
        <v>2015</v>
      </c>
      <c r="B50" s="19">
        <v>554121</v>
      </c>
      <c r="C50" s="20">
        <v>394660</v>
      </c>
      <c r="D50" s="20">
        <v>288719</v>
      </c>
      <c r="E50" s="20">
        <v>180158</v>
      </c>
      <c r="F50" s="20">
        <v>265402</v>
      </c>
      <c r="G50" s="20">
        <v>214503</v>
      </c>
      <c r="H50" s="23">
        <v>47.896037147121298</v>
      </c>
      <c r="I50" s="23">
        <v>54.351340394263417</v>
      </c>
      <c r="J50" s="23">
        <v>40.718484062358215</v>
      </c>
      <c r="K50" s="22">
        <v>71.905637485776296</v>
      </c>
    </row>
    <row r="51" spans="1:12">
      <c r="A51" s="162">
        <v>2016</v>
      </c>
      <c r="B51" s="109">
        <v>557508</v>
      </c>
      <c r="C51" s="99">
        <v>398990</v>
      </c>
      <c r="D51" s="99">
        <v>288526</v>
      </c>
      <c r="E51" s="99">
        <v>181728</v>
      </c>
      <c r="F51" s="99">
        <v>268982</v>
      </c>
      <c r="G51" s="99">
        <v>217262</v>
      </c>
      <c r="H51" s="126">
        <v>48.247200040178797</v>
      </c>
      <c r="I51" s="126">
        <v>54.452993809368657</v>
      </c>
      <c r="J51" s="126">
        <v>40.889209291363684</v>
      </c>
      <c r="K51" s="127">
        <v>71.913362232417043</v>
      </c>
      <c r="L51" s="4"/>
    </row>
    <row r="52" spans="1:12" ht="12.75" customHeight="1">
      <c r="A52" s="365" t="s">
        <v>31</v>
      </c>
      <c r="B52" s="365"/>
      <c r="C52" s="365"/>
      <c r="D52" s="365"/>
      <c r="E52" s="365"/>
      <c r="F52" s="365"/>
      <c r="G52" s="365"/>
      <c r="H52" s="365"/>
      <c r="I52" s="365"/>
      <c r="J52" s="365"/>
      <c r="K52" s="365"/>
    </row>
    <row r="53" spans="1:12">
      <c r="A53" s="142">
        <v>1995</v>
      </c>
      <c r="B53" s="19">
        <v>48271</v>
      </c>
      <c r="C53" s="20">
        <v>32899</v>
      </c>
      <c r="D53" s="20">
        <v>30847</v>
      </c>
      <c r="E53" s="20">
        <v>17453</v>
      </c>
      <c r="F53" s="20">
        <v>17424</v>
      </c>
      <c r="G53" s="20">
        <v>15446</v>
      </c>
      <c r="H53" s="23">
        <v>36.1</v>
      </c>
      <c r="I53" s="23">
        <v>46.9</v>
      </c>
      <c r="J53" s="23">
        <v>18.399999999999999</v>
      </c>
      <c r="K53" s="22">
        <v>48.6</v>
      </c>
    </row>
    <row r="54" spans="1:12" hidden="1">
      <c r="A54" s="162">
        <v>1996</v>
      </c>
      <c r="B54" s="109">
        <v>48230</v>
      </c>
      <c r="C54" s="99">
        <v>33315</v>
      </c>
      <c r="D54" s="99">
        <v>30544</v>
      </c>
      <c r="E54" s="99">
        <v>17592</v>
      </c>
      <c r="F54" s="99">
        <v>17686</v>
      </c>
      <c r="G54" s="99">
        <v>15723</v>
      </c>
      <c r="H54" s="126">
        <v>36.700000000000003</v>
      </c>
      <c r="I54" s="126">
        <v>47.2</v>
      </c>
      <c r="J54" s="126">
        <v>19.3</v>
      </c>
      <c r="K54" s="127">
        <v>48.5</v>
      </c>
    </row>
    <row r="55" spans="1:12" hidden="1">
      <c r="A55" s="142">
        <v>1997</v>
      </c>
      <c r="B55" s="19">
        <v>48423</v>
      </c>
      <c r="C55" s="20">
        <v>33636</v>
      </c>
      <c r="D55" s="20">
        <v>30326</v>
      </c>
      <c r="E55" s="20">
        <v>17589</v>
      </c>
      <c r="F55" s="20">
        <v>18097</v>
      </c>
      <c r="G55" s="20">
        <v>16047</v>
      </c>
      <c r="H55" s="23">
        <v>37.4</v>
      </c>
      <c r="I55" s="23">
        <v>47.7</v>
      </c>
      <c r="J55" s="23">
        <v>20.2</v>
      </c>
      <c r="K55" s="22">
        <v>48.6</v>
      </c>
    </row>
    <row r="56" spans="1:12" hidden="1">
      <c r="A56" s="162">
        <v>1998</v>
      </c>
      <c r="B56" s="109">
        <v>50608</v>
      </c>
      <c r="C56" s="99">
        <v>34481</v>
      </c>
      <c r="D56" s="99">
        <v>32088</v>
      </c>
      <c r="E56" s="99">
        <v>18213</v>
      </c>
      <c r="F56" s="99">
        <v>18520</v>
      </c>
      <c r="G56" s="99">
        <v>16269</v>
      </c>
      <c r="H56" s="126">
        <v>36.6</v>
      </c>
      <c r="I56" s="126">
        <v>47.2</v>
      </c>
      <c r="J56" s="126">
        <v>21.3</v>
      </c>
      <c r="K56" s="127">
        <v>48.9</v>
      </c>
    </row>
    <row r="57" spans="1:12" hidden="1">
      <c r="A57" s="142">
        <v>1999</v>
      </c>
      <c r="B57" s="19">
        <v>51640</v>
      </c>
      <c r="C57" s="20">
        <v>35124</v>
      </c>
      <c r="D57" s="20">
        <v>33252</v>
      </c>
      <c r="E57" s="20">
        <v>19016</v>
      </c>
      <c r="F57" s="20">
        <v>18388</v>
      </c>
      <c r="G57" s="20">
        <v>16108</v>
      </c>
      <c r="H57" s="23">
        <v>35.6</v>
      </c>
      <c r="I57" s="23">
        <v>45.9</v>
      </c>
      <c r="J57" s="23">
        <v>21.9</v>
      </c>
      <c r="K57" s="22">
        <v>49.7</v>
      </c>
    </row>
    <row r="58" spans="1:12">
      <c r="A58" s="162">
        <v>2000</v>
      </c>
      <c r="B58" s="109">
        <v>52700</v>
      </c>
      <c r="C58" s="99">
        <v>35145</v>
      </c>
      <c r="D58" s="99">
        <v>34498</v>
      </c>
      <c r="E58" s="99">
        <v>19299</v>
      </c>
      <c r="F58" s="99">
        <v>18202</v>
      </c>
      <c r="G58" s="99">
        <v>15846</v>
      </c>
      <c r="H58" s="126">
        <v>34.5</v>
      </c>
      <c r="I58" s="126">
        <v>45.1</v>
      </c>
      <c r="J58" s="126">
        <v>22.7</v>
      </c>
      <c r="K58" s="127">
        <v>50.1</v>
      </c>
    </row>
    <row r="59" spans="1:12" hidden="1">
      <c r="A59" s="142">
        <v>2001</v>
      </c>
      <c r="B59" s="19">
        <v>53999</v>
      </c>
      <c r="C59" s="20">
        <v>35939</v>
      </c>
      <c r="D59" s="20">
        <v>35537</v>
      </c>
      <c r="E59" s="20">
        <v>19880</v>
      </c>
      <c r="F59" s="20">
        <v>18462</v>
      </c>
      <c r="G59" s="20">
        <v>16059</v>
      </c>
      <c r="H59" s="23">
        <v>34.200000000000003</v>
      </c>
      <c r="I59" s="23">
        <v>44.7</v>
      </c>
      <c r="J59" s="23">
        <v>23</v>
      </c>
      <c r="K59" s="22">
        <v>50.9</v>
      </c>
    </row>
    <row r="60" spans="1:12" hidden="1">
      <c r="A60" s="162">
        <v>2002</v>
      </c>
      <c r="B60" s="109">
        <v>56677</v>
      </c>
      <c r="C60" s="99">
        <v>37170</v>
      </c>
      <c r="D60" s="99">
        <v>38022</v>
      </c>
      <c r="E60" s="99">
        <v>20918</v>
      </c>
      <c r="F60" s="99">
        <v>18655</v>
      </c>
      <c r="G60" s="99">
        <v>16252</v>
      </c>
      <c r="H60" s="126">
        <v>32.9</v>
      </c>
      <c r="I60" s="126">
        <v>43.7</v>
      </c>
      <c r="J60" s="126">
        <v>23.9</v>
      </c>
      <c r="K60" s="127">
        <v>51.1</v>
      </c>
    </row>
    <row r="61" spans="1:12" hidden="1">
      <c r="A61" s="142">
        <v>2003</v>
      </c>
      <c r="B61" s="19">
        <v>59348</v>
      </c>
      <c r="C61" s="20">
        <v>37883</v>
      </c>
      <c r="D61" s="20">
        <v>40096</v>
      </c>
      <c r="E61" s="20">
        <v>21374</v>
      </c>
      <c r="F61" s="20">
        <v>19252</v>
      </c>
      <c r="G61" s="20">
        <v>16510</v>
      </c>
      <c r="H61" s="23">
        <v>32.4</v>
      </c>
      <c r="I61" s="23">
        <v>43.6</v>
      </c>
      <c r="J61" s="23">
        <v>24.9</v>
      </c>
      <c r="K61" s="22">
        <v>51.6</v>
      </c>
    </row>
    <row r="62" spans="1:12" hidden="1">
      <c r="A62" s="162">
        <v>2004</v>
      </c>
      <c r="B62" s="109">
        <v>60060</v>
      </c>
      <c r="C62" s="99">
        <v>38120</v>
      </c>
      <c r="D62" s="99">
        <v>40617</v>
      </c>
      <c r="E62" s="99">
        <v>21690</v>
      </c>
      <c r="F62" s="99">
        <v>19443</v>
      </c>
      <c r="G62" s="99">
        <v>16430</v>
      </c>
      <c r="H62" s="126">
        <v>32.4</v>
      </c>
      <c r="I62" s="126">
        <v>43.1</v>
      </c>
      <c r="J62" s="126">
        <v>25.8</v>
      </c>
      <c r="K62" s="127">
        <v>51.9</v>
      </c>
    </row>
    <row r="63" spans="1:12">
      <c r="A63" s="142">
        <v>2005</v>
      </c>
      <c r="B63" s="19">
        <v>60580</v>
      </c>
      <c r="C63" s="20">
        <v>38143</v>
      </c>
      <c r="D63" s="20">
        <v>41264</v>
      </c>
      <c r="E63" s="20">
        <v>21859</v>
      </c>
      <c r="F63" s="20">
        <v>19316</v>
      </c>
      <c r="G63" s="20">
        <v>16284</v>
      </c>
      <c r="H63" s="23">
        <v>31.9</v>
      </c>
      <c r="I63" s="23">
        <v>42.7</v>
      </c>
      <c r="J63" s="23">
        <v>26.5</v>
      </c>
      <c r="K63" s="22">
        <v>51.8</v>
      </c>
    </row>
    <row r="64" spans="1:12">
      <c r="A64" s="162">
        <v>2006</v>
      </c>
      <c r="B64" s="109">
        <v>62265</v>
      </c>
      <c r="C64" s="99">
        <v>38733</v>
      </c>
      <c r="D64" s="99">
        <v>42363</v>
      </c>
      <c r="E64" s="99">
        <v>22069</v>
      </c>
      <c r="F64" s="99">
        <v>19902</v>
      </c>
      <c r="G64" s="99">
        <v>16664</v>
      </c>
      <c r="H64" s="126">
        <v>32</v>
      </c>
      <c r="I64" s="126">
        <v>43</v>
      </c>
      <c r="J64" s="126">
        <v>26.7</v>
      </c>
      <c r="K64" s="127">
        <v>52.2</v>
      </c>
    </row>
    <row r="65" spans="1:12">
      <c r="A65" s="142">
        <v>2007</v>
      </c>
      <c r="B65" s="19">
        <v>65853</v>
      </c>
      <c r="C65" s="20">
        <v>40049</v>
      </c>
      <c r="D65" s="20">
        <v>45291</v>
      </c>
      <c r="E65" s="20">
        <v>22972</v>
      </c>
      <c r="F65" s="20">
        <v>20562</v>
      </c>
      <c r="G65" s="20">
        <v>17078</v>
      </c>
      <c r="H65" s="23">
        <v>31.224090018677963</v>
      </c>
      <c r="I65" s="23">
        <v>42.642762615795647</v>
      </c>
      <c r="J65" s="23">
        <v>27.062771853127554</v>
      </c>
      <c r="K65" s="22">
        <v>52.981227507051841</v>
      </c>
    </row>
    <row r="66" spans="1:12">
      <c r="A66" s="162">
        <v>2008</v>
      </c>
      <c r="B66" s="109">
        <v>70029</v>
      </c>
      <c r="C66" s="99">
        <v>41832</v>
      </c>
      <c r="D66" s="99">
        <v>48647</v>
      </c>
      <c r="E66" s="99">
        <v>24168</v>
      </c>
      <c r="F66" s="99">
        <v>21382</v>
      </c>
      <c r="G66" s="99">
        <v>17664</v>
      </c>
      <c r="H66" s="126">
        <v>30.533064873123994</v>
      </c>
      <c r="I66" s="126">
        <v>42.226047045324158</v>
      </c>
      <c r="J66" s="126">
        <v>28.287458630542478</v>
      </c>
      <c r="K66" s="127">
        <v>53.657281825834815</v>
      </c>
    </row>
    <row r="67" spans="1:12">
      <c r="A67" s="142">
        <v>2009</v>
      </c>
      <c r="B67" s="19">
        <v>86790</v>
      </c>
      <c r="C67" s="20">
        <v>48573</v>
      </c>
      <c r="D67" s="20">
        <v>62391</v>
      </c>
      <c r="E67" s="20">
        <v>28588</v>
      </c>
      <c r="F67" s="20">
        <v>24399</v>
      </c>
      <c r="G67" s="20">
        <v>19986</v>
      </c>
      <c r="H67" s="23">
        <v>28.112685793294155</v>
      </c>
      <c r="I67" s="23">
        <v>41.146315854487057</v>
      </c>
      <c r="J67" s="23">
        <v>28.444807744706768</v>
      </c>
      <c r="K67" s="22">
        <v>54.612893971064395</v>
      </c>
    </row>
    <row r="68" spans="1:12">
      <c r="A68" s="162">
        <v>2010</v>
      </c>
      <c r="B68" s="109">
        <v>97428</v>
      </c>
      <c r="C68" s="99">
        <v>52388</v>
      </c>
      <c r="D68" s="99">
        <v>72356</v>
      </c>
      <c r="E68" s="99">
        <v>32135</v>
      </c>
      <c r="F68" s="99">
        <v>25072</v>
      </c>
      <c r="G68" s="99">
        <v>20253</v>
      </c>
      <c r="H68" s="126">
        <v>25.733875271995732</v>
      </c>
      <c r="I68" s="126">
        <v>38.659616706115905</v>
      </c>
      <c r="J68" s="126">
        <v>28.753662446790866</v>
      </c>
      <c r="K68" s="127">
        <v>55.436343331206103</v>
      </c>
      <c r="L68" s="1"/>
    </row>
    <row r="69" spans="1:12">
      <c r="A69" s="142">
        <v>2011</v>
      </c>
      <c r="B69" s="19">
        <v>102117</v>
      </c>
      <c r="C69" s="20">
        <v>54879</v>
      </c>
      <c r="D69" s="20">
        <v>75982</v>
      </c>
      <c r="E69" s="20">
        <v>33795</v>
      </c>
      <c r="F69" s="20">
        <v>26135</v>
      </c>
      <c r="G69" s="20">
        <v>21084</v>
      </c>
      <c r="H69" s="23">
        <v>25.593192122761149</v>
      </c>
      <c r="I69" s="23">
        <v>38.419067402831686</v>
      </c>
      <c r="J69" s="23">
        <v>29.675449448553604</v>
      </c>
      <c r="K69" s="22">
        <v>55.898220776736174</v>
      </c>
    </row>
    <row r="70" spans="1:12">
      <c r="A70" s="162">
        <v>2012</v>
      </c>
      <c r="B70" s="109">
        <v>109846</v>
      </c>
      <c r="C70" s="99">
        <v>58543</v>
      </c>
      <c r="D70" s="99">
        <v>81978</v>
      </c>
      <c r="E70" s="99">
        <v>36150</v>
      </c>
      <c r="F70" s="99">
        <v>27868</v>
      </c>
      <c r="G70" s="99">
        <v>22393</v>
      </c>
      <c r="H70" s="126">
        <v>25.370063543506365</v>
      </c>
      <c r="I70" s="126">
        <v>38.250516714210072</v>
      </c>
      <c r="J70" s="126">
        <v>30.249579155383149</v>
      </c>
      <c r="K70" s="127">
        <v>57.122864934692117</v>
      </c>
    </row>
    <row r="71" spans="1:12">
      <c r="A71" s="142">
        <v>2013</v>
      </c>
      <c r="B71" s="19">
        <v>115977</v>
      </c>
      <c r="C71" s="20">
        <v>61316</v>
      </c>
      <c r="D71" s="20">
        <v>86698</v>
      </c>
      <c r="E71" s="20">
        <v>38021</v>
      </c>
      <c r="F71" s="20">
        <v>29279</v>
      </c>
      <c r="G71" s="20">
        <v>23295</v>
      </c>
      <c r="H71" s="23">
        <v>25.245522819179666</v>
      </c>
      <c r="I71" s="23">
        <v>37.991715049905409</v>
      </c>
      <c r="J71" s="23">
        <v>31.230247525894484</v>
      </c>
      <c r="K71" s="22">
        <v>57.560025957170666</v>
      </c>
    </row>
    <row r="72" spans="1:12">
      <c r="A72" s="162">
        <v>2014</v>
      </c>
      <c r="B72" s="109">
        <v>122684</v>
      </c>
      <c r="C72" s="99">
        <v>63927</v>
      </c>
      <c r="D72" s="99">
        <v>92600</v>
      </c>
      <c r="E72" s="99">
        <v>40124</v>
      </c>
      <c r="F72" s="99">
        <v>30084</v>
      </c>
      <c r="G72" s="99">
        <v>23803</v>
      </c>
      <c r="H72" s="126">
        <v>24.521535000489063</v>
      </c>
      <c r="I72" s="126">
        <v>37.23465828210302</v>
      </c>
      <c r="J72" s="126">
        <v>31.690064794816415</v>
      </c>
      <c r="K72" s="127">
        <v>58.419758010902797</v>
      </c>
      <c r="L72" s="4"/>
    </row>
    <row r="73" spans="1:12">
      <c r="A73" s="142">
        <v>2015</v>
      </c>
      <c r="B73" s="19">
        <v>124152</v>
      </c>
      <c r="C73" s="20">
        <v>65192</v>
      </c>
      <c r="D73" s="20">
        <v>93045</v>
      </c>
      <c r="E73" s="20">
        <v>40656</v>
      </c>
      <c r="F73" s="20">
        <v>31107</v>
      </c>
      <c r="G73" s="20">
        <v>24536</v>
      </c>
      <c r="H73" s="23">
        <v>25.055577034602745</v>
      </c>
      <c r="I73" s="23">
        <v>37.636519818382624</v>
      </c>
      <c r="J73" s="23">
        <v>31.862002256972431</v>
      </c>
      <c r="K73" s="22">
        <v>58.851705403928378</v>
      </c>
    </row>
    <row r="74" spans="1:12">
      <c r="A74" s="162">
        <v>2016</v>
      </c>
      <c r="B74" s="109">
        <v>127797</v>
      </c>
      <c r="C74" s="99">
        <v>67075</v>
      </c>
      <c r="D74" s="99">
        <v>94522</v>
      </c>
      <c r="E74" s="99">
        <v>41180</v>
      </c>
      <c r="F74" s="99">
        <v>33275</v>
      </c>
      <c r="G74" s="99">
        <v>25895</v>
      </c>
      <c r="H74" s="126">
        <v>26.037387419109997</v>
      </c>
      <c r="I74" s="126">
        <v>38.606038017144989</v>
      </c>
      <c r="J74" s="126">
        <v>31.915321300861176</v>
      </c>
      <c r="K74" s="127">
        <v>59.76558978211871</v>
      </c>
      <c r="L74" s="4"/>
    </row>
    <row r="75" spans="1:12" ht="46.5" customHeight="1">
      <c r="A75" s="369" t="s">
        <v>138</v>
      </c>
      <c r="B75" s="369"/>
      <c r="C75" s="369"/>
      <c r="D75" s="369"/>
      <c r="E75" s="369"/>
      <c r="F75" s="369"/>
      <c r="G75" s="369"/>
      <c r="H75" s="369"/>
      <c r="I75" s="369"/>
      <c r="J75" s="369"/>
      <c r="K75" s="369"/>
    </row>
  </sheetData>
  <mergeCells count="14">
    <mergeCell ref="A1:B1"/>
    <mergeCell ref="A2:K2"/>
    <mergeCell ref="H3:I3"/>
    <mergeCell ref="J3:K3"/>
    <mergeCell ref="A29:K29"/>
    <mergeCell ref="A75:K75"/>
    <mergeCell ref="B5:G5"/>
    <mergeCell ref="H5:K5"/>
    <mergeCell ref="B3:C3"/>
    <mergeCell ref="D3:E3"/>
    <mergeCell ref="F3:G3"/>
    <mergeCell ref="A3:A5"/>
    <mergeCell ref="A6:K6"/>
    <mergeCell ref="A52:K52"/>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3" orientation="portrait" r:id="rId1"/>
  <headerFooter scaleWithDoc="0">
    <oddHeader>&amp;CBildungsbericht 2014 - (Web-)Tabellen F3</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pageSetUpPr fitToPage="1"/>
  </sheetPr>
  <dimension ref="A1:K45"/>
  <sheetViews>
    <sheetView showGridLines="0" zoomScaleNormal="100" workbookViewId="0">
      <selection sqref="A1:B1"/>
    </sheetView>
  </sheetViews>
  <sheetFormatPr baseColWidth="10" defaultColWidth="11.42578125" defaultRowHeight="12.75"/>
  <cols>
    <col min="1" max="1" width="8" customWidth="1"/>
    <col min="8" max="10" width="12.85546875" customWidth="1"/>
  </cols>
  <sheetData>
    <row r="1" spans="1:11" s="327" customFormat="1">
      <c r="A1" s="361" t="s">
        <v>337</v>
      </c>
      <c r="B1" s="361"/>
    </row>
    <row r="2" spans="1:11" ht="28.5" customHeight="1">
      <c r="A2" s="377" t="s">
        <v>310</v>
      </c>
      <c r="B2" s="377"/>
      <c r="C2" s="377"/>
      <c r="D2" s="377"/>
      <c r="E2" s="377"/>
      <c r="F2" s="377"/>
      <c r="G2" s="377"/>
      <c r="H2" s="377"/>
      <c r="I2" s="377"/>
      <c r="J2" s="377"/>
    </row>
    <row r="3" spans="1:11" ht="12.75" customHeight="1">
      <c r="A3" s="379" t="s">
        <v>22</v>
      </c>
      <c r="B3" s="383" t="s">
        <v>104</v>
      </c>
      <c r="C3" s="384"/>
      <c r="D3" s="385"/>
      <c r="E3" s="383" t="s">
        <v>107</v>
      </c>
      <c r="F3" s="384"/>
      <c r="G3" s="385"/>
      <c r="H3" s="383" t="s">
        <v>108</v>
      </c>
      <c r="I3" s="384"/>
      <c r="J3" s="384"/>
    </row>
    <row r="4" spans="1:11" ht="24">
      <c r="A4" s="380"/>
      <c r="B4" s="159" t="s">
        <v>65</v>
      </c>
      <c r="C4" s="159" t="s">
        <v>105</v>
      </c>
      <c r="D4" s="159" t="s">
        <v>106</v>
      </c>
      <c r="E4" s="159" t="s">
        <v>65</v>
      </c>
      <c r="F4" s="159" t="s">
        <v>105</v>
      </c>
      <c r="G4" s="159" t="s">
        <v>106</v>
      </c>
      <c r="H4" s="159" t="s">
        <v>65</v>
      </c>
      <c r="I4" s="159" t="s">
        <v>105</v>
      </c>
      <c r="J4" s="61" t="s">
        <v>106</v>
      </c>
      <c r="K4" s="1"/>
    </row>
    <row r="5" spans="1:11">
      <c r="A5" s="381"/>
      <c r="B5" s="386" t="s">
        <v>29</v>
      </c>
      <c r="C5" s="387"/>
      <c r="D5" s="387"/>
      <c r="E5" s="387"/>
      <c r="F5" s="387"/>
      <c r="G5" s="387"/>
      <c r="H5" s="387"/>
      <c r="I5" s="387"/>
      <c r="J5" s="387"/>
      <c r="K5" s="1"/>
    </row>
    <row r="6" spans="1:11" ht="12.75" customHeight="1">
      <c r="A6" s="25">
        <v>2005</v>
      </c>
      <c r="B6" s="27">
        <v>127041.20000000001</v>
      </c>
      <c r="C6" s="28">
        <v>104133.9</v>
      </c>
      <c r="D6" s="63">
        <v>20794.599999999999</v>
      </c>
      <c r="E6" s="27">
        <v>28495.499999999996</v>
      </c>
      <c r="F6" s="28">
        <v>27439.8</v>
      </c>
      <c r="G6" s="63">
        <v>1055.6999999999998</v>
      </c>
      <c r="H6" s="69">
        <v>1986106</v>
      </c>
      <c r="I6" s="70">
        <v>1418377</v>
      </c>
      <c r="J6" s="70">
        <v>535127</v>
      </c>
    </row>
    <row r="7" spans="1:11" ht="12.75" customHeight="1">
      <c r="A7" s="58">
        <v>2006</v>
      </c>
      <c r="B7" s="64">
        <v>127533.09999999999</v>
      </c>
      <c r="C7" s="62">
        <v>105314.7</v>
      </c>
      <c r="D7" s="59">
        <v>20225.099999999999</v>
      </c>
      <c r="E7" s="64">
        <v>31264.199999999997</v>
      </c>
      <c r="F7" s="62">
        <v>29444.899999999998</v>
      </c>
      <c r="G7" s="59">
        <v>1819.3</v>
      </c>
      <c r="H7" s="71">
        <v>1979445</v>
      </c>
      <c r="I7" s="72">
        <v>1408544</v>
      </c>
      <c r="J7" s="72">
        <v>541924</v>
      </c>
    </row>
    <row r="8" spans="1:11" ht="12.75" customHeight="1">
      <c r="A8" s="25">
        <v>2007</v>
      </c>
      <c r="B8" s="29">
        <v>129137.3</v>
      </c>
      <c r="C8" s="26">
        <v>106511.4</v>
      </c>
      <c r="D8" s="19">
        <v>20805.400000000001</v>
      </c>
      <c r="E8" s="29">
        <v>35382.400000000001</v>
      </c>
      <c r="F8" s="26">
        <v>33236.1</v>
      </c>
      <c r="G8" s="19">
        <v>2144.6000000000004</v>
      </c>
      <c r="H8" s="73">
        <v>1941763</v>
      </c>
      <c r="I8" s="74">
        <v>1369075</v>
      </c>
      <c r="J8" s="74">
        <v>546013</v>
      </c>
    </row>
    <row r="9" spans="1:11" ht="12.75" customHeight="1">
      <c r="A9" s="58">
        <v>2008</v>
      </c>
      <c r="B9" s="64">
        <v>131681.09999999998</v>
      </c>
      <c r="C9" s="62">
        <v>107364.9</v>
      </c>
      <c r="D9" s="59">
        <v>22498.799999999999</v>
      </c>
      <c r="E9" s="64">
        <v>39747.600000000006</v>
      </c>
      <c r="F9" s="62">
        <v>38097.300000000003</v>
      </c>
      <c r="G9" s="59">
        <v>1649.3</v>
      </c>
      <c r="H9" s="71">
        <v>2025742</v>
      </c>
      <c r="I9" s="72">
        <v>1397492</v>
      </c>
      <c r="J9" s="72">
        <v>600568</v>
      </c>
    </row>
    <row r="10" spans="1:11" ht="12.75" customHeight="1">
      <c r="A10" s="25">
        <v>2009</v>
      </c>
      <c r="B10" s="29">
        <v>139242.90000000002</v>
      </c>
      <c r="C10" s="26">
        <v>111368.5</v>
      </c>
      <c r="D10" s="19">
        <v>26164.6</v>
      </c>
      <c r="E10" s="29">
        <v>45312.4</v>
      </c>
      <c r="F10" s="26">
        <v>42912.600000000006</v>
      </c>
      <c r="G10" s="19">
        <v>2398.3000000000002</v>
      </c>
      <c r="H10" s="73">
        <v>2121190</v>
      </c>
      <c r="I10" s="74">
        <v>1448616</v>
      </c>
      <c r="J10" s="74">
        <v>644778</v>
      </c>
    </row>
    <row r="11" spans="1:11" ht="12.75" customHeight="1">
      <c r="A11" s="58">
        <v>2010</v>
      </c>
      <c r="B11" s="64">
        <v>146853.6</v>
      </c>
      <c r="C11" s="62">
        <v>116115.90000000001</v>
      </c>
      <c r="D11" s="59">
        <v>28973.200000000001</v>
      </c>
      <c r="E11" s="64">
        <v>49211.4</v>
      </c>
      <c r="F11" s="62">
        <v>46067.9</v>
      </c>
      <c r="G11" s="59">
        <v>3143.5</v>
      </c>
      <c r="H11" s="71">
        <v>2217604</v>
      </c>
      <c r="I11" s="72">
        <v>1503839</v>
      </c>
      <c r="J11" s="72">
        <v>683947</v>
      </c>
    </row>
    <row r="12" spans="1:11" ht="12.75" customHeight="1">
      <c r="A12" s="25">
        <v>2011</v>
      </c>
      <c r="B12" s="29">
        <v>149363.79999999999</v>
      </c>
      <c r="C12" s="26">
        <v>117272.29999999999</v>
      </c>
      <c r="D12" s="19">
        <v>30333</v>
      </c>
      <c r="E12" s="29">
        <v>52851.1</v>
      </c>
      <c r="F12" s="26">
        <v>49409.899999999994</v>
      </c>
      <c r="G12" s="19">
        <v>3439.2</v>
      </c>
      <c r="H12" s="73">
        <v>2380974</v>
      </c>
      <c r="I12" s="74">
        <v>1605401</v>
      </c>
      <c r="J12" s="74">
        <v>743447</v>
      </c>
    </row>
    <row r="13" spans="1:11" ht="12.75" customHeight="1">
      <c r="A13" s="58">
        <v>2012</v>
      </c>
      <c r="B13" s="64">
        <v>153908.59999999998</v>
      </c>
      <c r="C13" s="62">
        <v>120261.7</v>
      </c>
      <c r="D13" s="59">
        <v>31904.2</v>
      </c>
      <c r="E13" s="64">
        <v>55268.799999999996</v>
      </c>
      <c r="F13" s="62">
        <v>51046.100000000006</v>
      </c>
      <c r="G13" s="59">
        <v>4218.8</v>
      </c>
      <c r="H13" s="71">
        <v>2499409</v>
      </c>
      <c r="I13" s="72">
        <v>1673675</v>
      </c>
      <c r="J13" s="72">
        <v>792837</v>
      </c>
    </row>
    <row r="14" spans="1:11" ht="12.75" customHeight="1">
      <c r="A14" s="25">
        <v>2013</v>
      </c>
      <c r="B14" s="29">
        <v>159962</v>
      </c>
      <c r="C14" s="26">
        <v>124661</v>
      </c>
      <c r="D14" s="19">
        <v>33427</v>
      </c>
      <c r="E14" s="29">
        <v>56291</v>
      </c>
      <c r="F14" s="26">
        <v>51722</v>
      </c>
      <c r="G14" s="19">
        <v>4564</v>
      </c>
      <c r="H14" s="73">
        <v>2616881</v>
      </c>
      <c r="I14" s="74">
        <v>1736984</v>
      </c>
      <c r="J14" s="74">
        <v>846517</v>
      </c>
    </row>
    <row r="15" spans="1:11" ht="12.75" customHeight="1">
      <c r="A15" s="58">
        <v>2014</v>
      </c>
      <c r="B15" s="64">
        <v>162652</v>
      </c>
      <c r="C15" s="62">
        <v>125388</v>
      </c>
      <c r="D15" s="59">
        <v>35324</v>
      </c>
      <c r="E15" s="64">
        <v>57693</v>
      </c>
      <c r="F15" s="62">
        <v>52929</v>
      </c>
      <c r="G15" s="59">
        <v>4744</v>
      </c>
      <c r="H15" s="71">
        <v>2698910</v>
      </c>
      <c r="I15" s="72">
        <v>1768374</v>
      </c>
      <c r="J15" s="72">
        <v>896187</v>
      </c>
    </row>
    <row r="16" spans="1:11" ht="12.75" customHeight="1">
      <c r="A16" s="25">
        <v>2015</v>
      </c>
      <c r="B16" s="29">
        <v>164873</v>
      </c>
      <c r="C16" s="26">
        <v>126861</v>
      </c>
      <c r="D16" s="19">
        <v>36002</v>
      </c>
      <c r="E16" s="29">
        <v>57615</v>
      </c>
      <c r="F16" s="26">
        <v>53017</v>
      </c>
      <c r="G16" s="19">
        <v>4595</v>
      </c>
      <c r="H16" s="73">
        <v>2757799</v>
      </c>
      <c r="I16" s="74">
        <v>1791988</v>
      </c>
      <c r="J16" s="74">
        <v>929241</v>
      </c>
    </row>
    <row r="17" spans="1:10" ht="12.75" customHeight="1">
      <c r="A17" s="58">
        <v>2016</v>
      </c>
      <c r="B17" s="65">
        <v>166003</v>
      </c>
      <c r="C17" s="66">
        <v>127633</v>
      </c>
      <c r="D17" s="67">
        <v>36286</v>
      </c>
      <c r="E17" s="65">
        <v>58632</v>
      </c>
      <c r="F17" s="66">
        <v>53790</v>
      </c>
      <c r="G17" s="67">
        <v>4835</v>
      </c>
      <c r="H17" s="75">
        <v>2807010</v>
      </c>
      <c r="I17" s="76">
        <v>1811080</v>
      </c>
      <c r="J17" s="76">
        <v>956717</v>
      </c>
    </row>
    <row r="18" spans="1:10" ht="12.75" customHeight="1">
      <c r="A18" s="131"/>
      <c r="B18" s="388" t="s">
        <v>109</v>
      </c>
      <c r="C18" s="388"/>
      <c r="D18" s="388"/>
      <c r="E18" s="388"/>
      <c r="F18" s="388"/>
      <c r="G18" s="388"/>
      <c r="H18" s="388"/>
      <c r="I18" s="388"/>
      <c r="J18" s="388"/>
    </row>
    <row r="19" spans="1:10" ht="12.75" customHeight="1">
      <c r="A19" s="25">
        <v>2005</v>
      </c>
      <c r="B19" s="77">
        <v>100</v>
      </c>
      <c r="C19" s="78">
        <v>100</v>
      </c>
      <c r="D19" s="79">
        <v>100</v>
      </c>
      <c r="E19" s="77">
        <v>100</v>
      </c>
      <c r="F19" s="78">
        <v>100</v>
      </c>
      <c r="G19" s="79">
        <v>100</v>
      </c>
      <c r="H19" s="89">
        <v>100</v>
      </c>
      <c r="I19" s="90">
        <v>100</v>
      </c>
      <c r="J19" s="90">
        <v>100</v>
      </c>
    </row>
    <row r="20" spans="1:10" ht="12.75" customHeight="1">
      <c r="A20" s="58">
        <v>2006</v>
      </c>
      <c r="B20" s="80">
        <v>100.38719722420757</v>
      </c>
      <c r="C20" s="81">
        <v>101.13392468734965</v>
      </c>
      <c r="D20" s="82">
        <v>97.261308224250527</v>
      </c>
      <c r="E20" s="80">
        <v>109.71627099015635</v>
      </c>
      <c r="F20" s="81">
        <v>107.30726900341838</v>
      </c>
      <c r="G20" s="82">
        <v>172.33115468409588</v>
      </c>
      <c r="H20" s="91">
        <v>99.661490659770919</v>
      </c>
      <c r="I20" s="92">
        <v>99.306742847635007</v>
      </c>
      <c r="J20" s="92">
        <v>101.27016577373223</v>
      </c>
    </row>
    <row r="21" spans="1:10" ht="12.75" customHeight="1">
      <c r="A21" s="25">
        <v>2007</v>
      </c>
      <c r="B21" s="83">
        <v>101.64993718573187</v>
      </c>
      <c r="C21" s="84">
        <v>102.28311817765396</v>
      </c>
      <c r="D21" s="85">
        <v>100.05193656045321</v>
      </c>
      <c r="E21" s="83">
        <v>124.16837746310823</v>
      </c>
      <c r="F21" s="84">
        <v>121.12369623685304</v>
      </c>
      <c r="G21" s="85">
        <v>203.14483281235204</v>
      </c>
      <c r="H21" s="93">
        <v>97.766100218303777</v>
      </c>
      <c r="I21" s="94">
        <v>96.524055311105585</v>
      </c>
      <c r="J21" s="94">
        <v>102.03428345047062</v>
      </c>
    </row>
    <row r="22" spans="1:10" ht="12.75" customHeight="1">
      <c r="A22" s="58">
        <v>2008</v>
      </c>
      <c r="B22" s="80">
        <v>103.65227973287404</v>
      </c>
      <c r="C22" s="81">
        <v>103.1027359966351</v>
      </c>
      <c r="D22" s="82">
        <v>108.1953968818828</v>
      </c>
      <c r="E22" s="80">
        <v>139.4872874664421</v>
      </c>
      <c r="F22" s="81">
        <v>138.83956880152189</v>
      </c>
      <c r="G22" s="82">
        <v>156.22809510277543</v>
      </c>
      <c r="H22" s="91">
        <v>101.99127288475727</v>
      </c>
      <c r="I22" s="92">
        <v>98.527542395287</v>
      </c>
      <c r="J22" s="92">
        <v>112.22905964378549</v>
      </c>
    </row>
    <row r="23" spans="1:10" ht="12.75" customHeight="1">
      <c r="A23" s="25">
        <v>2009</v>
      </c>
      <c r="B23" s="83">
        <v>109.60452199758819</v>
      </c>
      <c r="C23" s="84">
        <v>106.94740137457639</v>
      </c>
      <c r="D23" s="85">
        <v>125.8240120031162</v>
      </c>
      <c r="E23" s="83">
        <v>159.0159849800846</v>
      </c>
      <c r="F23" s="84">
        <v>156.38816609450507</v>
      </c>
      <c r="G23" s="85">
        <v>227.17628114047557</v>
      </c>
      <c r="H23" s="93">
        <v>106.81918555317471</v>
      </c>
      <c r="I23" s="94">
        <v>102.13194376389352</v>
      </c>
      <c r="J23" s="94">
        <v>120.48840742477952</v>
      </c>
    </row>
    <row r="24" spans="1:10" ht="12.75" customHeight="1">
      <c r="A24" s="58">
        <v>2010</v>
      </c>
      <c r="B24" s="80">
        <v>115.5952557123201</v>
      </c>
      <c r="C24" s="81">
        <v>111.50633943413241</v>
      </c>
      <c r="D24" s="82">
        <v>139.33040308541644</v>
      </c>
      <c r="E24" s="80">
        <v>172.69884718639787</v>
      </c>
      <c r="F24" s="81">
        <v>167.88715661192867</v>
      </c>
      <c r="G24" s="82">
        <v>297.76451643459325</v>
      </c>
      <c r="H24" s="91">
        <v>111.65943603598613</v>
      </c>
      <c r="I24" s="92">
        <v>106.02533741029359</v>
      </c>
      <c r="J24" s="92">
        <v>127.7522905777507</v>
      </c>
    </row>
    <row r="25" spans="1:10" ht="12.75" customHeight="1">
      <c r="A25" s="25">
        <v>2011</v>
      </c>
      <c r="B25" s="83">
        <v>117.57115014656661</v>
      </c>
      <c r="C25" s="84">
        <v>112.61683275091012</v>
      </c>
      <c r="D25" s="85">
        <v>145.86960076173622</v>
      </c>
      <c r="E25" s="83">
        <v>185.47174115211175</v>
      </c>
      <c r="F25" s="84">
        <v>180.06654567453114</v>
      </c>
      <c r="G25" s="85">
        <v>325.77436771810176</v>
      </c>
      <c r="H25" s="93">
        <v>119.90210321966597</v>
      </c>
      <c r="I25" s="94">
        <v>113.18577500904203</v>
      </c>
      <c r="J25" s="94">
        <v>138.9290766490945</v>
      </c>
    </row>
    <row r="26" spans="1:10" ht="12.75" customHeight="1">
      <c r="A26" s="58">
        <v>2012</v>
      </c>
      <c r="B26" s="80">
        <v>121.14857227419134</v>
      </c>
      <c r="C26" s="81">
        <v>115.48755976680025</v>
      </c>
      <c r="D26" s="82">
        <v>153.42540851951952</v>
      </c>
      <c r="E26" s="80">
        <v>193.95623870435682</v>
      </c>
      <c r="F26" s="81">
        <v>186.02941712403154</v>
      </c>
      <c r="G26" s="82">
        <v>399.62110448043961</v>
      </c>
      <c r="H26" s="91">
        <v>125.86630341455307</v>
      </c>
      <c r="I26" s="92">
        <v>117.99930483926346</v>
      </c>
      <c r="J26" s="92">
        <v>148.15866140187282</v>
      </c>
    </row>
    <row r="27" spans="1:10" ht="12.75" customHeight="1">
      <c r="A27" s="25">
        <v>2013</v>
      </c>
      <c r="B27" s="83">
        <v>125.9134831849825</v>
      </c>
      <c r="C27" s="84">
        <v>119.71221667487725</v>
      </c>
      <c r="D27" s="85">
        <v>160.74846354341994</v>
      </c>
      <c r="E27" s="83">
        <v>197.54347177624541</v>
      </c>
      <c r="F27" s="84">
        <v>188.49262749728496</v>
      </c>
      <c r="G27" s="85">
        <v>432.3197878185091</v>
      </c>
      <c r="H27" s="93">
        <f>H14/H$6*100</f>
        <v>131.75938242973939</v>
      </c>
      <c r="I27" s="94">
        <f t="shared" ref="I27:J29" si="0">I14/I$6*100</f>
        <v>122.4627866921136</v>
      </c>
      <c r="J27" s="94">
        <f t="shared" si="0"/>
        <v>158.18992500845596</v>
      </c>
    </row>
    <row r="28" spans="1:10" ht="12.75" customHeight="1">
      <c r="A28" s="58">
        <v>2014</v>
      </c>
      <c r="B28" s="80">
        <v>128.0309065090695</v>
      </c>
      <c r="C28" s="81">
        <v>120.41035628167197</v>
      </c>
      <c r="D28" s="82">
        <v>169.87102420820793</v>
      </c>
      <c r="E28" s="80">
        <v>202</v>
      </c>
      <c r="F28" s="81">
        <v>193</v>
      </c>
      <c r="G28" s="82">
        <v>449</v>
      </c>
      <c r="H28" s="91">
        <f>H15/H$6*100</f>
        <v>135.88952452688829</v>
      </c>
      <c r="I28" s="92">
        <f>I15/I$6*100</f>
        <v>124.67587954401405</v>
      </c>
      <c r="J28" s="92">
        <f t="shared" si="0"/>
        <v>167.47183378898839</v>
      </c>
    </row>
    <row r="29" spans="1:10" ht="12.75" customHeight="1">
      <c r="A29" s="25">
        <v>2015</v>
      </c>
      <c r="B29" s="83">
        <v>129.77915825732123</v>
      </c>
      <c r="C29" s="84">
        <v>121.82488123464117</v>
      </c>
      <c r="D29" s="85">
        <v>173.13148605888068</v>
      </c>
      <c r="E29" s="83">
        <v>202</v>
      </c>
      <c r="F29" s="84">
        <v>193</v>
      </c>
      <c r="G29" s="85">
        <v>435</v>
      </c>
      <c r="H29" s="93">
        <f>H16/H$6*100</f>
        <v>138.85457271666266</v>
      </c>
      <c r="I29" s="94">
        <f>I16/I$6*100</f>
        <v>126.340740155826</v>
      </c>
      <c r="J29" s="94">
        <f t="shared" si="0"/>
        <v>173.64868526536691</v>
      </c>
    </row>
    <row r="30" spans="1:10" ht="12.75" customHeight="1">
      <c r="A30" s="58">
        <v>2016</v>
      </c>
      <c r="B30" s="86">
        <v>130.6686334826812</v>
      </c>
      <c r="C30" s="87">
        <v>122.56623443470377</v>
      </c>
      <c r="D30" s="88">
        <v>174.49722524116839</v>
      </c>
      <c r="E30" s="86">
        <v>205.75880402168764</v>
      </c>
      <c r="F30" s="87">
        <v>196.02912557671704</v>
      </c>
      <c r="G30" s="88">
        <v>457.9899592687317</v>
      </c>
      <c r="H30" s="95">
        <f>H17/H$6*100</f>
        <v>141.33233573636051</v>
      </c>
      <c r="I30" s="96">
        <f>I17/I$6*100</f>
        <v>127.68678567122846</v>
      </c>
      <c r="J30" s="96">
        <f>J17/J$6*100</f>
        <v>178.78316736027148</v>
      </c>
    </row>
    <row r="31" spans="1:10" s="166" customFormat="1" ht="67.5" customHeight="1">
      <c r="A31" s="382" t="s">
        <v>277</v>
      </c>
      <c r="B31" s="382"/>
      <c r="C31" s="382"/>
      <c r="D31" s="382"/>
      <c r="E31" s="382"/>
      <c r="F31" s="382"/>
      <c r="G31" s="382"/>
      <c r="H31" s="382"/>
      <c r="I31" s="382"/>
      <c r="J31" s="382"/>
    </row>
    <row r="42" spans="6:7">
      <c r="F42" s="168"/>
      <c r="G42" s="167"/>
    </row>
    <row r="43" spans="6:7">
      <c r="F43" s="169"/>
      <c r="G43" s="167"/>
    </row>
    <row r="44" spans="6:7">
      <c r="F44" s="169"/>
      <c r="G44" s="167"/>
    </row>
    <row r="45" spans="6:7">
      <c r="F45" s="169"/>
    </row>
  </sheetData>
  <mergeCells count="9">
    <mergeCell ref="A1:B1"/>
    <mergeCell ref="A2:J2"/>
    <mergeCell ref="A3:A5"/>
    <mergeCell ref="A31:J31"/>
    <mergeCell ref="B3:D3"/>
    <mergeCell ref="E3:G3"/>
    <mergeCell ref="H3:J3"/>
    <mergeCell ref="B5:J5"/>
    <mergeCell ref="B18:J18"/>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7" orientation="portrait" r:id="rId1"/>
  <headerFooter scaleWithDoc="0">
    <oddHeader>&amp;CBildungsbericht 2014 - (Web-)Tabellen F3</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pageSetUpPr fitToPage="1"/>
  </sheetPr>
  <dimension ref="A1:R128"/>
  <sheetViews>
    <sheetView showGridLines="0" zoomScaleNormal="100" workbookViewId="0">
      <pane ySplit="4" topLeftCell="A5" activePane="bottomLeft" state="frozen"/>
      <selection sqref="A1:B1"/>
      <selection pane="bottomLeft" sqref="A1:C1"/>
    </sheetView>
  </sheetViews>
  <sheetFormatPr baseColWidth="10" defaultRowHeight="12.75"/>
  <cols>
    <col min="1" max="18" width="6.7109375" customWidth="1"/>
  </cols>
  <sheetData>
    <row r="1" spans="1:18" s="327" customFormat="1">
      <c r="A1" s="361" t="s">
        <v>337</v>
      </c>
      <c r="B1" s="361"/>
      <c r="C1" s="361"/>
    </row>
    <row r="2" spans="1:18" ht="27.75" customHeight="1">
      <c r="A2" s="395" t="s">
        <v>311</v>
      </c>
      <c r="B2" s="396"/>
      <c r="C2" s="396"/>
      <c r="D2" s="396"/>
      <c r="E2" s="396"/>
      <c r="F2" s="396"/>
      <c r="G2" s="396"/>
      <c r="H2" s="396"/>
      <c r="I2" s="396"/>
      <c r="J2" s="396"/>
      <c r="K2" s="396"/>
      <c r="L2" s="396"/>
      <c r="M2" s="396"/>
      <c r="N2" s="396"/>
      <c r="O2" s="396"/>
      <c r="P2" s="396"/>
      <c r="Q2" s="396"/>
      <c r="R2" s="396"/>
    </row>
    <row r="3" spans="1:18" ht="19.5" customHeight="1">
      <c r="A3" s="373" t="s">
        <v>22</v>
      </c>
      <c r="B3" s="149" t="s">
        <v>47</v>
      </c>
      <c r="C3" s="150" t="s">
        <v>48</v>
      </c>
      <c r="D3" s="150" t="s">
        <v>49</v>
      </c>
      <c r="E3" s="150" t="s">
        <v>50</v>
      </c>
      <c r="F3" s="150" t="s">
        <v>51</v>
      </c>
      <c r="G3" s="150" t="s">
        <v>52</v>
      </c>
      <c r="H3" s="150" t="s">
        <v>53</v>
      </c>
      <c r="I3" s="150" t="s">
        <v>54</v>
      </c>
      <c r="J3" s="150" t="s">
        <v>55</v>
      </c>
      <c r="K3" s="150" t="s">
        <v>56</v>
      </c>
      <c r="L3" s="150" t="s">
        <v>57</v>
      </c>
      <c r="M3" s="150" t="s">
        <v>58</v>
      </c>
      <c r="N3" s="150" t="s">
        <v>59</v>
      </c>
      <c r="O3" s="150" t="s">
        <v>60</v>
      </c>
      <c r="P3" s="150" t="s">
        <v>61</v>
      </c>
      <c r="Q3" s="150" t="s">
        <v>62</v>
      </c>
      <c r="R3" s="151" t="s">
        <v>63</v>
      </c>
    </row>
    <row r="4" spans="1:18">
      <c r="A4" s="374"/>
      <c r="B4" s="393" t="s">
        <v>114</v>
      </c>
      <c r="C4" s="394"/>
      <c r="D4" s="394"/>
      <c r="E4" s="394"/>
      <c r="F4" s="394"/>
      <c r="G4" s="394"/>
      <c r="H4" s="394"/>
      <c r="I4" s="394"/>
      <c r="J4" s="394"/>
      <c r="K4" s="394"/>
      <c r="L4" s="394"/>
      <c r="M4" s="394"/>
      <c r="N4" s="394"/>
      <c r="O4" s="394"/>
      <c r="P4" s="394"/>
      <c r="Q4" s="394"/>
      <c r="R4" s="394"/>
    </row>
    <row r="5" spans="1:18" ht="19.5" customHeight="1">
      <c r="A5" s="148"/>
      <c r="B5" s="397" t="s">
        <v>30</v>
      </c>
      <c r="C5" s="397"/>
      <c r="D5" s="397"/>
      <c r="E5" s="397"/>
      <c r="F5" s="397"/>
      <c r="G5" s="397"/>
      <c r="H5" s="397"/>
      <c r="I5" s="397"/>
      <c r="J5" s="397"/>
      <c r="K5" s="397"/>
      <c r="L5" s="397"/>
      <c r="M5" s="397"/>
      <c r="N5" s="397"/>
      <c r="O5" s="397"/>
      <c r="P5" s="397"/>
      <c r="Q5" s="397"/>
      <c r="R5" s="397"/>
    </row>
    <row r="6" spans="1:18" ht="12.75" customHeight="1">
      <c r="A6" s="177"/>
      <c r="B6" s="392" t="s">
        <v>65</v>
      </c>
      <c r="C6" s="392"/>
      <c r="D6" s="392"/>
      <c r="E6" s="392"/>
      <c r="F6" s="392"/>
      <c r="G6" s="392"/>
      <c r="H6" s="392"/>
      <c r="I6" s="392"/>
      <c r="J6" s="392"/>
      <c r="K6" s="392"/>
      <c r="L6" s="392"/>
      <c r="M6" s="392"/>
      <c r="N6" s="392"/>
      <c r="O6" s="392"/>
      <c r="P6" s="392"/>
      <c r="Q6" s="392"/>
      <c r="R6" s="392"/>
    </row>
    <row r="7" spans="1:18">
      <c r="A7" s="11">
        <v>2002</v>
      </c>
      <c r="B7" s="32">
        <v>13</v>
      </c>
      <c r="C7" s="33">
        <v>11</v>
      </c>
      <c r="D7" s="33">
        <v>10</v>
      </c>
      <c r="E7" s="33">
        <v>13</v>
      </c>
      <c r="F7" s="33">
        <v>17</v>
      </c>
      <c r="G7" s="33">
        <v>19</v>
      </c>
      <c r="H7" s="33">
        <v>13</v>
      </c>
      <c r="I7" s="33">
        <v>15</v>
      </c>
      <c r="J7" s="33">
        <v>8</v>
      </c>
      <c r="K7" s="33">
        <v>14</v>
      </c>
      <c r="L7" s="33">
        <v>19</v>
      </c>
      <c r="M7" s="33">
        <v>16</v>
      </c>
      <c r="N7" s="33">
        <v>9</v>
      </c>
      <c r="O7" s="33">
        <v>12</v>
      </c>
      <c r="P7" s="33">
        <v>8</v>
      </c>
      <c r="Q7" s="33">
        <v>9</v>
      </c>
      <c r="R7" s="34">
        <v>11</v>
      </c>
    </row>
    <row r="8" spans="1:18">
      <c r="A8" s="114">
        <v>2005</v>
      </c>
      <c r="B8" s="115">
        <v>14</v>
      </c>
      <c r="C8" s="116">
        <v>11</v>
      </c>
      <c r="D8" s="116">
        <v>12</v>
      </c>
      <c r="E8" s="116">
        <v>13</v>
      </c>
      <c r="F8" s="116">
        <v>19</v>
      </c>
      <c r="G8" s="116">
        <v>23</v>
      </c>
      <c r="H8" s="116">
        <v>13</v>
      </c>
      <c r="I8" s="116">
        <v>13</v>
      </c>
      <c r="J8" s="116">
        <v>10</v>
      </c>
      <c r="K8" s="116">
        <v>15</v>
      </c>
      <c r="L8" s="116">
        <v>17</v>
      </c>
      <c r="M8" s="116">
        <v>17</v>
      </c>
      <c r="N8" s="116">
        <v>8</v>
      </c>
      <c r="O8" s="116">
        <v>13</v>
      </c>
      <c r="P8" s="116">
        <v>9</v>
      </c>
      <c r="Q8" s="116">
        <v>10</v>
      </c>
      <c r="R8" s="117">
        <v>11</v>
      </c>
    </row>
    <row r="9" spans="1:18">
      <c r="A9" s="11">
        <v>2006</v>
      </c>
      <c r="B9" s="32">
        <v>13</v>
      </c>
      <c r="C9" s="33">
        <v>11</v>
      </c>
      <c r="D9" s="33">
        <v>11</v>
      </c>
      <c r="E9" s="33">
        <v>13</v>
      </c>
      <c r="F9" s="33">
        <v>19</v>
      </c>
      <c r="G9" s="33">
        <v>20</v>
      </c>
      <c r="H9" s="33">
        <v>14</v>
      </c>
      <c r="I9" s="33">
        <v>14</v>
      </c>
      <c r="J9" s="33">
        <v>10</v>
      </c>
      <c r="K9" s="33">
        <v>14</v>
      </c>
      <c r="L9" s="33">
        <v>17</v>
      </c>
      <c r="M9" s="33">
        <v>18</v>
      </c>
      <c r="N9" s="33">
        <v>9</v>
      </c>
      <c r="O9" s="33">
        <v>13</v>
      </c>
      <c r="P9" s="33">
        <v>9</v>
      </c>
      <c r="Q9" s="33">
        <v>10</v>
      </c>
      <c r="R9" s="34">
        <v>12</v>
      </c>
    </row>
    <row r="10" spans="1:18">
      <c r="A10" s="114">
        <v>2008</v>
      </c>
      <c r="B10" s="118">
        <v>13.016271596889117</v>
      </c>
      <c r="C10" s="119">
        <v>10.567783924503741</v>
      </c>
      <c r="D10" s="119">
        <v>10.450733998825601</v>
      </c>
      <c r="E10" s="119">
        <v>12.932392934299148</v>
      </c>
      <c r="F10" s="119">
        <v>20.965585704831238</v>
      </c>
      <c r="G10" s="119">
        <v>18.887297039159503</v>
      </c>
      <c r="H10" s="119">
        <v>12.957093054438188</v>
      </c>
      <c r="I10" s="119">
        <v>14.192830655129789</v>
      </c>
      <c r="J10" s="119">
        <v>10.358105506353485</v>
      </c>
      <c r="K10" s="119">
        <v>12.544170935899038</v>
      </c>
      <c r="L10" s="119">
        <v>16.839533538936006</v>
      </c>
      <c r="M10" s="119">
        <v>17.366033254156768</v>
      </c>
      <c r="N10" s="119">
        <v>9.0389988358556455</v>
      </c>
      <c r="O10" s="119">
        <v>12.765839320705421</v>
      </c>
      <c r="P10" s="119">
        <v>10.056680161943319</v>
      </c>
      <c r="Q10" s="119">
        <v>9.9780923491742506</v>
      </c>
      <c r="R10" s="120">
        <v>11.228862047043865</v>
      </c>
    </row>
    <row r="11" spans="1:18">
      <c r="A11" s="11">
        <v>2010</v>
      </c>
      <c r="B11" s="35">
        <v>12.951178132212615</v>
      </c>
      <c r="C11" s="36">
        <v>10.976030382268709</v>
      </c>
      <c r="D11" s="36">
        <v>10.553764615888975</v>
      </c>
      <c r="E11" s="36">
        <v>13.33096750093388</v>
      </c>
      <c r="F11" s="36">
        <v>20.829710144927535</v>
      </c>
      <c r="G11" s="36">
        <v>17.271914132379248</v>
      </c>
      <c r="H11" s="36">
        <v>12.179668454412482</v>
      </c>
      <c r="I11" s="36">
        <v>15.313004799250848</v>
      </c>
      <c r="J11" s="36">
        <v>10.036904335363669</v>
      </c>
      <c r="K11" s="36">
        <v>12.181733566026759</v>
      </c>
      <c r="L11" s="36">
        <v>15.960687960687961</v>
      </c>
      <c r="M11" s="36">
        <v>16.025321710253216</v>
      </c>
      <c r="N11" s="36">
        <v>9.1272447408927651</v>
      </c>
      <c r="O11" s="36">
        <v>12.523651320993514</v>
      </c>
      <c r="P11" s="36">
        <v>10.305089911612313</v>
      </c>
      <c r="Q11" s="36">
        <v>9.9805856142584339</v>
      </c>
      <c r="R11" s="37">
        <v>11.028874484384207</v>
      </c>
    </row>
    <row r="12" spans="1:18">
      <c r="A12" s="114">
        <v>2012</v>
      </c>
      <c r="B12" s="118">
        <v>13.916906420980858</v>
      </c>
      <c r="C12" s="119">
        <v>11.839869668246445</v>
      </c>
      <c r="D12" s="119">
        <v>11.033684210526316</v>
      </c>
      <c r="E12" s="119">
        <v>14.506777493606139</v>
      </c>
      <c r="F12" s="119">
        <v>20.260769672601953</v>
      </c>
      <c r="G12" s="119">
        <v>17.285245901639342</v>
      </c>
      <c r="H12" s="119">
        <v>12.891701828410689</v>
      </c>
      <c r="I12" s="119">
        <v>15.670659340659341</v>
      </c>
      <c r="J12" s="119">
        <v>9.5975438596491234</v>
      </c>
      <c r="K12" s="119">
        <v>12.868452971661705</v>
      </c>
      <c r="L12" s="119">
        <v>18.941967829538331</v>
      </c>
      <c r="M12" s="119">
        <v>16.917547130723015</v>
      </c>
      <c r="N12" s="119">
        <v>9.8781512605042021</v>
      </c>
      <c r="O12" s="119">
        <v>12.472490931076178</v>
      </c>
      <c r="P12" s="119">
        <v>10.454813070356197</v>
      </c>
      <c r="Q12" s="119">
        <v>10.246058732612056</v>
      </c>
      <c r="R12" s="120">
        <v>10.76707175925926</v>
      </c>
    </row>
    <row r="13" spans="1:18">
      <c r="A13" s="13">
        <v>2013</v>
      </c>
      <c r="B13" s="176">
        <v>13.903991931287871</v>
      </c>
      <c r="C13" s="36">
        <v>11.767519020650992</v>
      </c>
      <c r="D13" s="36">
        <v>11.672946309057558</v>
      </c>
      <c r="E13" s="36">
        <v>14.358292079207921</v>
      </c>
      <c r="F13" s="36">
        <v>18.702950152594099</v>
      </c>
      <c r="G13" s="36">
        <v>17.332502078137988</v>
      </c>
      <c r="H13" s="36">
        <v>12.666438512434405</v>
      </c>
      <c r="I13" s="36">
        <v>15.887688069506252</v>
      </c>
      <c r="J13" s="36">
        <v>9.2432527164388372</v>
      </c>
      <c r="K13" s="36">
        <v>13.150538793103449</v>
      </c>
      <c r="L13" s="36">
        <v>18.01432869499812</v>
      </c>
      <c r="M13" s="36">
        <v>16.843820920156798</v>
      </c>
      <c r="N13" s="36">
        <v>9.6728971962616814</v>
      </c>
      <c r="O13" s="36">
        <v>12.432141253927878</v>
      </c>
      <c r="P13" s="36">
        <v>10.49529964747356</v>
      </c>
      <c r="Q13" s="36">
        <v>10.768714011516314</v>
      </c>
      <c r="R13" s="37">
        <v>10.459382151029748</v>
      </c>
    </row>
    <row r="14" spans="1:18">
      <c r="A14" s="240">
        <v>2014</v>
      </c>
      <c r="B14" s="118">
        <v>14.075152422037918</v>
      </c>
      <c r="C14" s="119">
        <v>10.96651856553475</v>
      </c>
      <c r="D14" s="119">
        <v>11.888523463577458</v>
      </c>
      <c r="E14" s="119">
        <v>15.032592218292066</v>
      </c>
      <c r="F14" s="119">
        <v>17.832844574780058</v>
      </c>
      <c r="G14" s="119">
        <v>17.574645537948289</v>
      </c>
      <c r="H14" s="119">
        <v>13.384450784593438</v>
      </c>
      <c r="I14" s="119">
        <v>16.483874401277276</v>
      </c>
      <c r="J14" s="119">
        <v>8.994387934058226</v>
      </c>
      <c r="K14" s="119">
        <v>13.699531981279252</v>
      </c>
      <c r="L14" s="119">
        <v>19.124749124394945</v>
      </c>
      <c r="M14" s="119">
        <v>16.526132404181183</v>
      </c>
      <c r="N14" s="119">
        <v>10.05191995673337</v>
      </c>
      <c r="O14" s="119">
        <v>12.080757006645479</v>
      </c>
      <c r="P14" s="119">
        <v>10.319465081723626</v>
      </c>
      <c r="Q14" s="119">
        <v>10.766604593420237</v>
      </c>
      <c r="R14" s="120">
        <v>10.198909299655568</v>
      </c>
    </row>
    <row r="15" spans="1:18">
      <c r="A15" s="11">
        <v>2015</v>
      </c>
      <c r="B15" s="35">
        <v>14.097265489788855</v>
      </c>
      <c r="C15" s="36">
        <v>11.417903066271018</v>
      </c>
      <c r="D15" s="36">
        <v>12.057892422687967</v>
      </c>
      <c r="E15" s="36">
        <v>15.330838323353293</v>
      </c>
      <c r="F15" s="36">
        <v>17.43375241779497</v>
      </c>
      <c r="G15" s="36">
        <v>19.392988929889299</v>
      </c>
      <c r="H15" s="36">
        <v>13.308899297423888</v>
      </c>
      <c r="I15" s="36">
        <v>16.197437751833867</v>
      </c>
      <c r="J15" s="36">
        <v>8.7224149895905629</v>
      </c>
      <c r="K15" s="36">
        <v>13.954673650282031</v>
      </c>
      <c r="L15" s="36">
        <v>18.68193509342613</v>
      </c>
      <c r="M15" s="36">
        <v>15.759415064102564</v>
      </c>
      <c r="N15" s="36">
        <v>9.9463601532567054</v>
      </c>
      <c r="O15" s="36">
        <v>12.026647564469915</v>
      </c>
      <c r="P15" s="36">
        <v>9.9940136830102624</v>
      </c>
      <c r="Q15" s="36">
        <v>10.450383933845245</v>
      </c>
      <c r="R15" s="37">
        <v>10.323008849557523</v>
      </c>
    </row>
    <row r="16" spans="1:18">
      <c r="A16" s="163">
        <v>2016</v>
      </c>
      <c r="B16" s="118">
        <v>14.158796672712489</v>
      </c>
      <c r="C16" s="119">
        <v>11.567369234164644</v>
      </c>
      <c r="D16" s="119">
        <v>12.012671133119721</v>
      </c>
      <c r="E16" s="119">
        <v>15.642173318413528</v>
      </c>
      <c r="F16" s="119">
        <v>17.0076081787922</v>
      </c>
      <c r="G16" s="119">
        <v>18.446956521739132</v>
      </c>
      <c r="H16" s="119">
        <v>12.690845532007865</v>
      </c>
      <c r="I16" s="119">
        <v>17.174181660524603</v>
      </c>
      <c r="J16" s="119">
        <v>8.8598999285203721</v>
      </c>
      <c r="K16" s="119">
        <v>14.494015013187258</v>
      </c>
      <c r="L16" s="119">
        <v>18.47319295924742</v>
      </c>
      <c r="M16" s="119">
        <v>15.567028627838104</v>
      </c>
      <c r="N16" s="119">
        <v>9.8264738598442722</v>
      </c>
      <c r="O16" s="119">
        <v>11.714000570287995</v>
      </c>
      <c r="P16" s="119">
        <v>10.109707064905226</v>
      </c>
      <c r="Q16" s="119">
        <v>10.411579249068501</v>
      </c>
      <c r="R16" s="120">
        <v>10.09837037037037</v>
      </c>
    </row>
    <row r="17" spans="1:18" ht="12.75" customHeight="1">
      <c r="A17" s="391" t="s">
        <v>136</v>
      </c>
      <c r="B17" s="391"/>
      <c r="C17" s="391"/>
      <c r="D17" s="391"/>
      <c r="E17" s="391"/>
      <c r="F17" s="391"/>
      <c r="G17" s="391"/>
      <c r="H17" s="391"/>
      <c r="I17" s="391"/>
      <c r="J17" s="391"/>
      <c r="K17" s="391"/>
      <c r="L17" s="391"/>
      <c r="M17" s="391"/>
      <c r="N17" s="391"/>
      <c r="O17" s="391"/>
      <c r="P17" s="391"/>
      <c r="Q17" s="391"/>
      <c r="R17" s="391"/>
    </row>
    <row r="18" spans="1:18">
      <c r="A18" s="11">
        <v>2002</v>
      </c>
      <c r="B18" s="32">
        <v>18</v>
      </c>
      <c r="C18" s="33">
        <v>15</v>
      </c>
      <c r="D18" s="33">
        <v>14</v>
      </c>
      <c r="E18" s="33">
        <v>19</v>
      </c>
      <c r="F18" s="33">
        <v>17</v>
      </c>
      <c r="G18" s="33">
        <v>19</v>
      </c>
      <c r="H18" s="33">
        <v>18</v>
      </c>
      <c r="I18" s="33">
        <v>20</v>
      </c>
      <c r="J18" s="33">
        <v>14</v>
      </c>
      <c r="K18" s="33">
        <v>18</v>
      </c>
      <c r="L18" s="33">
        <v>26</v>
      </c>
      <c r="M18" s="33">
        <v>20</v>
      </c>
      <c r="N18" s="33">
        <v>15</v>
      </c>
      <c r="O18" s="33">
        <v>16</v>
      </c>
      <c r="P18" s="33">
        <v>12</v>
      </c>
      <c r="Q18" s="33">
        <v>18</v>
      </c>
      <c r="R18" s="34">
        <v>14</v>
      </c>
    </row>
    <row r="19" spans="1:18">
      <c r="A19" s="114">
        <v>2005</v>
      </c>
      <c r="B19" s="115">
        <v>18</v>
      </c>
      <c r="C19" s="116">
        <v>16</v>
      </c>
      <c r="D19" s="116">
        <v>16</v>
      </c>
      <c r="E19" s="116">
        <v>19</v>
      </c>
      <c r="F19" s="116">
        <v>19</v>
      </c>
      <c r="G19" s="116">
        <v>23</v>
      </c>
      <c r="H19" s="116">
        <v>18</v>
      </c>
      <c r="I19" s="116">
        <v>17</v>
      </c>
      <c r="J19" s="116">
        <v>18</v>
      </c>
      <c r="K19" s="116">
        <v>18</v>
      </c>
      <c r="L19" s="116">
        <v>22</v>
      </c>
      <c r="M19" s="116">
        <v>23</v>
      </c>
      <c r="N19" s="116">
        <v>14</v>
      </c>
      <c r="O19" s="116">
        <v>17</v>
      </c>
      <c r="P19" s="116">
        <v>14</v>
      </c>
      <c r="Q19" s="116">
        <v>20</v>
      </c>
      <c r="R19" s="117">
        <v>15</v>
      </c>
    </row>
    <row r="20" spans="1:18">
      <c r="A20" s="11">
        <v>2006</v>
      </c>
      <c r="B20" s="32">
        <v>18</v>
      </c>
      <c r="C20" s="33">
        <v>16</v>
      </c>
      <c r="D20" s="33">
        <v>16</v>
      </c>
      <c r="E20" s="33">
        <v>18</v>
      </c>
      <c r="F20" s="33">
        <v>19</v>
      </c>
      <c r="G20" s="33">
        <v>20</v>
      </c>
      <c r="H20" s="33">
        <v>19</v>
      </c>
      <c r="I20" s="33">
        <v>18</v>
      </c>
      <c r="J20" s="33">
        <v>17</v>
      </c>
      <c r="K20" s="33">
        <v>17</v>
      </c>
      <c r="L20" s="33">
        <v>23</v>
      </c>
      <c r="M20" s="33">
        <v>23</v>
      </c>
      <c r="N20" s="33">
        <v>15</v>
      </c>
      <c r="O20" s="33">
        <v>17</v>
      </c>
      <c r="P20" s="33">
        <v>14</v>
      </c>
      <c r="Q20" s="33">
        <v>17</v>
      </c>
      <c r="R20" s="34">
        <v>15</v>
      </c>
    </row>
    <row r="21" spans="1:18">
      <c r="A21" s="114">
        <v>2008</v>
      </c>
      <c r="B21" s="118">
        <v>17.929117980166293</v>
      </c>
      <c r="C21" s="119">
        <v>14.746869409660107</v>
      </c>
      <c r="D21" s="119">
        <v>14.708097420688416</v>
      </c>
      <c r="E21" s="119">
        <v>18.138357487922704</v>
      </c>
      <c r="F21" s="119">
        <v>20.965585704831238</v>
      </c>
      <c r="G21" s="119">
        <v>18.887297039159503</v>
      </c>
      <c r="H21" s="119">
        <v>17.601020007846213</v>
      </c>
      <c r="I21" s="119">
        <v>18.943430003580378</v>
      </c>
      <c r="J21" s="119">
        <v>18.009984639016896</v>
      </c>
      <c r="K21" s="119">
        <v>15.928850399049075</v>
      </c>
      <c r="L21" s="119">
        <v>22.457749353653558</v>
      </c>
      <c r="M21" s="119">
        <v>23.288233299423535</v>
      </c>
      <c r="N21" s="119">
        <v>15.199556541019955</v>
      </c>
      <c r="O21" s="119">
        <v>17.174561819043106</v>
      </c>
      <c r="P21" s="119">
        <v>15.487857528332434</v>
      </c>
      <c r="Q21" s="119">
        <v>19.100661278471712</v>
      </c>
      <c r="R21" s="120">
        <v>15.309611829944547</v>
      </c>
    </row>
    <row r="22" spans="1:18">
      <c r="A22" s="11">
        <v>2010</v>
      </c>
      <c r="B22" s="35">
        <v>17.770163743282978</v>
      </c>
      <c r="C22" s="36">
        <v>15.752898762545065</v>
      </c>
      <c r="D22" s="36">
        <v>14.587401703800786</v>
      </c>
      <c r="E22" s="36">
        <v>19.224894190073105</v>
      </c>
      <c r="F22" s="36">
        <v>20.779589371980677</v>
      </c>
      <c r="G22" s="36">
        <v>17.271914132379248</v>
      </c>
      <c r="H22" s="36">
        <v>17.024434719183077</v>
      </c>
      <c r="I22" s="36">
        <v>20.450084033613447</v>
      </c>
      <c r="J22" s="36">
        <v>17.14467184191955</v>
      </c>
      <c r="K22" s="36">
        <v>15.481592668668036</v>
      </c>
      <c r="L22" s="36">
        <v>20.662970544751506</v>
      </c>
      <c r="M22" s="36">
        <v>21.78766097634022</v>
      </c>
      <c r="N22" s="36">
        <v>15.166347992351817</v>
      </c>
      <c r="O22" s="36">
        <v>17.17554564656184</v>
      </c>
      <c r="P22" s="36">
        <v>16.259179265658748</v>
      </c>
      <c r="Q22" s="36">
        <v>17.579987253027404</v>
      </c>
      <c r="R22" s="37">
        <v>14.893023255813954</v>
      </c>
    </row>
    <row r="23" spans="1:18">
      <c r="A23" s="114">
        <v>2012</v>
      </c>
      <c r="B23" s="118">
        <v>19.140371258070829</v>
      </c>
      <c r="C23" s="119">
        <v>17.016446456620162</v>
      </c>
      <c r="D23" s="119">
        <v>15.105181231932399</v>
      </c>
      <c r="E23" s="119">
        <v>19.551336405529955</v>
      </c>
      <c r="F23" s="119">
        <v>20.260769672601953</v>
      </c>
      <c r="G23" s="119">
        <v>17.500414937759338</v>
      </c>
      <c r="H23" s="119">
        <v>18.010846745976206</v>
      </c>
      <c r="I23" s="119">
        <v>21.420366795366796</v>
      </c>
      <c r="J23" s="119">
        <v>16.575757575757574</v>
      </c>
      <c r="K23" s="119">
        <v>16.576435045317222</v>
      </c>
      <c r="L23" s="119">
        <v>25.352010818438384</v>
      </c>
      <c r="M23" s="119">
        <v>21.451837416481069</v>
      </c>
      <c r="N23" s="119">
        <v>17.223819301848049</v>
      </c>
      <c r="O23" s="119">
        <v>17.436426116838486</v>
      </c>
      <c r="P23" s="119">
        <v>16.321152856407618</v>
      </c>
      <c r="Q23" s="119">
        <v>17.597104945717732</v>
      </c>
      <c r="R23" s="120">
        <v>14.32759327593276</v>
      </c>
    </row>
    <row r="24" spans="1:18">
      <c r="A24" s="13">
        <v>2013</v>
      </c>
      <c r="B24" s="35">
        <v>19.090184149950673</v>
      </c>
      <c r="C24" s="36">
        <v>16.960458042583646</v>
      </c>
      <c r="D24" s="36">
        <v>16.196152703505646</v>
      </c>
      <c r="E24" s="36">
        <v>19.824067300658378</v>
      </c>
      <c r="F24" s="36">
        <v>18.664795918367346</v>
      </c>
      <c r="G24" s="36">
        <v>17.82136752136752</v>
      </c>
      <c r="H24" s="36">
        <v>17.7807047553883</v>
      </c>
      <c r="I24" s="36">
        <v>21.889391575663026</v>
      </c>
      <c r="J24" s="36">
        <v>15.980810234541577</v>
      </c>
      <c r="K24" s="36">
        <v>16.969772928339722</v>
      </c>
      <c r="L24" s="36">
        <v>23.549191757475597</v>
      </c>
      <c r="M24" s="36">
        <v>20.873781148429035</v>
      </c>
      <c r="N24" s="36">
        <v>17.374213836477988</v>
      </c>
      <c r="O24" s="36">
        <v>17.353100950656405</v>
      </c>
      <c r="P24" s="36">
        <v>16.71182008368201</v>
      </c>
      <c r="Q24" s="36">
        <v>18.452677459526775</v>
      </c>
      <c r="R24" s="37">
        <v>14.058244462674324</v>
      </c>
    </row>
    <row r="25" spans="1:18">
      <c r="A25" s="240">
        <v>2014</v>
      </c>
      <c r="B25" s="118">
        <v>19.280651821437321</v>
      </c>
      <c r="C25" s="119">
        <v>15.335310621242485</v>
      </c>
      <c r="D25" s="119">
        <v>16.407122444493297</v>
      </c>
      <c r="E25" s="119">
        <v>20.715640691835596</v>
      </c>
      <c r="F25" s="119">
        <v>17.817690417690418</v>
      </c>
      <c r="G25" s="119">
        <v>17.526270456503013</v>
      </c>
      <c r="H25" s="119">
        <v>18.484572230014024</v>
      </c>
      <c r="I25" s="119">
        <v>22.47481010696016</v>
      </c>
      <c r="J25" s="119">
        <v>15.419630156472262</v>
      </c>
      <c r="K25" s="119">
        <v>17.518117977528089</v>
      </c>
      <c r="L25" s="119">
        <v>25.79131551040911</v>
      </c>
      <c r="M25" s="119">
        <v>20.413200965924336</v>
      </c>
      <c r="N25" s="119">
        <v>18.15071507150715</v>
      </c>
      <c r="O25" s="119">
        <v>16.328767123287673</v>
      </c>
      <c r="P25" s="119">
        <v>16.322222222222223</v>
      </c>
      <c r="Q25" s="119">
        <v>18.197141155449671</v>
      </c>
      <c r="R25" s="120">
        <v>13.771144278606965</v>
      </c>
    </row>
    <row r="26" spans="1:18">
      <c r="A26" s="11">
        <v>2015</v>
      </c>
      <c r="B26" s="35">
        <v>19.390754111279797</v>
      </c>
      <c r="C26" s="36">
        <v>16.386484174508126</v>
      </c>
      <c r="D26" s="36">
        <v>16.683472772640542</v>
      </c>
      <c r="E26" s="36">
        <v>21.137538969374656</v>
      </c>
      <c r="F26" s="36">
        <v>17.557956777996072</v>
      </c>
      <c r="G26" s="36">
        <v>19.295801526717558</v>
      </c>
      <c r="H26" s="36">
        <v>18.377985462097612</v>
      </c>
      <c r="I26" s="36">
        <v>21.837865953336305</v>
      </c>
      <c r="J26" s="36">
        <v>14.78135949544499</v>
      </c>
      <c r="K26" s="36">
        <v>17.874744724302246</v>
      </c>
      <c r="L26" s="36">
        <v>25.148638507718697</v>
      </c>
      <c r="M26" s="36">
        <v>19.383023316740896</v>
      </c>
      <c r="N26" s="36">
        <v>17.741685144124169</v>
      </c>
      <c r="O26" s="36">
        <v>16.245751911639761</v>
      </c>
      <c r="P26" s="36">
        <v>16.550901378579002</v>
      </c>
      <c r="Q26" s="36">
        <v>17.579661016949153</v>
      </c>
      <c r="R26" s="37">
        <v>14.195217391304348</v>
      </c>
    </row>
    <row r="27" spans="1:18">
      <c r="A27" s="163">
        <v>2016</v>
      </c>
      <c r="B27" s="118">
        <v>19.663088606417251</v>
      </c>
      <c r="C27" s="119">
        <v>16.819566541909651</v>
      </c>
      <c r="D27" s="119">
        <v>16.759251101321585</v>
      </c>
      <c r="E27" s="119">
        <v>22.014741556260496</v>
      </c>
      <c r="F27" s="119">
        <v>17.276990718124082</v>
      </c>
      <c r="G27" s="119">
        <v>18.309846431797652</v>
      </c>
      <c r="H27" s="119">
        <v>17.750081886668852</v>
      </c>
      <c r="I27" s="119">
        <v>23.7856571154154</v>
      </c>
      <c r="J27" s="119">
        <v>15.373422420193021</v>
      </c>
      <c r="K27" s="119">
        <v>18.866592396602144</v>
      </c>
      <c r="L27" s="119">
        <v>24.933075596886265</v>
      </c>
      <c r="M27" s="119">
        <v>19.663211057947901</v>
      </c>
      <c r="N27" s="119">
        <v>18.342823250296561</v>
      </c>
      <c r="O27" s="119">
        <v>15.940051020408163</v>
      </c>
      <c r="P27" s="119">
        <v>15.363413437959784</v>
      </c>
      <c r="Q27" s="119">
        <v>17.593285635663182</v>
      </c>
      <c r="R27" s="120">
        <v>14.217293906810037</v>
      </c>
    </row>
    <row r="28" spans="1:18" ht="12.75" customHeight="1">
      <c r="A28" s="391" t="s">
        <v>278</v>
      </c>
      <c r="B28" s="391"/>
      <c r="C28" s="391"/>
      <c r="D28" s="391"/>
      <c r="E28" s="391"/>
      <c r="F28" s="391"/>
      <c r="G28" s="391"/>
      <c r="H28" s="391"/>
      <c r="I28" s="391"/>
      <c r="J28" s="391"/>
      <c r="K28" s="391"/>
      <c r="L28" s="391"/>
      <c r="M28" s="391"/>
      <c r="N28" s="391"/>
      <c r="O28" s="391"/>
      <c r="P28" s="391"/>
      <c r="Q28" s="391"/>
      <c r="R28" s="391"/>
    </row>
    <row r="29" spans="1:18">
      <c r="A29" s="11">
        <v>2002</v>
      </c>
      <c r="B29" s="32">
        <v>25</v>
      </c>
      <c r="C29" s="33">
        <v>22</v>
      </c>
      <c r="D29" s="33">
        <v>17</v>
      </c>
      <c r="E29" s="33">
        <v>27</v>
      </c>
      <c r="F29" s="33">
        <v>22</v>
      </c>
      <c r="G29" s="33">
        <v>28</v>
      </c>
      <c r="H29" s="33">
        <v>28</v>
      </c>
      <c r="I29" s="33">
        <v>27</v>
      </c>
      <c r="J29" s="33">
        <v>15</v>
      </c>
      <c r="K29" s="33">
        <v>22</v>
      </c>
      <c r="L29" s="33">
        <v>38</v>
      </c>
      <c r="M29" s="33">
        <v>25</v>
      </c>
      <c r="N29" s="33">
        <v>18</v>
      </c>
      <c r="O29" s="33">
        <v>23</v>
      </c>
      <c r="P29" s="33">
        <v>13</v>
      </c>
      <c r="Q29" s="33">
        <v>23</v>
      </c>
      <c r="R29" s="34">
        <v>17</v>
      </c>
    </row>
    <row r="30" spans="1:18">
      <c r="A30" s="114">
        <v>2005</v>
      </c>
      <c r="B30" s="115">
        <v>25</v>
      </c>
      <c r="C30" s="116">
        <v>25</v>
      </c>
      <c r="D30" s="116">
        <v>23</v>
      </c>
      <c r="E30" s="116">
        <v>25</v>
      </c>
      <c r="F30" s="116">
        <v>25</v>
      </c>
      <c r="G30" s="116">
        <v>32</v>
      </c>
      <c r="H30" s="116">
        <v>25</v>
      </c>
      <c r="I30" s="116">
        <v>24</v>
      </c>
      <c r="J30" s="116">
        <v>23</v>
      </c>
      <c r="K30" s="116">
        <v>22</v>
      </c>
      <c r="L30" s="116">
        <v>30</v>
      </c>
      <c r="M30" s="116">
        <v>28</v>
      </c>
      <c r="N30" s="116">
        <v>18</v>
      </c>
      <c r="O30" s="116">
        <v>26</v>
      </c>
      <c r="P30" s="116">
        <v>16</v>
      </c>
      <c r="Q30" s="116">
        <v>28</v>
      </c>
      <c r="R30" s="117">
        <v>18</v>
      </c>
    </row>
    <row r="31" spans="1:18">
      <c r="A31" s="11">
        <v>2006</v>
      </c>
      <c r="B31" s="32">
        <v>25</v>
      </c>
      <c r="C31" s="33">
        <v>25</v>
      </c>
      <c r="D31" s="33">
        <v>23</v>
      </c>
      <c r="E31" s="33">
        <v>24</v>
      </c>
      <c r="F31" s="33">
        <v>26</v>
      </c>
      <c r="G31" s="33">
        <v>27</v>
      </c>
      <c r="H31" s="33">
        <v>26</v>
      </c>
      <c r="I31" s="33">
        <v>24</v>
      </c>
      <c r="J31" s="33">
        <v>23</v>
      </c>
      <c r="K31" s="33">
        <v>21</v>
      </c>
      <c r="L31" s="33">
        <v>30</v>
      </c>
      <c r="M31" s="33">
        <v>29</v>
      </c>
      <c r="N31" s="33">
        <v>19</v>
      </c>
      <c r="O31" s="33">
        <v>25</v>
      </c>
      <c r="P31" s="33">
        <v>16</v>
      </c>
      <c r="Q31" s="33">
        <v>23</v>
      </c>
      <c r="R31" s="34">
        <v>19</v>
      </c>
    </row>
    <row r="32" spans="1:18">
      <c r="A32" s="114">
        <v>2008</v>
      </c>
      <c r="B32" s="118">
        <v>22.796473790084015</v>
      </c>
      <c r="C32" s="119">
        <v>19.838082901554404</v>
      </c>
      <c r="D32" s="119">
        <v>18.219677996422181</v>
      </c>
      <c r="E32" s="119">
        <v>23.880341880341881</v>
      </c>
      <c r="F32" s="119">
        <v>31.735015772870664</v>
      </c>
      <c r="G32" s="119">
        <v>27.41988950276243</v>
      </c>
      <c r="H32" s="119">
        <v>23.471518987341771</v>
      </c>
      <c r="I32" s="119">
        <v>23.095384615384614</v>
      </c>
      <c r="J32" s="119">
        <v>23.084639498432601</v>
      </c>
      <c r="K32" s="119">
        <v>19.03364969801553</v>
      </c>
      <c r="L32" s="119">
        <v>27.94988479262673</v>
      </c>
      <c r="M32" s="119">
        <v>27.910216718266255</v>
      </c>
      <c r="N32" s="119">
        <v>18.508130081300813</v>
      </c>
      <c r="O32" s="119">
        <v>24.598155467720684</v>
      </c>
      <c r="P32" s="119">
        <v>17.105386416861826</v>
      </c>
      <c r="Q32" s="119">
        <v>23.855153203342617</v>
      </c>
      <c r="R32" s="120">
        <v>17.953488372093023</v>
      </c>
    </row>
    <row r="33" spans="1:18">
      <c r="A33" s="11">
        <v>2010</v>
      </c>
      <c r="B33" s="35">
        <v>23.200434879571812</v>
      </c>
      <c r="C33" s="36">
        <v>22.331694233348234</v>
      </c>
      <c r="D33" s="36">
        <v>18.038525406841583</v>
      </c>
      <c r="E33" s="36">
        <v>23.589673913043477</v>
      </c>
      <c r="F33" s="36">
        <v>28.56084656084656</v>
      </c>
      <c r="G33" s="36">
        <v>24.138613861386137</v>
      </c>
      <c r="H33" s="36">
        <v>21.33724340175953</v>
      </c>
      <c r="I33" s="36">
        <v>24.003491620111731</v>
      </c>
      <c r="J33" s="36">
        <v>23.265671641791045</v>
      </c>
      <c r="K33" s="36">
        <v>18.180379746835442</v>
      </c>
      <c r="L33" s="36">
        <v>29.131276150627617</v>
      </c>
      <c r="M33" s="36">
        <v>26.913676042677011</v>
      </c>
      <c r="N33" s="36">
        <v>18.977941176470587</v>
      </c>
      <c r="O33" s="36">
        <v>24.713900134952766</v>
      </c>
      <c r="P33" s="36">
        <v>18.662790697674417</v>
      </c>
      <c r="Q33" s="36">
        <v>20.608490566037737</v>
      </c>
      <c r="R33" s="37">
        <v>19.259581881533101</v>
      </c>
    </row>
    <row r="34" spans="1:18">
      <c r="A34" s="114">
        <v>2012</v>
      </c>
      <c r="B34" s="118">
        <v>24.145180084745764</v>
      </c>
      <c r="C34" s="119">
        <v>22.550861361771943</v>
      </c>
      <c r="D34" s="119">
        <v>17.733126934984519</v>
      </c>
      <c r="E34" s="119">
        <v>24.107205623901582</v>
      </c>
      <c r="F34" s="119">
        <v>26.461165048543688</v>
      </c>
      <c r="G34" s="119">
        <v>21.724444444444444</v>
      </c>
      <c r="H34" s="119">
        <v>22.802690582959642</v>
      </c>
      <c r="I34" s="119">
        <v>24.702594810379242</v>
      </c>
      <c r="J34" s="119">
        <v>21.695014662756599</v>
      </c>
      <c r="K34" s="119">
        <v>18.811851851851852</v>
      </c>
      <c r="L34" s="119">
        <v>33.798840433577013</v>
      </c>
      <c r="M34" s="119">
        <v>26.944548872180452</v>
      </c>
      <c r="N34" s="119">
        <v>21.743902439024389</v>
      </c>
      <c r="O34" s="119">
        <v>23.93173198482933</v>
      </c>
      <c r="P34" s="119">
        <v>17.993421052631579</v>
      </c>
      <c r="Q34" s="119">
        <v>18.453389830508474</v>
      </c>
      <c r="R34" s="120">
        <v>19.447322970639032</v>
      </c>
    </row>
    <row r="35" spans="1:18">
      <c r="A35" s="13">
        <v>2013</v>
      </c>
      <c r="B35" s="35">
        <v>24.222187597382362</v>
      </c>
      <c r="C35" s="178">
        <v>21.484660194174758</v>
      </c>
      <c r="D35" s="178">
        <v>18.486111111111111</v>
      </c>
      <c r="E35" s="178">
        <v>24.703508771929826</v>
      </c>
      <c r="F35" s="178">
        <v>24.388127853881279</v>
      </c>
      <c r="G35" s="178">
        <v>21.009090909090908</v>
      </c>
      <c r="H35" s="178">
        <v>23.750788643533124</v>
      </c>
      <c r="I35" s="178">
        <v>24.862267777065984</v>
      </c>
      <c r="J35" s="178">
        <v>20.056179775280899</v>
      </c>
      <c r="K35" s="178">
        <v>18.483618233618234</v>
      </c>
      <c r="L35" s="178">
        <v>33.985874330248414</v>
      </c>
      <c r="M35" s="178">
        <v>26.641666666666666</v>
      </c>
      <c r="N35" s="178">
        <v>20.705179282868524</v>
      </c>
      <c r="O35" s="178">
        <v>24.184576485461442</v>
      </c>
      <c r="P35" s="178">
        <v>18.993087557603687</v>
      </c>
      <c r="Q35" s="178">
        <v>20.217391304347824</v>
      </c>
      <c r="R35" s="179">
        <v>18.719387755102041</v>
      </c>
    </row>
    <row r="36" spans="1:18">
      <c r="A36" s="236">
        <v>2014</v>
      </c>
      <c r="B36" s="237">
        <v>23.842233626340125</v>
      </c>
      <c r="C36" s="238">
        <v>19.608788853161844</v>
      </c>
      <c r="D36" s="238">
        <v>19.208993033565548</v>
      </c>
      <c r="E36" s="238">
        <v>25.912264995523724</v>
      </c>
      <c r="F36" s="238">
        <v>23.14561027837259</v>
      </c>
      <c r="G36" s="238">
        <v>20.963302752293579</v>
      </c>
      <c r="H36" s="238">
        <v>25.531034482758621</v>
      </c>
      <c r="I36" s="238">
        <v>26.226604278074866</v>
      </c>
      <c r="J36" s="238">
        <v>19.642253521126761</v>
      </c>
      <c r="K36" s="238">
        <v>18.975460122699385</v>
      </c>
      <c r="L36" s="238">
        <v>32.465266558966071</v>
      </c>
      <c r="M36" s="238">
        <v>25.560798548094375</v>
      </c>
      <c r="N36" s="238">
        <v>21.521008403361346</v>
      </c>
      <c r="O36" s="238">
        <v>21.290684624017956</v>
      </c>
      <c r="P36" s="238">
        <v>18.674473067915692</v>
      </c>
      <c r="Q36" s="238">
        <v>19.583153347732182</v>
      </c>
      <c r="R36" s="239">
        <v>18.496491228070177</v>
      </c>
    </row>
    <row r="37" spans="1:18">
      <c r="A37" s="11">
        <v>2015</v>
      </c>
      <c r="B37" s="35">
        <v>23.827205882352942</v>
      </c>
      <c r="C37" s="178">
        <v>20.8643216080402</v>
      </c>
      <c r="D37" s="178">
        <v>20.278464818763325</v>
      </c>
      <c r="E37" s="178">
        <v>27.66060606060606</v>
      </c>
      <c r="F37" s="178">
        <v>27.819018404907975</v>
      </c>
      <c r="G37" s="178">
        <v>22.143939393939394</v>
      </c>
      <c r="H37" s="178">
        <v>16.677419354838708</v>
      </c>
      <c r="I37" s="178">
        <v>27.891411648568607</v>
      </c>
      <c r="J37" s="178">
        <v>19.375</v>
      </c>
      <c r="K37" s="178">
        <v>22.538865546218489</v>
      </c>
      <c r="L37" s="178">
        <v>30.282767375436368</v>
      </c>
      <c r="M37" s="178">
        <v>23.520671834625322</v>
      </c>
      <c r="N37" s="178">
        <v>21.182857142857141</v>
      </c>
      <c r="O37" s="178">
        <v>21.472627737226276</v>
      </c>
      <c r="P37" s="178">
        <v>13.344322344322345</v>
      </c>
      <c r="Q37" s="178">
        <v>19.926966292134832</v>
      </c>
      <c r="R37" s="179">
        <v>15.572890025575447</v>
      </c>
    </row>
    <row r="38" spans="1:18">
      <c r="A38" s="163">
        <v>2016</v>
      </c>
      <c r="B38" s="118">
        <v>24.29730713245997</v>
      </c>
      <c r="C38" s="180">
        <v>21.366462793068298</v>
      </c>
      <c r="D38" s="180">
        <v>21.083408071748877</v>
      </c>
      <c r="E38" s="180">
        <v>27.549112426035503</v>
      </c>
      <c r="F38" s="180">
        <v>28.549689440993788</v>
      </c>
      <c r="G38" s="180">
        <v>20.118055555555557</v>
      </c>
      <c r="H38" s="180">
        <v>16.611825192802055</v>
      </c>
      <c r="I38" s="180">
        <v>27.680894308943088</v>
      </c>
      <c r="J38" s="180">
        <v>19.235294117647058</v>
      </c>
      <c r="K38" s="180">
        <v>24.914191419141915</v>
      </c>
      <c r="L38" s="180">
        <v>31.473999369681689</v>
      </c>
      <c r="M38" s="180">
        <v>23.188461538461539</v>
      </c>
      <c r="N38" s="180">
        <v>20.605882352941176</v>
      </c>
      <c r="O38" s="180">
        <v>19.149908592321754</v>
      </c>
      <c r="P38" s="180">
        <v>12.382456140350877</v>
      </c>
      <c r="Q38" s="180">
        <v>18.644501278772378</v>
      </c>
      <c r="R38" s="181">
        <v>15.888888888888889</v>
      </c>
    </row>
    <row r="39" spans="1:18" ht="12.75" customHeight="1">
      <c r="A39" s="391" t="s">
        <v>279</v>
      </c>
      <c r="B39" s="391"/>
      <c r="C39" s="391"/>
      <c r="D39" s="391"/>
      <c r="E39" s="391"/>
      <c r="F39" s="391"/>
      <c r="G39" s="391"/>
      <c r="H39" s="391"/>
      <c r="I39" s="391"/>
      <c r="J39" s="391"/>
      <c r="K39" s="391"/>
      <c r="L39" s="391"/>
      <c r="M39" s="391"/>
      <c r="N39" s="391"/>
      <c r="O39" s="391"/>
      <c r="P39" s="391"/>
      <c r="Q39" s="391"/>
      <c r="R39" s="391"/>
    </row>
    <row r="40" spans="1:18">
      <c r="A40" s="11">
        <v>2002</v>
      </c>
      <c r="B40" s="32">
        <v>36</v>
      </c>
      <c r="C40" s="33">
        <v>27</v>
      </c>
      <c r="D40" s="33">
        <v>28</v>
      </c>
      <c r="E40" s="33">
        <v>38</v>
      </c>
      <c r="F40" s="33">
        <v>34</v>
      </c>
      <c r="G40" s="33">
        <v>41</v>
      </c>
      <c r="H40" s="33">
        <v>28</v>
      </c>
      <c r="I40" s="33">
        <v>36</v>
      </c>
      <c r="J40" s="33">
        <v>28</v>
      </c>
      <c r="K40" s="33">
        <v>36</v>
      </c>
      <c r="L40" s="33">
        <v>54</v>
      </c>
      <c r="M40" s="33">
        <v>31</v>
      </c>
      <c r="N40" s="33">
        <v>26</v>
      </c>
      <c r="O40" s="33">
        <v>29</v>
      </c>
      <c r="P40" s="33">
        <v>30</v>
      </c>
      <c r="Q40" s="33">
        <v>44</v>
      </c>
      <c r="R40" s="34">
        <v>22</v>
      </c>
    </row>
    <row r="41" spans="1:18">
      <c r="A41" s="114">
        <v>2005</v>
      </c>
      <c r="B41" s="115">
        <v>34</v>
      </c>
      <c r="C41" s="116">
        <v>28</v>
      </c>
      <c r="D41" s="116">
        <v>28</v>
      </c>
      <c r="E41" s="116">
        <v>41</v>
      </c>
      <c r="F41" s="116">
        <v>37</v>
      </c>
      <c r="G41" s="116">
        <v>47</v>
      </c>
      <c r="H41" s="116">
        <v>32</v>
      </c>
      <c r="I41" s="116">
        <v>33</v>
      </c>
      <c r="J41" s="116">
        <v>33</v>
      </c>
      <c r="K41" s="116">
        <v>35</v>
      </c>
      <c r="L41" s="116">
        <v>44</v>
      </c>
      <c r="M41" s="116">
        <v>31</v>
      </c>
      <c r="N41" s="116">
        <v>24</v>
      </c>
      <c r="O41" s="116">
        <v>27</v>
      </c>
      <c r="P41" s="116">
        <v>34</v>
      </c>
      <c r="Q41" s="116">
        <v>43</v>
      </c>
      <c r="R41" s="117">
        <v>21</v>
      </c>
    </row>
    <row r="42" spans="1:18">
      <c r="A42" s="11">
        <v>2006</v>
      </c>
      <c r="B42" s="32">
        <v>34</v>
      </c>
      <c r="C42" s="33">
        <v>28</v>
      </c>
      <c r="D42" s="33">
        <v>28</v>
      </c>
      <c r="E42" s="33">
        <v>34</v>
      </c>
      <c r="F42" s="33">
        <v>38</v>
      </c>
      <c r="G42" s="33">
        <v>40</v>
      </c>
      <c r="H42" s="33">
        <v>33</v>
      </c>
      <c r="I42" s="33">
        <v>32</v>
      </c>
      <c r="J42" s="33">
        <v>30</v>
      </c>
      <c r="K42" s="33">
        <v>35</v>
      </c>
      <c r="L42" s="33">
        <v>45</v>
      </c>
      <c r="M42" s="33">
        <v>36</v>
      </c>
      <c r="N42" s="33">
        <v>25</v>
      </c>
      <c r="O42" s="33">
        <v>26</v>
      </c>
      <c r="P42" s="33">
        <v>35</v>
      </c>
      <c r="Q42" s="33">
        <v>34</v>
      </c>
      <c r="R42" s="34">
        <v>21</v>
      </c>
    </row>
    <row r="43" spans="1:18">
      <c r="A43" s="114">
        <v>2008</v>
      </c>
      <c r="B43" s="118">
        <v>31.888683073123403</v>
      </c>
      <c r="C43" s="119">
        <v>23.227893601725377</v>
      </c>
      <c r="D43" s="119">
        <v>24.316542948038176</v>
      </c>
      <c r="E43" s="119">
        <v>38.267341040462426</v>
      </c>
      <c r="F43" s="119">
        <v>39.569767441860463</v>
      </c>
      <c r="G43" s="119">
        <v>38.005847953216374</v>
      </c>
      <c r="H43" s="119">
        <v>28.704225352112676</v>
      </c>
      <c r="I43" s="119">
        <v>30.141062801932367</v>
      </c>
      <c r="J43" s="119">
        <v>31.917948717948718</v>
      </c>
      <c r="K43" s="119">
        <v>30.543550165380374</v>
      </c>
      <c r="L43" s="119">
        <v>43.544631306597672</v>
      </c>
      <c r="M43" s="119">
        <v>32.160813308687615</v>
      </c>
      <c r="N43" s="119">
        <v>31.612676056338028</v>
      </c>
      <c r="O43" s="119">
        <v>28.409246575342465</v>
      </c>
      <c r="P43" s="119">
        <v>32.643410852713181</v>
      </c>
      <c r="Q43" s="119">
        <v>35.638709677419357</v>
      </c>
      <c r="R43" s="120">
        <v>23.539936102236421</v>
      </c>
    </row>
    <row r="44" spans="1:18">
      <c r="A44" s="11">
        <v>2010</v>
      </c>
      <c r="B44" s="35">
        <v>29.712788259958071</v>
      </c>
      <c r="C44" s="36">
        <v>23.979875086745317</v>
      </c>
      <c r="D44" s="36">
        <v>23.814473045167556</v>
      </c>
      <c r="E44" s="36">
        <v>29.75132275132275</v>
      </c>
      <c r="F44" s="36">
        <v>36.627516778523493</v>
      </c>
      <c r="G44" s="36">
        <v>34.882681564245807</v>
      </c>
      <c r="H44" s="36">
        <v>25.804459691252145</v>
      </c>
      <c r="I44" s="36">
        <v>32.28131021194605</v>
      </c>
      <c r="J44" s="36">
        <v>34.128205128205131</v>
      </c>
      <c r="K44" s="36">
        <v>25.56530612244898</v>
      </c>
      <c r="L44" s="36">
        <v>38.48711144806672</v>
      </c>
      <c r="M44" s="36">
        <v>29.362095531587055</v>
      </c>
      <c r="N44" s="36">
        <v>28.581920903954803</v>
      </c>
      <c r="O44" s="36">
        <v>27.443740095087165</v>
      </c>
      <c r="P44" s="36">
        <v>32.267716535433074</v>
      </c>
      <c r="Q44" s="36">
        <v>32.863387978142079</v>
      </c>
      <c r="R44" s="37">
        <v>22.618497109826588</v>
      </c>
    </row>
    <row r="45" spans="1:18">
      <c r="A45" s="114">
        <v>2012</v>
      </c>
      <c r="B45" s="118">
        <v>31.433496389471234</v>
      </c>
      <c r="C45" s="119">
        <v>25.578053559764861</v>
      </c>
      <c r="D45" s="119">
        <v>24.964497041420117</v>
      </c>
      <c r="E45" s="119">
        <v>30.982336956521738</v>
      </c>
      <c r="F45" s="119">
        <v>37.243589743589745</v>
      </c>
      <c r="G45" s="119">
        <v>38.060773480662981</v>
      </c>
      <c r="H45" s="119">
        <v>26.049600000000002</v>
      </c>
      <c r="I45" s="119">
        <v>34.294736842105266</v>
      </c>
      <c r="J45" s="119">
        <v>32.388888888888886</v>
      </c>
      <c r="K45" s="119">
        <v>28.528242677824267</v>
      </c>
      <c r="L45" s="119">
        <v>42.722306525037936</v>
      </c>
      <c r="M45" s="119">
        <v>30.356834532374101</v>
      </c>
      <c r="N45" s="119">
        <v>35.748299319727892</v>
      </c>
      <c r="O45" s="119">
        <v>27.821428571428573</v>
      </c>
      <c r="P45" s="119">
        <v>33.216606498194949</v>
      </c>
      <c r="Q45" s="119">
        <v>34.604278074866308</v>
      </c>
      <c r="R45" s="120">
        <v>19.802857142857142</v>
      </c>
    </row>
    <row r="46" spans="1:18">
      <c r="A46" s="13">
        <v>2013</v>
      </c>
      <c r="B46" s="35">
        <v>31.478260869565219</v>
      </c>
      <c r="C46" s="178">
        <v>25.429277331686226</v>
      </c>
      <c r="D46" s="178">
        <v>26.53134202776609</v>
      </c>
      <c r="E46" s="178">
        <v>31.493150684931507</v>
      </c>
      <c r="F46" s="178">
        <v>32.0234375</v>
      </c>
      <c r="G46" s="178">
        <v>36.925925925925924</v>
      </c>
      <c r="H46" s="178">
        <v>23.954142011834321</v>
      </c>
      <c r="I46" s="178">
        <v>33.428571428571431</v>
      </c>
      <c r="J46" s="178">
        <v>30.98469387755102</v>
      </c>
      <c r="K46" s="178">
        <v>30.176715176715177</v>
      </c>
      <c r="L46" s="178">
        <v>42.16767103863878</v>
      </c>
      <c r="M46" s="178">
        <v>29.597765363128492</v>
      </c>
      <c r="N46" s="178">
        <v>40.335877862595417</v>
      </c>
      <c r="O46" s="178">
        <v>26.275964391691396</v>
      </c>
      <c r="P46" s="178">
        <v>36.334615384615383</v>
      </c>
      <c r="Q46" s="178">
        <v>35.622340425531917</v>
      </c>
      <c r="R46" s="179">
        <v>20.011730205278592</v>
      </c>
    </row>
    <row r="47" spans="1:18">
      <c r="A47" s="236">
        <v>2014</v>
      </c>
      <c r="B47" s="237">
        <v>30.865552325581394</v>
      </c>
      <c r="C47" s="238">
        <v>23.960068454078723</v>
      </c>
      <c r="D47" s="238">
        <v>26.510966693744923</v>
      </c>
      <c r="E47" s="238">
        <v>34.448476052249639</v>
      </c>
      <c r="F47" s="238">
        <v>31.769620253164558</v>
      </c>
      <c r="G47" s="238">
        <v>30.135416666666668</v>
      </c>
      <c r="H47" s="238">
        <v>24.314759036144579</v>
      </c>
      <c r="I47" s="238">
        <v>33.26473175021988</v>
      </c>
      <c r="J47" s="238">
        <v>30.314432989690722</v>
      </c>
      <c r="K47" s="238">
        <v>29.485527544351072</v>
      </c>
      <c r="L47" s="238">
        <v>40.926286509040331</v>
      </c>
      <c r="M47" s="238">
        <v>29.460893854748605</v>
      </c>
      <c r="N47" s="238">
        <v>41.62903225806452</v>
      </c>
      <c r="O47" s="238">
        <v>25.348664688427299</v>
      </c>
      <c r="P47" s="238">
        <v>32.176258992805757</v>
      </c>
      <c r="Q47" s="238">
        <v>35.291457286432163</v>
      </c>
      <c r="R47" s="239">
        <v>20.61904761904762</v>
      </c>
    </row>
    <row r="48" spans="1:18">
      <c r="A48" s="11">
        <v>2015</v>
      </c>
      <c r="B48" s="35">
        <v>28.362822171360335</v>
      </c>
      <c r="C48" s="178">
        <v>21.548335974643422</v>
      </c>
      <c r="D48" s="178">
        <v>23.972499244484737</v>
      </c>
      <c r="E48" s="178">
        <v>31.838546922300708</v>
      </c>
      <c r="F48" s="178">
        <v>28.284313725490197</v>
      </c>
      <c r="G48" s="178">
        <v>30.43426294820717</v>
      </c>
      <c r="H48" s="178">
        <v>27.53846153846154</v>
      </c>
      <c r="I48" s="178">
        <v>28.523262492820219</v>
      </c>
      <c r="J48" s="178">
        <v>24.820846905537458</v>
      </c>
      <c r="K48" s="178">
        <v>23.751154734411084</v>
      </c>
      <c r="L48" s="178">
        <v>38.606279069767439</v>
      </c>
      <c r="M48" s="178">
        <v>27.854990583804142</v>
      </c>
      <c r="N48" s="178">
        <v>33.214285714285715</v>
      </c>
      <c r="O48" s="178">
        <v>22.924026590693256</v>
      </c>
      <c r="P48" s="178">
        <v>31.853146853146853</v>
      </c>
      <c r="Q48" s="178">
        <v>28.304347826086957</v>
      </c>
      <c r="R48" s="179">
        <v>22.709876543209877</v>
      </c>
    </row>
    <row r="49" spans="1:18">
      <c r="A49" s="163">
        <v>2016</v>
      </c>
      <c r="B49" s="118">
        <v>28.467774948829316</v>
      </c>
      <c r="C49" s="180">
        <v>22.786163522012579</v>
      </c>
      <c r="D49" s="180">
        <v>23.969678775142601</v>
      </c>
      <c r="E49" s="180">
        <v>33.296220633299285</v>
      </c>
      <c r="F49" s="180">
        <v>27.411650485436894</v>
      </c>
      <c r="G49" s="180">
        <v>29.609375</v>
      </c>
      <c r="H49" s="180">
        <v>26.501597444089455</v>
      </c>
      <c r="I49" s="180">
        <v>31.276114844227244</v>
      </c>
      <c r="J49" s="180">
        <v>25.706896551724139</v>
      </c>
      <c r="K49" s="180">
        <v>26.088615384615384</v>
      </c>
      <c r="L49" s="180">
        <v>35.704122340425535</v>
      </c>
      <c r="M49" s="180">
        <v>28.479504289799809</v>
      </c>
      <c r="N49" s="180">
        <v>36.443750000000001</v>
      </c>
      <c r="O49" s="180">
        <v>24.138943248532289</v>
      </c>
      <c r="P49" s="180">
        <v>27.879684418145956</v>
      </c>
      <c r="Q49" s="180">
        <v>28.729230769230771</v>
      </c>
      <c r="R49" s="181">
        <v>21.799599198396795</v>
      </c>
    </row>
    <row r="50" spans="1:18" ht="12.75" customHeight="1">
      <c r="A50" s="391" t="s">
        <v>280</v>
      </c>
      <c r="B50" s="391"/>
      <c r="C50" s="391"/>
      <c r="D50" s="391"/>
      <c r="E50" s="391"/>
      <c r="F50" s="391"/>
      <c r="G50" s="391"/>
      <c r="H50" s="391"/>
      <c r="I50" s="391"/>
      <c r="J50" s="391"/>
      <c r="K50" s="391"/>
      <c r="L50" s="391"/>
      <c r="M50" s="391"/>
      <c r="N50" s="391"/>
      <c r="O50" s="391"/>
      <c r="P50" s="391"/>
      <c r="Q50" s="391"/>
      <c r="R50" s="391"/>
    </row>
    <row r="51" spans="1:18">
      <c r="A51" s="11">
        <v>2002</v>
      </c>
      <c r="B51" s="32">
        <v>13</v>
      </c>
      <c r="C51" s="33">
        <v>12</v>
      </c>
      <c r="D51" s="33">
        <v>9</v>
      </c>
      <c r="E51" s="33">
        <v>13</v>
      </c>
      <c r="F51" s="33">
        <v>12</v>
      </c>
      <c r="G51" s="33">
        <v>14</v>
      </c>
      <c r="H51" s="33">
        <v>11</v>
      </c>
      <c r="I51" s="33">
        <v>14</v>
      </c>
      <c r="J51" s="33">
        <v>10</v>
      </c>
      <c r="K51" s="33">
        <v>14</v>
      </c>
      <c r="L51" s="33">
        <v>18</v>
      </c>
      <c r="M51" s="33">
        <v>14</v>
      </c>
      <c r="N51" s="33">
        <v>12</v>
      </c>
      <c r="O51" s="33">
        <v>13</v>
      </c>
      <c r="P51" s="33">
        <v>10</v>
      </c>
      <c r="Q51" s="33">
        <v>15</v>
      </c>
      <c r="R51" s="34">
        <v>12</v>
      </c>
    </row>
    <row r="52" spans="1:18">
      <c r="A52" s="163">
        <v>2005</v>
      </c>
      <c r="B52" s="115">
        <v>14</v>
      </c>
      <c r="C52" s="116">
        <v>13</v>
      </c>
      <c r="D52" s="116">
        <v>11</v>
      </c>
      <c r="E52" s="116">
        <v>13</v>
      </c>
      <c r="F52" s="116">
        <v>14</v>
      </c>
      <c r="G52" s="116">
        <v>18</v>
      </c>
      <c r="H52" s="116">
        <v>11</v>
      </c>
      <c r="I52" s="116">
        <v>11</v>
      </c>
      <c r="J52" s="116">
        <v>14</v>
      </c>
      <c r="K52" s="116">
        <v>15</v>
      </c>
      <c r="L52" s="116">
        <v>17</v>
      </c>
      <c r="M52" s="116">
        <v>18</v>
      </c>
      <c r="N52" s="116">
        <v>12</v>
      </c>
      <c r="O52" s="116">
        <v>15</v>
      </c>
      <c r="P52" s="116">
        <v>11</v>
      </c>
      <c r="Q52" s="116">
        <v>17</v>
      </c>
      <c r="R52" s="117">
        <v>11</v>
      </c>
    </row>
    <row r="53" spans="1:18">
      <c r="A53" s="11">
        <v>2006</v>
      </c>
      <c r="B53" s="32">
        <v>14</v>
      </c>
      <c r="C53" s="33">
        <v>12</v>
      </c>
      <c r="D53" s="33">
        <v>12</v>
      </c>
      <c r="E53" s="33">
        <v>13</v>
      </c>
      <c r="F53" s="33">
        <v>14</v>
      </c>
      <c r="G53" s="33">
        <v>16</v>
      </c>
      <c r="H53" s="33">
        <v>11</v>
      </c>
      <c r="I53" s="33">
        <v>14</v>
      </c>
      <c r="J53" s="33">
        <v>14</v>
      </c>
      <c r="K53" s="33">
        <v>14</v>
      </c>
      <c r="L53" s="33">
        <v>17</v>
      </c>
      <c r="M53" s="33">
        <v>19</v>
      </c>
      <c r="N53" s="33">
        <v>12</v>
      </c>
      <c r="O53" s="33">
        <v>15</v>
      </c>
      <c r="P53" s="33">
        <v>11</v>
      </c>
      <c r="Q53" s="33">
        <v>15</v>
      </c>
      <c r="R53" s="34">
        <v>12</v>
      </c>
    </row>
    <row r="54" spans="1:18">
      <c r="A54" s="114">
        <v>2008</v>
      </c>
      <c r="B54" s="118">
        <v>14.637216139497161</v>
      </c>
      <c r="C54" s="119">
        <v>12.550156195765359</v>
      </c>
      <c r="D54" s="119">
        <v>11.73322734499205</v>
      </c>
      <c r="E54" s="119">
        <v>14.963102409638553</v>
      </c>
      <c r="F54" s="119">
        <v>15.519444444444444</v>
      </c>
      <c r="G54" s="119">
        <v>15.726495726495726</v>
      </c>
      <c r="H54" s="119">
        <v>11.505804311774462</v>
      </c>
      <c r="I54" s="119">
        <v>14.509778357235984</v>
      </c>
      <c r="J54" s="119">
        <v>14.392682926829268</v>
      </c>
      <c r="K54" s="119">
        <v>14.026366559485531</v>
      </c>
      <c r="L54" s="119">
        <v>18.830386052303862</v>
      </c>
      <c r="M54" s="119">
        <v>19.900606060606062</v>
      </c>
      <c r="N54" s="119">
        <v>11.27626459143969</v>
      </c>
      <c r="O54" s="119">
        <v>13.608565737051793</v>
      </c>
      <c r="P54" s="119">
        <v>11.77634011090573</v>
      </c>
      <c r="Q54" s="119">
        <v>16.753056234718827</v>
      </c>
      <c r="R54" s="120">
        <v>11.653100775193799</v>
      </c>
    </row>
    <row r="55" spans="1:18">
      <c r="A55" s="11">
        <v>2010</v>
      </c>
      <c r="B55" s="35">
        <v>14.294902576415181</v>
      </c>
      <c r="C55" s="36">
        <v>12.742913645352671</v>
      </c>
      <c r="D55" s="36">
        <v>11.628839590443686</v>
      </c>
      <c r="E55" s="36">
        <v>14.382899628252789</v>
      </c>
      <c r="F55" s="36">
        <v>15.950520833333334</v>
      </c>
      <c r="G55" s="36">
        <v>14.776881720430108</v>
      </c>
      <c r="H55" s="36">
        <v>11.88</v>
      </c>
      <c r="I55" s="36">
        <v>16.135410425404434</v>
      </c>
      <c r="J55" s="36">
        <v>13.013363028953229</v>
      </c>
      <c r="K55" s="36">
        <v>13.773483947681331</v>
      </c>
      <c r="L55" s="36">
        <v>17.370715192551842</v>
      </c>
      <c r="M55" s="36">
        <v>17.870275791624106</v>
      </c>
      <c r="N55" s="36">
        <v>12.052631578947368</v>
      </c>
      <c r="O55" s="36">
        <v>13.241725175526581</v>
      </c>
      <c r="P55" s="36">
        <v>10.810714285714285</v>
      </c>
      <c r="Q55" s="36">
        <v>15.286307053941909</v>
      </c>
      <c r="R55" s="37">
        <v>10.878136200716845</v>
      </c>
    </row>
    <row r="56" spans="1:18">
      <c r="A56" s="114">
        <v>2012</v>
      </c>
      <c r="B56" s="118">
        <v>15.724221575372674</v>
      </c>
      <c r="C56" s="119">
        <v>14.177167810355582</v>
      </c>
      <c r="D56" s="119">
        <v>12.091997961264017</v>
      </c>
      <c r="E56" s="119">
        <v>16.214390602055801</v>
      </c>
      <c r="F56" s="119">
        <v>14.543529411764705</v>
      </c>
      <c r="G56" s="119">
        <v>13.958715596330276</v>
      </c>
      <c r="H56" s="119">
        <v>13.141176470588235</v>
      </c>
      <c r="I56" s="119">
        <v>17.93479549496147</v>
      </c>
      <c r="J56" s="119">
        <v>12.937219730941704</v>
      </c>
      <c r="K56" s="119">
        <v>14.680995475113122</v>
      </c>
      <c r="L56" s="119">
        <v>21.957533077251387</v>
      </c>
      <c r="M56" s="119">
        <v>16.910965323336459</v>
      </c>
      <c r="N56" s="119">
        <v>11.779874213836479</v>
      </c>
      <c r="O56" s="119">
        <v>13.371655104063429</v>
      </c>
      <c r="P56" s="119">
        <v>10.664335664335665</v>
      </c>
      <c r="Q56" s="119">
        <v>15.798418972332016</v>
      </c>
      <c r="R56" s="120">
        <v>10.34295415959253</v>
      </c>
    </row>
    <row r="57" spans="1:18">
      <c r="A57" s="13">
        <v>2013</v>
      </c>
      <c r="B57" s="35">
        <v>16.112018569463547</v>
      </c>
      <c r="C57" s="178">
        <v>14.107327455153541</v>
      </c>
      <c r="D57" s="178">
        <v>13.121600820933812</v>
      </c>
      <c r="E57" s="178">
        <v>17.364591147786946</v>
      </c>
      <c r="F57" s="178">
        <v>14.36322869955157</v>
      </c>
      <c r="G57" s="178">
        <v>14.030878859857483</v>
      </c>
      <c r="H57" s="178">
        <v>12.565045992115637</v>
      </c>
      <c r="I57" s="178">
        <v>18.418150488225159</v>
      </c>
      <c r="J57" s="178">
        <v>12.784897025171624</v>
      </c>
      <c r="K57" s="178">
        <v>15.245114461194863</v>
      </c>
      <c r="L57" s="178">
        <v>21.982748480690059</v>
      </c>
      <c r="M57" s="178">
        <v>16.903377110694183</v>
      </c>
      <c r="N57" s="178">
        <v>12.003236245954692</v>
      </c>
      <c r="O57" s="178">
        <v>12.942307692307692</v>
      </c>
      <c r="P57" s="178">
        <v>10.668449197860962</v>
      </c>
      <c r="Q57" s="178">
        <v>17.584245076586434</v>
      </c>
      <c r="R57" s="179">
        <v>9.7243066884176184</v>
      </c>
    </row>
    <row r="58" spans="1:18">
      <c r="A58" s="236">
        <v>2014</v>
      </c>
      <c r="B58" s="237">
        <v>16.498142216527867</v>
      </c>
      <c r="C58" s="238">
        <v>12.881586245146977</v>
      </c>
      <c r="D58" s="238">
        <v>13.380868691940748</v>
      </c>
      <c r="E58" s="238">
        <v>18.563305534495829</v>
      </c>
      <c r="F58" s="238">
        <v>13.101952277657267</v>
      </c>
      <c r="G58" s="238">
        <v>13.894736842105264</v>
      </c>
      <c r="H58" s="238">
        <v>13.202059202059202</v>
      </c>
      <c r="I58" s="238">
        <v>19.439193083573485</v>
      </c>
      <c r="J58" s="238">
        <v>12.489655172413793</v>
      </c>
      <c r="K58" s="238">
        <v>16.266738660907127</v>
      </c>
      <c r="L58" s="238">
        <v>24.441151566469095</v>
      </c>
      <c r="M58" s="238">
        <v>16.542124542124544</v>
      </c>
      <c r="N58" s="238">
        <v>12.966442953020135</v>
      </c>
      <c r="O58" s="238">
        <v>12.380165289256198</v>
      </c>
      <c r="P58" s="238">
        <v>11.016981132075472</v>
      </c>
      <c r="Q58" s="238">
        <v>16.862068965517242</v>
      </c>
      <c r="R58" s="239">
        <v>9.3675496688741724</v>
      </c>
    </row>
    <row r="59" spans="1:18">
      <c r="A59" s="11">
        <v>2015</v>
      </c>
      <c r="B59" s="35">
        <v>14.678140005054335</v>
      </c>
      <c r="C59" s="178">
        <v>12.853563867325335</v>
      </c>
      <c r="D59" s="178">
        <v>12.695706285003112</v>
      </c>
      <c r="E59" s="178">
        <v>16.632978723404257</v>
      </c>
      <c r="F59" s="178">
        <v>12.047493403693931</v>
      </c>
      <c r="G59" s="178">
        <v>12.350157728706625</v>
      </c>
      <c r="H59" s="178">
        <v>11.745341614906833</v>
      </c>
      <c r="I59" s="178">
        <v>16.808606294155428</v>
      </c>
      <c r="J59" s="178">
        <v>12.398477157360405</v>
      </c>
      <c r="K59" s="178">
        <v>15.107208872458409</v>
      </c>
      <c r="L59" s="178">
        <v>19.119476268412438</v>
      </c>
      <c r="M59" s="178">
        <v>14.210152284263959</v>
      </c>
      <c r="N59" s="178">
        <v>9.3232758620689662</v>
      </c>
      <c r="O59" s="178">
        <v>11.290033594624861</v>
      </c>
      <c r="P59" s="178">
        <v>9.4988505747126428</v>
      </c>
      <c r="Q59" s="178">
        <v>16.017114914425427</v>
      </c>
      <c r="R59" s="179">
        <v>8.806451612903226</v>
      </c>
    </row>
    <row r="60" spans="1:18">
      <c r="A60" s="163">
        <v>2016</v>
      </c>
      <c r="B60" s="118">
        <v>15.026087397858195</v>
      </c>
      <c r="C60" s="180">
        <v>12.802205375603032</v>
      </c>
      <c r="D60" s="180">
        <v>12.554175721825519</v>
      </c>
      <c r="E60" s="180">
        <v>17.932509505703422</v>
      </c>
      <c r="F60" s="180">
        <v>11.769430051813471</v>
      </c>
      <c r="G60" s="180">
        <v>11.701807228915662</v>
      </c>
      <c r="H60" s="180">
        <v>11.925531914893616</v>
      </c>
      <c r="I60" s="180">
        <v>18.141689373297002</v>
      </c>
      <c r="J60" s="180">
        <v>13</v>
      </c>
      <c r="K60" s="180">
        <v>16.445893089960887</v>
      </c>
      <c r="L60" s="180">
        <v>19.243754220121538</v>
      </c>
      <c r="M60" s="180">
        <v>15.776677667766776</v>
      </c>
      <c r="N60" s="180">
        <v>9.5571428571428569</v>
      </c>
      <c r="O60" s="180">
        <v>11.191294387170675</v>
      </c>
      <c r="P60" s="180">
        <v>8.6843220338983045</v>
      </c>
      <c r="Q60" s="180">
        <v>16.641646489104115</v>
      </c>
      <c r="R60" s="181">
        <v>8.8275862068965516</v>
      </c>
    </row>
    <row r="61" spans="1:18" ht="12.75" customHeight="1">
      <c r="A61" s="391" t="s">
        <v>281</v>
      </c>
      <c r="B61" s="391"/>
      <c r="C61" s="391"/>
      <c r="D61" s="391"/>
      <c r="E61" s="391"/>
      <c r="F61" s="391"/>
      <c r="G61" s="391"/>
      <c r="H61" s="391"/>
      <c r="I61" s="391"/>
      <c r="J61" s="391"/>
      <c r="K61" s="391"/>
      <c r="L61" s="391"/>
      <c r="M61" s="391"/>
      <c r="N61" s="391"/>
      <c r="O61" s="391"/>
      <c r="P61" s="391"/>
      <c r="Q61" s="391"/>
      <c r="R61" s="391"/>
    </row>
    <row r="62" spans="1:18">
      <c r="A62" s="11">
        <v>2002</v>
      </c>
      <c r="B62" s="32">
        <v>12</v>
      </c>
      <c r="C62" s="33">
        <v>11</v>
      </c>
      <c r="D62" s="33">
        <v>8</v>
      </c>
      <c r="E62" s="33">
        <v>13</v>
      </c>
      <c r="F62" s="33">
        <v>11</v>
      </c>
      <c r="G62" s="33">
        <v>8</v>
      </c>
      <c r="H62" s="33">
        <v>11</v>
      </c>
      <c r="I62" s="33">
        <v>15</v>
      </c>
      <c r="J62" s="33">
        <v>10</v>
      </c>
      <c r="K62" s="33">
        <v>11</v>
      </c>
      <c r="L62" s="33">
        <v>14</v>
      </c>
      <c r="M62" s="33">
        <v>13</v>
      </c>
      <c r="N62" s="33">
        <v>7</v>
      </c>
      <c r="O62" s="33">
        <v>11</v>
      </c>
      <c r="P62" s="33">
        <v>5</v>
      </c>
      <c r="Q62" s="33">
        <v>7</v>
      </c>
      <c r="R62" s="34">
        <v>13</v>
      </c>
    </row>
    <row r="63" spans="1:18">
      <c r="A63" s="163">
        <v>2005</v>
      </c>
      <c r="B63" s="115">
        <v>13</v>
      </c>
      <c r="C63" s="116">
        <v>14</v>
      </c>
      <c r="D63" s="116">
        <v>9</v>
      </c>
      <c r="E63" s="116">
        <v>13</v>
      </c>
      <c r="F63" s="116">
        <v>13</v>
      </c>
      <c r="G63" s="116">
        <v>14</v>
      </c>
      <c r="H63" s="116">
        <v>11</v>
      </c>
      <c r="I63" s="116">
        <v>10</v>
      </c>
      <c r="J63" s="116">
        <v>12</v>
      </c>
      <c r="K63" s="116">
        <v>12</v>
      </c>
      <c r="L63" s="116">
        <v>15</v>
      </c>
      <c r="M63" s="116">
        <v>17</v>
      </c>
      <c r="N63" s="116">
        <v>7</v>
      </c>
      <c r="O63" s="116">
        <v>13</v>
      </c>
      <c r="P63" s="116">
        <v>10</v>
      </c>
      <c r="Q63" s="116">
        <v>16</v>
      </c>
      <c r="R63" s="117">
        <v>13</v>
      </c>
    </row>
    <row r="64" spans="1:18">
      <c r="A64" s="11">
        <v>2006</v>
      </c>
      <c r="B64" s="32">
        <v>13</v>
      </c>
      <c r="C64" s="33">
        <v>14</v>
      </c>
      <c r="D64" s="33">
        <v>10</v>
      </c>
      <c r="E64" s="33">
        <v>13</v>
      </c>
      <c r="F64" s="33">
        <v>12</v>
      </c>
      <c r="G64" s="33">
        <v>12</v>
      </c>
      <c r="H64" s="33">
        <v>13</v>
      </c>
      <c r="I64" s="33">
        <v>13</v>
      </c>
      <c r="J64" s="33">
        <v>12</v>
      </c>
      <c r="K64" s="33">
        <v>12</v>
      </c>
      <c r="L64" s="33">
        <v>14</v>
      </c>
      <c r="M64" s="33">
        <v>17</v>
      </c>
      <c r="N64" s="33">
        <v>8</v>
      </c>
      <c r="O64" s="33">
        <v>14</v>
      </c>
      <c r="P64" s="33">
        <v>11</v>
      </c>
      <c r="Q64" s="33">
        <v>15</v>
      </c>
      <c r="R64" s="34">
        <v>13</v>
      </c>
    </row>
    <row r="65" spans="1:18">
      <c r="A65" s="114">
        <v>2008</v>
      </c>
      <c r="B65" s="118">
        <v>14.756150061500614</v>
      </c>
      <c r="C65" s="119">
        <v>14.199563000728332</v>
      </c>
      <c r="D65" s="119">
        <v>12.76742364917776</v>
      </c>
      <c r="E65" s="119">
        <v>13.156521739130435</v>
      </c>
      <c r="F65" s="119">
        <v>13.520446096654275</v>
      </c>
      <c r="G65" s="119">
        <v>14.21</v>
      </c>
      <c r="H65" s="119">
        <v>12.75157894736842</v>
      </c>
      <c r="I65" s="119">
        <v>15.311688311688311</v>
      </c>
      <c r="J65" s="119">
        <v>15.906474820143885</v>
      </c>
      <c r="K65" s="119">
        <v>15.048811013767208</v>
      </c>
      <c r="L65" s="119">
        <v>16.415287244401167</v>
      </c>
      <c r="M65" s="119">
        <v>22.89142857142857</v>
      </c>
      <c r="N65" s="119">
        <v>7.443037974683544</v>
      </c>
      <c r="O65" s="119">
        <v>16.431601272534465</v>
      </c>
      <c r="P65" s="119">
        <v>13.390438247011952</v>
      </c>
      <c r="Q65" s="119">
        <v>14.236363636363636</v>
      </c>
      <c r="R65" s="120">
        <v>13.398963730569948</v>
      </c>
    </row>
    <row r="66" spans="1:18">
      <c r="A66" s="11">
        <v>2010</v>
      </c>
      <c r="B66" s="35">
        <v>16.229552841957304</v>
      </c>
      <c r="C66" s="36">
        <v>15.723796033994335</v>
      </c>
      <c r="D66" s="36">
        <v>13.143530997304582</v>
      </c>
      <c r="E66" s="36">
        <v>27.719350073855242</v>
      </c>
      <c r="F66" s="36">
        <v>17.630522088353413</v>
      </c>
      <c r="G66" s="36">
        <v>11.584615384615384</v>
      </c>
      <c r="H66" s="36">
        <v>12.984674329501916</v>
      </c>
      <c r="I66" s="36">
        <v>19.092926490984745</v>
      </c>
      <c r="J66" s="36">
        <v>13.68452380952381</v>
      </c>
      <c r="K66" s="36">
        <v>18.798349056603772</v>
      </c>
      <c r="L66" s="36">
        <v>14.528742893240683</v>
      </c>
      <c r="M66" s="36">
        <v>19.325991189427313</v>
      </c>
      <c r="N66" s="36">
        <v>8.2584269662921344</v>
      </c>
      <c r="O66" s="36">
        <v>17.239747634069399</v>
      </c>
      <c r="P66" s="36">
        <v>19.15481171548117</v>
      </c>
      <c r="Q66" s="36">
        <v>14.243243243243244</v>
      </c>
      <c r="R66" s="37">
        <v>14.944315545243619</v>
      </c>
    </row>
    <row r="67" spans="1:18">
      <c r="A67" s="114">
        <v>2012</v>
      </c>
      <c r="B67" s="118">
        <v>19.443723905125701</v>
      </c>
      <c r="C67" s="119">
        <v>19.172510518934082</v>
      </c>
      <c r="D67" s="119">
        <v>14.486036838978016</v>
      </c>
      <c r="E67" s="119">
        <v>22.716517857142858</v>
      </c>
      <c r="F67" s="119">
        <v>19.241525423728813</v>
      </c>
      <c r="G67" s="119">
        <v>13.936170212765957</v>
      </c>
      <c r="H67" s="119">
        <v>13.593466424682395</v>
      </c>
      <c r="I67" s="119">
        <v>19.116867469879519</v>
      </c>
      <c r="J67" s="119">
        <v>13.7125</v>
      </c>
      <c r="K67" s="119">
        <v>20.296529968454259</v>
      </c>
      <c r="L67" s="119">
        <v>25.257883369330454</v>
      </c>
      <c r="M67" s="119">
        <v>19.545098039215688</v>
      </c>
      <c r="N67" s="119">
        <v>9.9285714285714288</v>
      </c>
      <c r="O67" s="119">
        <v>18.833684210526314</v>
      </c>
      <c r="P67" s="119">
        <v>19.214285714285715</v>
      </c>
      <c r="Q67" s="119">
        <v>15.536585365853659</v>
      </c>
      <c r="R67" s="120">
        <v>15.953125</v>
      </c>
    </row>
    <row r="68" spans="1:18">
      <c r="A68" s="13">
        <v>2013</v>
      </c>
      <c r="B68" s="35">
        <v>17.730207297483364</v>
      </c>
      <c r="C68" s="178">
        <v>19.540414161656646</v>
      </c>
      <c r="D68" s="178">
        <v>15.816598955310505</v>
      </c>
      <c r="E68" s="178">
        <v>23.65162037037037</v>
      </c>
      <c r="F68" s="178">
        <v>17.735395189003437</v>
      </c>
      <c r="G68" s="178">
        <v>13.653061224489797</v>
      </c>
      <c r="H68" s="178">
        <v>14.377358490566039</v>
      </c>
      <c r="I68" s="178">
        <v>20.594285714285714</v>
      </c>
      <c r="J68" s="178">
        <v>13.908450704225352</v>
      </c>
      <c r="K68" s="178">
        <v>19.881488736532813</v>
      </c>
      <c r="L68" s="178">
        <v>15.731540218218726</v>
      </c>
      <c r="M68" s="178">
        <v>19.8828125</v>
      </c>
      <c r="N68" s="178">
        <v>10.285714285714286</v>
      </c>
      <c r="O68" s="178">
        <v>19.522198731501057</v>
      </c>
      <c r="P68" s="178">
        <v>20.589211618257263</v>
      </c>
      <c r="Q68" s="178">
        <v>15.53012048192771</v>
      </c>
      <c r="R68" s="179">
        <v>16.38568129330254</v>
      </c>
    </row>
    <row r="69" spans="1:18">
      <c r="A69" s="236">
        <v>2014</v>
      </c>
      <c r="B69" s="237">
        <v>19.910317262053461</v>
      </c>
      <c r="C69" s="238">
        <v>18.689697717458358</v>
      </c>
      <c r="D69" s="238">
        <v>15.983428571428572</v>
      </c>
      <c r="E69" s="238">
        <v>24.029585798816569</v>
      </c>
      <c r="F69" s="238">
        <v>15.123028391167193</v>
      </c>
      <c r="G69" s="238">
        <v>21.105263157894736</v>
      </c>
      <c r="H69" s="238">
        <v>15.405405405405405</v>
      </c>
      <c r="I69" s="238">
        <v>20.991294885745376</v>
      </c>
      <c r="J69" s="238">
        <v>12.102739726027398</v>
      </c>
      <c r="K69" s="238">
        <v>20.100092678405932</v>
      </c>
      <c r="L69" s="238">
        <v>24.89547038327526</v>
      </c>
      <c r="M69" s="238">
        <v>18.911439114391143</v>
      </c>
      <c r="N69" s="238">
        <v>9.7654320987654319</v>
      </c>
      <c r="O69" s="238">
        <v>18.976837865055387</v>
      </c>
      <c r="P69" s="238">
        <v>19.893442622950818</v>
      </c>
      <c r="Q69" s="238">
        <v>17.60759493670886</v>
      </c>
      <c r="R69" s="239">
        <v>16.032558139534885</v>
      </c>
    </row>
    <row r="70" spans="1:18">
      <c r="A70" s="11">
        <v>2015</v>
      </c>
      <c r="B70" s="35">
        <v>22.111492499364353</v>
      </c>
      <c r="C70" s="178">
        <v>20.306332842415316</v>
      </c>
      <c r="D70" s="178">
        <v>17.717105263157894</v>
      </c>
      <c r="E70" s="178">
        <v>25.638709677419357</v>
      </c>
      <c r="F70" s="178">
        <v>14.184079601990049</v>
      </c>
      <c r="G70" s="178">
        <v>23.978723404255319</v>
      </c>
      <c r="H70" s="178">
        <v>17.11737089201878</v>
      </c>
      <c r="I70" s="178">
        <v>22.427876823338735</v>
      </c>
      <c r="J70" s="178">
        <v>11.28643216080402</v>
      </c>
      <c r="K70" s="178">
        <v>22.679669917479369</v>
      </c>
      <c r="L70" s="178">
        <v>29.824046920821115</v>
      </c>
      <c r="M70" s="178">
        <v>20.689814814814813</v>
      </c>
      <c r="N70" s="178">
        <v>17.221476510067113</v>
      </c>
      <c r="O70" s="178">
        <v>18.830833333333334</v>
      </c>
      <c r="P70" s="178">
        <v>21.038709677419355</v>
      </c>
      <c r="Q70" s="178">
        <v>17.488262910798124</v>
      </c>
      <c r="R70" s="179">
        <v>17.527659574468085</v>
      </c>
    </row>
    <row r="71" spans="1:18">
      <c r="A71" s="163">
        <v>2016</v>
      </c>
      <c r="B71" s="118">
        <v>22.807692307692307</v>
      </c>
      <c r="C71" s="180">
        <v>20.413559322033898</v>
      </c>
      <c r="D71" s="180">
        <v>18.522585992540407</v>
      </c>
      <c r="E71" s="180">
        <v>26.594243268337976</v>
      </c>
      <c r="F71" s="180">
        <v>13.856423173803526</v>
      </c>
      <c r="G71" s="180">
        <v>21.947867298578199</v>
      </c>
      <c r="H71" s="180">
        <v>16.653333333333332</v>
      </c>
      <c r="I71" s="180">
        <v>27.077735124760078</v>
      </c>
      <c r="J71" s="180">
        <v>12.412371134020619</v>
      </c>
      <c r="K71" s="180">
        <v>22.045746962115796</v>
      </c>
      <c r="L71" s="180">
        <v>31.253898205354517</v>
      </c>
      <c r="M71" s="180">
        <v>19.806976744186045</v>
      </c>
      <c r="N71" s="180">
        <v>18.471428571428572</v>
      </c>
      <c r="O71" s="180">
        <v>18.691337258200168</v>
      </c>
      <c r="P71" s="180">
        <v>18.327433628318584</v>
      </c>
      <c r="Q71" s="180">
        <v>18.11520737327189</v>
      </c>
      <c r="R71" s="181">
        <v>18.808716707021791</v>
      </c>
    </row>
    <row r="72" spans="1:18" ht="12.75" customHeight="1">
      <c r="A72" s="391" t="s">
        <v>39</v>
      </c>
      <c r="B72" s="391"/>
      <c r="C72" s="391"/>
      <c r="D72" s="391"/>
      <c r="E72" s="391"/>
      <c r="F72" s="391"/>
      <c r="G72" s="391"/>
      <c r="H72" s="391"/>
      <c r="I72" s="391"/>
      <c r="J72" s="391"/>
      <c r="K72" s="391"/>
      <c r="L72" s="391"/>
      <c r="M72" s="391"/>
      <c r="N72" s="391"/>
      <c r="O72" s="391"/>
      <c r="P72" s="391"/>
      <c r="Q72" s="391"/>
      <c r="R72" s="391"/>
    </row>
    <row r="73" spans="1:18">
      <c r="A73" s="11">
        <v>2002</v>
      </c>
      <c r="B73" s="32">
        <v>12</v>
      </c>
      <c r="C73" s="33">
        <v>9</v>
      </c>
      <c r="D73" s="33">
        <v>10</v>
      </c>
      <c r="E73" s="33">
        <v>12</v>
      </c>
      <c r="F73" s="33">
        <v>10</v>
      </c>
      <c r="G73" s="33">
        <v>10</v>
      </c>
      <c r="H73" s="33">
        <v>12</v>
      </c>
      <c r="I73" s="33">
        <v>15</v>
      </c>
      <c r="J73" s="33">
        <v>9</v>
      </c>
      <c r="K73" s="33">
        <v>13</v>
      </c>
      <c r="L73" s="33">
        <v>17</v>
      </c>
      <c r="M73" s="33">
        <v>16</v>
      </c>
      <c r="N73" s="33">
        <v>11</v>
      </c>
      <c r="O73" s="33">
        <v>8</v>
      </c>
      <c r="P73" s="33">
        <v>8</v>
      </c>
      <c r="Q73" s="33">
        <v>12</v>
      </c>
      <c r="R73" s="34">
        <v>10</v>
      </c>
    </row>
    <row r="74" spans="1:18">
      <c r="A74" s="114">
        <v>2005</v>
      </c>
      <c r="B74" s="115">
        <v>11</v>
      </c>
      <c r="C74" s="116">
        <v>10</v>
      </c>
      <c r="D74" s="116">
        <v>10</v>
      </c>
      <c r="E74" s="116">
        <v>11</v>
      </c>
      <c r="F74" s="116">
        <v>9</v>
      </c>
      <c r="G74" s="116">
        <v>11</v>
      </c>
      <c r="H74" s="116">
        <v>13</v>
      </c>
      <c r="I74" s="116">
        <v>12</v>
      </c>
      <c r="J74" s="116">
        <v>11</v>
      </c>
      <c r="K74" s="116">
        <v>10</v>
      </c>
      <c r="L74" s="116">
        <v>14</v>
      </c>
      <c r="M74" s="116">
        <v>17</v>
      </c>
      <c r="N74" s="116">
        <v>11</v>
      </c>
      <c r="O74" s="116">
        <v>8</v>
      </c>
      <c r="P74" s="116">
        <v>9</v>
      </c>
      <c r="Q74" s="116">
        <v>12</v>
      </c>
      <c r="R74" s="117">
        <v>10</v>
      </c>
    </row>
    <row r="75" spans="1:18">
      <c r="A75" s="11">
        <v>2006</v>
      </c>
      <c r="B75" s="32">
        <v>11</v>
      </c>
      <c r="C75" s="33">
        <v>10</v>
      </c>
      <c r="D75" s="33">
        <v>10</v>
      </c>
      <c r="E75" s="33">
        <v>10</v>
      </c>
      <c r="F75" s="33">
        <v>9</v>
      </c>
      <c r="G75" s="33">
        <v>10</v>
      </c>
      <c r="H75" s="33">
        <v>14</v>
      </c>
      <c r="I75" s="33">
        <v>11</v>
      </c>
      <c r="J75" s="33">
        <v>10</v>
      </c>
      <c r="K75" s="33">
        <v>11</v>
      </c>
      <c r="L75" s="33">
        <v>13</v>
      </c>
      <c r="M75" s="33">
        <v>16</v>
      </c>
      <c r="N75" s="33">
        <v>11</v>
      </c>
      <c r="O75" s="33">
        <v>9</v>
      </c>
      <c r="P75" s="33">
        <v>10</v>
      </c>
      <c r="Q75" s="33">
        <v>12</v>
      </c>
      <c r="R75" s="34">
        <v>11</v>
      </c>
    </row>
    <row r="76" spans="1:18">
      <c r="A76" s="114">
        <v>2008</v>
      </c>
      <c r="B76" s="118">
        <v>9.9924012158054705</v>
      </c>
      <c r="C76" s="119">
        <v>8.959134615384615</v>
      </c>
      <c r="D76" s="119">
        <v>8.5587188612099645</v>
      </c>
      <c r="E76" s="119">
        <v>9.0707732634338143</v>
      </c>
      <c r="F76" s="119">
        <v>10.6</v>
      </c>
      <c r="G76" s="119">
        <v>9.1953125</v>
      </c>
      <c r="H76" s="119">
        <v>12.418604651162791</v>
      </c>
      <c r="I76" s="119">
        <v>11.769633507853403</v>
      </c>
      <c r="J76" s="119">
        <v>10.782608695652174</v>
      </c>
      <c r="K76" s="119">
        <v>8.7616707616707625</v>
      </c>
      <c r="L76" s="119">
        <v>12.446540880503145</v>
      </c>
      <c r="M76" s="119">
        <v>12.808383233532934</v>
      </c>
      <c r="N76" s="119">
        <v>10.050000000000001</v>
      </c>
      <c r="O76" s="119">
        <v>8.521653543307087</v>
      </c>
      <c r="P76" s="119">
        <v>8.3863636363636367</v>
      </c>
      <c r="Q76" s="119">
        <v>12.984</v>
      </c>
      <c r="R76" s="120">
        <v>9.7067307692307701</v>
      </c>
    </row>
    <row r="77" spans="1:18">
      <c r="A77" s="11">
        <v>2010</v>
      </c>
      <c r="B77" s="35">
        <v>10.407438572871087</v>
      </c>
      <c r="C77" s="36">
        <v>9.2297619047619044</v>
      </c>
      <c r="D77" s="36">
        <v>8.8898203592814369</v>
      </c>
      <c r="E77" s="36">
        <v>10.732474964234621</v>
      </c>
      <c r="F77" s="36">
        <v>10.406976744186046</v>
      </c>
      <c r="G77" s="36">
        <v>9.5294117647058822</v>
      </c>
      <c r="H77" s="36">
        <v>14.731249999999999</v>
      </c>
      <c r="I77" s="36">
        <v>13.877005347593583</v>
      </c>
      <c r="J77" s="36">
        <v>8.8627450980392162</v>
      </c>
      <c r="K77" s="36">
        <v>8.7920560747663554</v>
      </c>
      <c r="L77" s="36">
        <v>11.436902485659656</v>
      </c>
      <c r="M77" s="36">
        <v>14.705128205128204</v>
      </c>
      <c r="N77" s="36">
        <v>11.397727272727273</v>
      </c>
      <c r="O77" s="36">
        <v>9.2224576271186436</v>
      </c>
      <c r="P77" s="36">
        <v>8.634730538922156</v>
      </c>
      <c r="Q77" s="36">
        <v>11.865079365079366</v>
      </c>
      <c r="R77" s="37">
        <v>9.5180722891566258</v>
      </c>
    </row>
    <row r="78" spans="1:18">
      <c r="A78" s="114">
        <v>2012</v>
      </c>
      <c r="B78" s="118">
        <v>10.616131687242799</v>
      </c>
      <c r="C78" s="119">
        <v>9.34120425029516</v>
      </c>
      <c r="D78" s="119">
        <v>9.0620689655172413</v>
      </c>
      <c r="E78" s="119">
        <v>10.621399176954732</v>
      </c>
      <c r="F78" s="119">
        <v>8.6404494382022463</v>
      </c>
      <c r="G78" s="119">
        <v>10.016</v>
      </c>
      <c r="H78" s="119">
        <v>17.592592592592592</v>
      </c>
      <c r="I78" s="119">
        <v>13.992481203007518</v>
      </c>
      <c r="J78" s="119">
        <v>7.9528301886792452</v>
      </c>
      <c r="K78" s="119">
        <v>8.5959821428571423</v>
      </c>
      <c r="L78" s="119">
        <v>12.050847457627119</v>
      </c>
      <c r="M78" s="119">
        <v>15.283950617283951</v>
      </c>
      <c r="N78" s="119">
        <v>14.688311688311689</v>
      </c>
      <c r="O78" s="119">
        <v>9.0897435897435894</v>
      </c>
      <c r="P78" s="119">
        <v>9.4610389610389607</v>
      </c>
      <c r="Q78" s="119">
        <v>11.488188976377952</v>
      </c>
      <c r="R78" s="120">
        <v>8.8181818181818183</v>
      </c>
    </row>
    <row r="79" spans="1:18">
      <c r="A79" s="13">
        <v>2013</v>
      </c>
      <c r="B79" s="35">
        <v>10.590590916490314</v>
      </c>
      <c r="C79" s="178">
        <v>9.5194174757281562</v>
      </c>
      <c r="D79" s="178">
        <v>9.3881952326901246</v>
      </c>
      <c r="E79" s="178">
        <v>10.51268357810414</v>
      </c>
      <c r="F79" s="178">
        <v>7.7181818181818178</v>
      </c>
      <c r="G79" s="178">
        <v>10.12396694214876</v>
      </c>
      <c r="H79" s="178">
        <v>17.323170731707318</v>
      </c>
      <c r="I79" s="178">
        <v>14.23002421307506</v>
      </c>
      <c r="J79" s="178">
        <v>7.1203703703703702</v>
      </c>
      <c r="K79" s="178">
        <v>9.6643192488262919</v>
      </c>
      <c r="L79" s="178">
        <v>11.783910196445277</v>
      </c>
      <c r="M79" s="178">
        <v>13.224137931034482</v>
      </c>
      <c r="N79" s="178">
        <v>14.363636363636363</v>
      </c>
      <c r="O79" s="178">
        <v>8.9661733615221983</v>
      </c>
      <c r="P79" s="178">
        <v>8.7771084337349397</v>
      </c>
      <c r="Q79" s="178">
        <v>10.770370370370371</v>
      </c>
      <c r="R79" s="179">
        <v>8.8339920948616601</v>
      </c>
    </row>
    <row r="80" spans="1:18">
      <c r="A80" s="236">
        <v>2014</v>
      </c>
      <c r="B80" s="237">
        <v>10.482071072519698</v>
      </c>
      <c r="C80" s="238">
        <v>9.2588092345078987</v>
      </c>
      <c r="D80" s="238">
        <v>9.1128318584070804</v>
      </c>
      <c r="E80" s="238">
        <v>10.83845126835781</v>
      </c>
      <c r="F80" s="238">
        <v>7.4336283185840708</v>
      </c>
      <c r="G80" s="238">
        <v>10.099173553719009</v>
      </c>
      <c r="H80" s="238">
        <v>17.03012048192771</v>
      </c>
      <c r="I80" s="238">
        <v>14.491525423728813</v>
      </c>
      <c r="J80" s="238">
        <v>7.0720720720720722</v>
      </c>
      <c r="K80" s="238">
        <v>10.779951100244499</v>
      </c>
      <c r="L80" s="238">
        <v>11.440108892921961</v>
      </c>
      <c r="M80" s="238">
        <v>12.517647058823529</v>
      </c>
      <c r="N80" s="238">
        <v>14.15</v>
      </c>
      <c r="O80" s="238">
        <v>8.8520833333333329</v>
      </c>
      <c r="P80" s="238">
        <v>8.3391812865497084</v>
      </c>
      <c r="Q80" s="238">
        <v>10.583941605839415</v>
      </c>
      <c r="R80" s="239">
        <v>7.9409594095940959</v>
      </c>
    </row>
    <row r="81" spans="1:18">
      <c r="A81" s="11">
        <v>2015</v>
      </c>
      <c r="B81" s="35">
        <v>10.5323600973236</v>
      </c>
      <c r="C81" s="178">
        <v>8.9108433734939752</v>
      </c>
      <c r="D81" s="178">
        <v>9.4133180252583237</v>
      </c>
      <c r="E81" s="178">
        <v>11.103217158176944</v>
      </c>
      <c r="F81" s="178">
        <v>7.4351851851851851</v>
      </c>
      <c r="G81" s="178">
        <v>10.458715596330276</v>
      </c>
      <c r="H81" s="178">
        <v>17.603658536585368</v>
      </c>
      <c r="I81" s="178">
        <v>14.677725118483412</v>
      </c>
      <c r="J81" s="178">
        <v>6.8240740740740744</v>
      </c>
      <c r="K81" s="178">
        <v>11.051597051597051</v>
      </c>
      <c r="L81" s="178">
        <v>11.440073193046661</v>
      </c>
      <c r="M81" s="178">
        <v>11.076470588235294</v>
      </c>
      <c r="N81" s="178">
        <v>13.987341772151899</v>
      </c>
      <c r="O81" s="178">
        <v>8.765913757700206</v>
      </c>
      <c r="P81" s="178">
        <v>8.7261904761904763</v>
      </c>
      <c r="Q81" s="178">
        <v>10.380597014925373</v>
      </c>
      <c r="R81" s="179">
        <v>8.0332103321033212</v>
      </c>
    </row>
    <row r="82" spans="1:18">
      <c r="A82" s="163">
        <v>2016</v>
      </c>
      <c r="B82" s="118">
        <v>10.428342417441488</v>
      </c>
      <c r="C82" s="180">
        <v>8.3909512761020881</v>
      </c>
      <c r="D82" s="180">
        <v>8.9435665914221225</v>
      </c>
      <c r="E82" s="180">
        <v>11.064304461942257</v>
      </c>
      <c r="F82" s="180">
        <v>7.6886792452830193</v>
      </c>
      <c r="G82" s="180">
        <v>10.619469026548673</v>
      </c>
      <c r="H82" s="180">
        <v>17.192982456140349</v>
      </c>
      <c r="I82" s="180">
        <v>15.443627450980392</v>
      </c>
      <c r="J82" s="180">
        <v>6.8952380952380956</v>
      </c>
      <c r="K82" s="180">
        <v>12.015113350125944</v>
      </c>
      <c r="L82" s="180">
        <v>11.199463327370305</v>
      </c>
      <c r="M82" s="180">
        <v>11.224242424242425</v>
      </c>
      <c r="N82" s="180">
        <v>14.666666666666666</v>
      </c>
      <c r="O82" s="180">
        <v>8.2763915547024958</v>
      </c>
      <c r="P82" s="180">
        <v>9.9324324324324316</v>
      </c>
      <c r="Q82" s="180">
        <v>9.3986013986013983</v>
      </c>
      <c r="R82" s="181">
        <v>8.1535433070866148</v>
      </c>
    </row>
    <row r="83" spans="1:18" ht="19.5" customHeight="1">
      <c r="A83" s="136"/>
      <c r="B83" s="365" t="s">
        <v>282</v>
      </c>
      <c r="C83" s="365"/>
      <c r="D83" s="365"/>
      <c r="E83" s="365"/>
      <c r="F83" s="365"/>
      <c r="G83" s="365"/>
      <c r="H83" s="365"/>
      <c r="I83" s="365"/>
      <c r="J83" s="365"/>
      <c r="K83" s="365"/>
      <c r="L83" s="365"/>
      <c r="M83" s="365"/>
      <c r="N83" s="365"/>
      <c r="O83" s="365"/>
      <c r="P83" s="365"/>
      <c r="Q83" s="365"/>
      <c r="R83" s="365"/>
    </row>
    <row r="84" spans="1:18">
      <c r="A84" s="152"/>
      <c r="B84" s="391" t="s">
        <v>65</v>
      </c>
      <c r="C84" s="391"/>
      <c r="D84" s="391"/>
      <c r="E84" s="391"/>
      <c r="F84" s="391"/>
      <c r="G84" s="391"/>
      <c r="H84" s="391"/>
      <c r="I84" s="391"/>
      <c r="J84" s="391"/>
      <c r="K84" s="391"/>
      <c r="L84" s="391"/>
      <c r="M84" s="391"/>
      <c r="N84" s="391"/>
      <c r="O84" s="391"/>
      <c r="P84" s="391"/>
      <c r="Q84" s="391"/>
      <c r="R84" s="391"/>
    </row>
    <row r="85" spans="1:18">
      <c r="A85" s="11">
        <v>2002</v>
      </c>
      <c r="B85" s="32">
        <v>24</v>
      </c>
      <c r="C85" s="33">
        <v>21</v>
      </c>
      <c r="D85" s="33">
        <v>23</v>
      </c>
      <c r="E85" s="33">
        <v>25</v>
      </c>
      <c r="F85" s="33">
        <v>23</v>
      </c>
      <c r="G85" s="33">
        <v>28</v>
      </c>
      <c r="H85" s="33">
        <v>23</v>
      </c>
      <c r="I85" s="33">
        <v>27</v>
      </c>
      <c r="J85" s="33">
        <v>21</v>
      </c>
      <c r="K85" s="33">
        <v>22</v>
      </c>
      <c r="L85" s="33">
        <v>28</v>
      </c>
      <c r="M85" s="33">
        <v>23</v>
      </c>
      <c r="N85" s="33">
        <v>23</v>
      </c>
      <c r="O85" s="33">
        <v>24</v>
      </c>
      <c r="P85" s="33">
        <v>22</v>
      </c>
      <c r="Q85" s="33">
        <v>30</v>
      </c>
      <c r="R85" s="34">
        <v>24</v>
      </c>
    </row>
    <row r="86" spans="1:18">
      <c r="A86" s="114">
        <v>2005</v>
      </c>
      <c r="B86" s="115">
        <v>26</v>
      </c>
      <c r="C86" s="116">
        <v>23</v>
      </c>
      <c r="D86" s="116">
        <v>25</v>
      </c>
      <c r="E86" s="116">
        <v>26</v>
      </c>
      <c r="F86" s="116">
        <v>24</v>
      </c>
      <c r="G86" s="116">
        <v>32</v>
      </c>
      <c r="H86" s="116">
        <v>25</v>
      </c>
      <c r="I86" s="116">
        <v>26</v>
      </c>
      <c r="J86" s="116">
        <v>23</v>
      </c>
      <c r="K86" s="116">
        <v>24</v>
      </c>
      <c r="L86" s="116">
        <v>27</v>
      </c>
      <c r="M86" s="116">
        <v>27</v>
      </c>
      <c r="N86" s="116">
        <v>22</v>
      </c>
      <c r="O86" s="116">
        <v>27</v>
      </c>
      <c r="P86" s="116">
        <v>27</v>
      </c>
      <c r="Q86" s="116">
        <v>34</v>
      </c>
      <c r="R86" s="117">
        <v>27</v>
      </c>
    </row>
    <row r="87" spans="1:18">
      <c r="A87" s="11">
        <v>2006</v>
      </c>
      <c r="B87" s="32">
        <v>27</v>
      </c>
      <c r="C87" s="33">
        <v>23</v>
      </c>
      <c r="D87" s="33">
        <v>25</v>
      </c>
      <c r="E87" s="33">
        <v>27</v>
      </c>
      <c r="F87" s="33">
        <v>25</v>
      </c>
      <c r="G87" s="33">
        <v>29</v>
      </c>
      <c r="H87" s="33">
        <v>28</v>
      </c>
      <c r="I87" s="33">
        <v>27</v>
      </c>
      <c r="J87" s="33">
        <v>23</v>
      </c>
      <c r="K87" s="33">
        <v>22</v>
      </c>
      <c r="L87" s="33">
        <v>33</v>
      </c>
      <c r="M87" s="33">
        <v>26</v>
      </c>
      <c r="N87" s="33">
        <v>22</v>
      </c>
      <c r="O87" s="33">
        <v>28</v>
      </c>
      <c r="P87" s="33">
        <v>27</v>
      </c>
      <c r="Q87" s="33">
        <v>35</v>
      </c>
      <c r="R87" s="34">
        <v>28</v>
      </c>
    </row>
    <row r="88" spans="1:18">
      <c r="A88" s="114">
        <v>2008</v>
      </c>
      <c r="B88" s="118">
        <v>26.694283936349898</v>
      </c>
      <c r="C88" s="119">
        <v>26.138996138996138</v>
      </c>
      <c r="D88" s="119">
        <v>23.584648058252426</v>
      </c>
      <c r="E88" s="119">
        <v>24.48966613672496</v>
      </c>
      <c r="F88" s="119">
        <v>24.166389351081531</v>
      </c>
      <c r="G88" s="119">
        <v>32.567335243553011</v>
      </c>
      <c r="H88" s="119">
        <v>30.154545454545456</v>
      </c>
      <c r="I88" s="119">
        <v>28.11250654107797</v>
      </c>
      <c r="J88" s="119">
        <v>23.668257756563246</v>
      </c>
      <c r="K88" s="119">
        <v>21.73240997229917</v>
      </c>
      <c r="L88" s="119">
        <v>29.04485428051002</v>
      </c>
      <c r="M88" s="119">
        <v>27.090754877014419</v>
      </c>
      <c r="N88" s="119">
        <v>28.490099009900991</v>
      </c>
      <c r="O88" s="119">
        <v>29.063917525773196</v>
      </c>
      <c r="P88" s="119">
        <v>28.431486880466473</v>
      </c>
      <c r="Q88" s="119">
        <v>35.189134808853119</v>
      </c>
      <c r="R88" s="120">
        <v>27.300184162062614</v>
      </c>
    </row>
    <row r="89" spans="1:18">
      <c r="A89" s="11">
        <v>2010</v>
      </c>
      <c r="B89" s="35">
        <v>23.594843652930212</v>
      </c>
      <c r="C89" s="36">
        <v>14.970049234135667</v>
      </c>
      <c r="D89" s="36">
        <v>24.317549491706796</v>
      </c>
      <c r="E89" s="36">
        <v>25.010752688172044</v>
      </c>
      <c r="F89" s="36">
        <v>25.388083735909824</v>
      </c>
      <c r="G89" s="36">
        <v>31.986842105263158</v>
      </c>
      <c r="H89" s="36">
        <v>31.003138075313807</v>
      </c>
      <c r="I89" s="36">
        <v>29.53780313837375</v>
      </c>
      <c r="J89" s="36">
        <v>24.748878923766817</v>
      </c>
      <c r="K89" s="36">
        <v>21.62841796875</v>
      </c>
      <c r="L89" s="36">
        <v>26.680609778769288</v>
      </c>
      <c r="M89" s="36">
        <v>25.426403641881638</v>
      </c>
      <c r="N89" s="36">
        <v>28.019762845849801</v>
      </c>
      <c r="O89" s="36">
        <v>28.473988439306357</v>
      </c>
      <c r="P89" s="36">
        <v>27.648611111111112</v>
      </c>
      <c r="Q89" s="36">
        <v>38.968063872255492</v>
      </c>
      <c r="R89" s="37">
        <v>26.84192439862543</v>
      </c>
    </row>
    <row r="90" spans="1:18">
      <c r="A90" s="114">
        <v>2012</v>
      </c>
      <c r="B90" s="118">
        <v>24.849929478138222</v>
      </c>
      <c r="C90" s="119">
        <v>16.724811247071074</v>
      </c>
      <c r="D90" s="119">
        <v>24.574977416440831</v>
      </c>
      <c r="E90" s="119">
        <v>26.379840546697039</v>
      </c>
      <c r="F90" s="119">
        <v>23.995475113122172</v>
      </c>
      <c r="G90" s="119">
        <v>34.597402597402599</v>
      </c>
      <c r="H90" s="119">
        <v>34.443902439024392</v>
      </c>
      <c r="I90" s="119">
        <v>31.15174920490686</v>
      </c>
      <c r="J90" s="119">
        <v>27.100896860986548</v>
      </c>
      <c r="K90" s="119">
        <v>22.484388551604511</v>
      </c>
      <c r="L90" s="119">
        <v>27.685875878936105</v>
      </c>
      <c r="M90" s="119">
        <v>26.873362445414848</v>
      </c>
      <c r="N90" s="119">
        <v>30.289562289562291</v>
      </c>
      <c r="O90" s="119">
        <v>28.555772994129157</v>
      </c>
      <c r="P90" s="119">
        <v>28.635714285714286</v>
      </c>
      <c r="Q90" s="119">
        <v>37.020072992700733</v>
      </c>
      <c r="R90" s="120">
        <v>29.258426966292134</v>
      </c>
    </row>
    <row r="91" spans="1:18">
      <c r="A91" s="13">
        <v>2013</v>
      </c>
      <c r="B91" s="35">
        <v>25.303909846356191</v>
      </c>
      <c r="C91" s="178">
        <v>16.707293196279981</v>
      </c>
      <c r="D91" s="178">
        <v>25.589591567852437</v>
      </c>
      <c r="E91" s="178">
        <v>26.473768736616702</v>
      </c>
      <c r="F91" s="178">
        <v>25.666666666666668</v>
      </c>
      <c r="G91" s="178">
        <v>35.311557788944725</v>
      </c>
      <c r="H91" s="178">
        <v>30.207062600321027</v>
      </c>
      <c r="I91" s="178">
        <v>31.719298245614034</v>
      </c>
      <c r="J91" s="178">
        <v>27.944071588366889</v>
      </c>
      <c r="K91" s="178">
        <v>22.518610421836229</v>
      </c>
      <c r="L91" s="178">
        <v>29.830720092915215</v>
      </c>
      <c r="M91" s="178">
        <v>26.351851851851851</v>
      </c>
      <c r="N91" s="178">
        <v>29.705882352941178</v>
      </c>
      <c r="O91" s="178">
        <v>28.242540904716073</v>
      </c>
      <c r="P91" s="178">
        <v>28.703170028818445</v>
      </c>
      <c r="Q91" s="178">
        <v>36.653778558875217</v>
      </c>
      <c r="R91" s="179">
        <v>27.260397830018082</v>
      </c>
    </row>
    <row r="92" spans="1:18">
      <c r="A92" s="240">
        <v>2014</v>
      </c>
      <c r="B92" s="118">
        <v>25.335340513951319</v>
      </c>
      <c r="C92" s="180">
        <v>16.771802665419688</v>
      </c>
      <c r="D92" s="180">
        <v>25.348078920041537</v>
      </c>
      <c r="E92" s="180">
        <v>26.903376623376623</v>
      </c>
      <c r="F92" s="180">
        <v>24.530938123752495</v>
      </c>
      <c r="G92" s="180">
        <v>34.170263788968825</v>
      </c>
      <c r="H92" s="180">
        <v>30.539238539238539</v>
      </c>
      <c r="I92" s="180">
        <v>32.862268041237115</v>
      </c>
      <c r="J92" s="180">
        <v>28.981981981981981</v>
      </c>
      <c r="K92" s="180">
        <v>23.233890214797135</v>
      </c>
      <c r="L92" s="180">
        <v>29.48359284519367</v>
      </c>
      <c r="M92" s="180">
        <v>26.05621693121693</v>
      </c>
      <c r="N92" s="180">
        <v>31.153392330383483</v>
      </c>
      <c r="O92" s="180">
        <v>26.365348399246706</v>
      </c>
      <c r="P92" s="180">
        <v>29.664688427299705</v>
      </c>
      <c r="Q92" s="180">
        <v>34.350515463917525</v>
      </c>
      <c r="R92" s="181">
        <v>27.336976320582878</v>
      </c>
    </row>
    <row r="93" spans="1:18">
      <c r="A93" s="11">
        <v>2015</v>
      </c>
      <c r="B93" s="35">
        <v>25.778594612589121</v>
      </c>
      <c r="C93" s="36">
        <v>16.920335429769391</v>
      </c>
      <c r="D93" s="36">
        <v>25.647347941839033</v>
      </c>
      <c r="E93" s="36">
        <v>26.03221010901883</v>
      </c>
      <c r="F93" s="36">
        <v>24.037254901960786</v>
      </c>
      <c r="G93" s="36">
        <v>34.880562060889929</v>
      </c>
      <c r="H93" s="36">
        <v>30.235029940119759</v>
      </c>
      <c r="I93" s="36">
        <v>34.226918342224046</v>
      </c>
      <c r="J93" s="36">
        <v>29.630979498861048</v>
      </c>
      <c r="K93" s="36">
        <v>23.609087348217784</v>
      </c>
      <c r="L93" s="36">
        <v>30.657996266334784</v>
      </c>
      <c r="M93" s="36">
        <v>25.619627966645286</v>
      </c>
      <c r="N93" s="36">
        <v>34.119444444444447</v>
      </c>
      <c r="O93" s="36">
        <v>27.12810707456979</v>
      </c>
      <c r="P93" s="36">
        <v>29.091988130563799</v>
      </c>
      <c r="Q93" s="36">
        <v>33.752052545155991</v>
      </c>
      <c r="R93" s="37">
        <v>25.878048780487806</v>
      </c>
    </row>
    <row r="94" spans="1:18">
      <c r="A94" s="163">
        <v>2016</v>
      </c>
      <c r="B94" s="118">
        <v>26.331902127542456</v>
      </c>
      <c r="C94" s="119">
        <v>17.276919448048119</v>
      </c>
      <c r="D94" s="119">
        <v>25.610772357723576</v>
      </c>
      <c r="E94" s="119">
        <v>25.956207892204041</v>
      </c>
      <c r="F94" s="119">
        <v>23.198863636363637</v>
      </c>
      <c r="G94" s="119">
        <v>35.177884615384613</v>
      </c>
      <c r="H94" s="119">
        <v>30.89116143170197</v>
      </c>
      <c r="I94" s="119">
        <v>35.440226171243943</v>
      </c>
      <c r="J94" s="119">
        <v>25.871743486973948</v>
      </c>
      <c r="K94" s="119">
        <v>23.490135396518376</v>
      </c>
      <c r="L94" s="119">
        <v>32.374179159955396</v>
      </c>
      <c r="M94" s="119">
        <v>25.689369828134947</v>
      </c>
      <c r="N94" s="119">
        <v>34.667553191489361</v>
      </c>
      <c r="O94" s="119">
        <v>27.264932562620423</v>
      </c>
      <c r="P94" s="119">
        <v>28.085419734904271</v>
      </c>
      <c r="Q94" s="119">
        <v>35.503278688524588</v>
      </c>
      <c r="R94" s="120">
        <v>25.142857142857142</v>
      </c>
    </row>
    <row r="95" spans="1:18" ht="12.75" customHeight="1">
      <c r="A95" s="391" t="s">
        <v>279</v>
      </c>
      <c r="B95" s="391"/>
      <c r="C95" s="391"/>
      <c r="D95" s="391"/>
      <c r="E95" s="391"/>
      <c r="F95" s="391"/>
      <c r="G95" s="391"/>
      <c r="H95" s="391"/>
      <c r="I95" s="391"/>
      <c r="J95" s="391"/>
      <c r="K95" s="391"/>
      <c r="L95" s="391"/>
      <c r="M95" s="391"/>
      <c r="N95" s="391"/>
      <c r="O95" s="391"/>
      <c r="P95" s="391"/>
      <c r="Q95" s="391"/>
      <c r="R95" s="391"/>
    </row>
    <row r="96" spans="1:18">
      <c r="A96" s="11">
        <v>2002</v>
      </c>
      <c r="B96" s="32">
        <v>31</v>
      </c>
      <c r="C96" s="33">
        <v>28</v>
      </c>
      <c r="D96" s="33">
        <v>30</v>
      </c>
      <c r="E96" s="33">
        <v>27</v>
      </c>
      <c r="F96" s="33">
        <v>32</v>
      </c>
      <c r="G96" s="33">
        <v>32</v>
      </c>
      <c r="H96" s="33">
        <v>26</v>
      </c>
      <c r="I96" s="33">
        <v>26</v>
      </c>
      <c r="J96" s="33">
        <v>31</v>
      </c>
      <c r="K96" s="33">
        <v>26</v>
      </c>
      <c r="L96" s="33">
        <v>43</v>
      </c>
      <c r="M96" s="33">
        <v>29</v>
      </c>
      <c r="N96" s="33">
        <v>25</v>
      </c>
      <c r="O96" s="33">
        <v>32</v>
      </c>
      <c r="P96" s="33">
        <v>33</v>
      </c>
      <c r="Q96" s="33">
        <v>44</v>
      </c>
      <c r="R96" s="34">
        <v>37</v>
      </c>
    </row>
    <row r="97" spans="1:18">
      <c r="A97" s="114">
        <v>2005</v>
      </c>
      <c r="B97" s="115">
        <v>32</v>
      </c>
      <c r="C97" s="116">
        <v>28</v>
      </c>
      <c r="D97" s="116">
        <v>32</v>
      </c>
      <c r="E97" s="116">
        <v>26</v>
      </c>
      <c r="F97" s="116">
        <v>33</v>
      </c>
      <c r="G97" s="116">
        <v>36</v>
      </c>
      <c r="H97" s="116">
        <v>31</v>
      </c>
      <c r="I97" s="116">
        <v>25</v>
      </c>
      <c r="J97" s="116">
        <v>38</v>
      </c>
      <c r="K97" s="116">
        <v>25</v>
      </c>
      <c r="L97" s="116">
        <v>37</v>
      </c>
      <c r="M97" s="116">
        <v>32</v>
      </c>
      <c r="N97" s="116">
        <v>25</v>
      </c>
      <c r="O97" s="116">
        <v>38</v>
      </c>
      <c r="P97" s="116">
        <v>35</v>
      </c>
      <c r="Q97" s="116">
        <v>46</v>
      </c>
      <c r="R97" s="117">
        <v>36</v>
      </c>
    </row>
    <row r="98" spans="1:18">
      <c r="A98" s="11">
        <v>2006</v>
      </c>
      <c r="B98" s="32">
        <v>33</v>
      </c>
      <c r="C98" s="33">
        <v>28</v>
      </c>
      <c r="D98" s="33">
        <v>31</v>
      </c>
      <c r="E98" s="33">
        <v>25</v>
      </c>
      <c r="F98" s="33">
        <v>33</v>
      </c>
      <c r="G98" s="33">
        <v>31</v>
      </c>
      <c r="H98" s="33">
        <v>35</v>
      </c>
      <c r="I98" s="33">
        <v>25</v>
      </c>
      <c r="J98" s="33">
        <v>39</v>
      </c>
      <c r="K98" s="33">
        <v>24</v>
      </c>
      <c r="L98" s="33">
        <v>44</v>
      </c>
      <c r="M98" s="33">
        <v>32</v>
      </c>
      <c r="N98" s="33">
        <v>28</v>
      </c>
      <c r="O98" s="33">
        <v>39</v>
      </c>
      <c r="P98" s="33">
        <v>34</v>
      </c>
      <c r="Q98" s="33">
        <v>46</v>
      </c>
      <c r="R98" s="34">
        <v>40</v>
      </c>
    </row>
    <row r="99" spans="1:18">
      <c r="A99" s="114">
        <v>2008</v>
      </c>
      <c r="B99" s="118">
        <v>33.843275906402674</v>
      </c>
      <c r="C99" s="119">
        <v>37.065292096219935</v>
      </c>
      <c r="D99" s="119">
        <v>28.774744027303754</v>
      </c>
      <c r="E99" s="119">
        <v>24.843537414965986</v>
      </c>
      <c r="F99" s="119">
        <v>34.959064327485379</v>
      </c>
      <c r="G99" s="119">
        <v>33.88111888111888</v>
      </c>
      <c r="H99" s="119">
        <v>39.940766550522646</v>
      </c>
      <c r="I99" s="119">
        <v>25.376984126984127</v>
      </c>
      <c r="J99" s="119">
        <v>37.031999999999996</v>
      </c>
      <c r="K99" s="119">
        <v>27.061872909698998</v>
      </c>
      <c r="L99" s="119">
        <v>42.757183908045974</v>
      </c>
      <c r="M99" s="119">
        <v>30.718875502008032</v>
      </c>
      <c r="N99" s="119">
        <v>29.779661016949152</v>
      </c>
      <c r="O99" s="119">
        <v>43.235042735042732</v>
      </c>
      <c r="P99" s="119">
        <v>36.895196506550221</v>
      </c>
      <c r="Q99" s="119">
        <v>43.442622950819676</v>
      </c>
      <c r="R99" s="120">
        <v>34.89071038251366</v>
      </c>
    </row>
    <row r="100" spans="1:18">
      <c r="A100" s="11">
        <v>2010</v>
      </c>
      <c r="B100" s="35">
        <v>25.336858945871477</v>
      </c>
      <c r="C100" s="36">
        <v>13.635600578871202</v>
      </c>
      <c r="D100" s="36">
        <v>26.928841786525361</v>
      </c>
      <c r="E100" s="36">
        <v>21.697554697554697</v>
      </c>
      <c r="F100" s="36">
        <v>34.229591836734691</v>
      </c>
      <c r="G100" s="36">
        <v>33.936708860759495</v>
      </c>
      <c r="H100" s="36">
        <v>42.152542372881356</v>
      </c>
      <c r="I100" s="36">
        <v>25.734839476813317</v>
      </c>
      <c r="J100" s="36">
        <v>37.985294117647058</v>
      </c>
      <c r="K100" s="36">
        <v>24.388203017832648</v>
      </c>
      <c r="L100" s="36">
        <v>35.237297599106647</v>
      </c>
      <c r="M100" s="36">
        <v>27.08</v>
      </c>
      <c r="N100" s="36">
        <v>29.227848101265824</v>
      </c>
      <c r="O100" s="36">
        <v>39.908730158730158</v>
      </c>
      <c r="P100" s="36">
        <v>35.582978723404253</v>
      </c>
      <c r="Q100" s="36">
        <v>47.934426229508198</v>
      </c>
      <c r="R100" s="37">
        <v>32.675126903553299</v>
      </c>
    </row>
    <row r="101" spans="1:18">
      <c r="A101" s="114">
        <v>2012</v>
      </c>
      <c r="B101" s="118">
        <v>26.241160175981751</v>
      </c>
      <c r="C101" s="119">
        <v>15.190502638156067</v>
      </c>
      <c r="D101" s="119">
        <v>26.122773536895675</v>
      </c>
      <c r="E101" s="119">
        <v>26.93492695883134</v>
      </c>
      <c r="F101" s="119">
        <v>26.36986301369863</v>
      </c>
      <c r="G101" s="119">
        <v>31.118055555555557</v>
      </c>
      <c r="H101" s="119">
        <v>44.325641025641026</v>
      </c>
      <c r="I101" s="119">
        <v>29.424836601307188</v>
      </c>
      <c r="J101" s="119">
        <v>43.391304347826086</v>
      </c>
      <c r="K101" s="119">
        <v>24.533412887828163</v>
      </c>
      <c r="L101" s="119">
        <v>32.97897392767031</v>
      </c>
      <c r="M101" s="119">
        <v>29.924214417744917</v>
      </c>
      <c r="N101" s="119">
        <v>28.838709677419356</v>
      </c>
      <c r="O101" s="119">
        <v>38.854077253218883</v>
      </c>
      <c r="P101" s="119">
        <v>35.625</v>
      </c>
      <c r="Q101" s="119">
        <v>42.86057692307692</v>
      </c>
      <c r="R101" s="120">
        <v>34.215469613259671</v>
      </c>
    </row>
    <row r="102" spans="1:18">
      <c r="A102" s="13">
        <v>2013</v>
      </c>
      <c r="B102" s="176">
        <v>26.778930131004365</v>
      </c>
      <c r="C102" s="178">
        <v>15.037142857142857</v>
      </c>
      <c r="D102" s="178">
        <v>27.74573055028463</v>
      </c>
      <c r="E102" s="178">
        <v>26.190591073582631</v>
      </c>
      <c r="F102" s="178">
        <v>28.11392405063291</v>
      </c>
      <c r="G102" s="178">
        <v>29.986394557823129</v>
      </c>
      <c r="H102" s="178">
        <v>38.179104477611943</v>
      </c>
      <c r="I102" s="178">
        <v>29.879898862199749</v>
      </c>
      <c r="J102" s="178">
        <v>47.360902255639097</v>
      </c>
      <c r="K102" s="178">
        <v>24.946511627906975</v>
      </c>
      <c r="L102" s="178">
        <v>36.677432377876464</v>
      </c>
      <c r="M102" s="178">
        <v>29.512323943661972</v>
      </c>
      <c r="N102" s="178">
        <v>29.117021276595743</v>
      </c>
      <c r="O102" s="178">
        <v>35.272727272727273</v>
      </c>
      <c r="P102" s="178">
        <v>34.021645021645021</v>
      </c>
      <c r="Q102" s="178">
        <v>41.855203619909503</v>
      </c>
      <c r="R102" s="179">
        <v>33.738372093023258</v>
      </c>
    </row>
    <row r="103" spans="1:18">
      <c r="A103" s="236">
        <v>2014</v>
      </c>
      <c r="B103" s="237">
        <v>26.881879293787396</v>
      </c>
      <c r="C103" s="238">
        <v>15.264274886306215</v>
      </c>
      <c r="D103" s="238">
        <v>27.48564447159438</v>
      </c>
      <c r="E103" s="238">
        <v>26.318448883666274</v>
      </c>
      <c r="F103" s="238">
        <v>31.214285714285715</v>
      </c>
      <c r="G103" s="238">
        <v>29.726666666666667</v>
      </c>
      <c r="H103" s="238">
        <v>39.415094339622641</v>
      </c>
      <c r="I103" s="238">
        <v>33.227506426735218</v>
      </c>
      <c r="J103" s="238">
        <v>49.467153284671532</v>
      </c>
      <c r="K103" s="238">
        <v>23.88174273858921</v>
      </c>
      <c r="L103" s="238">
        <v>35.467193404328412</v>
      </c>
      <c r="M103" s="238">
        <v>29.317406143344709</v>
      </c>
      <c r="N103" s="238">
        <v>28.878787878787879</v>
      </c>
      <c r="O103" s="238">
        <v>31.78448275862069</v>
      </c>
      <c r="P103" s="238">
        <v>35.662100456621005</v>
      </c>
      <c r="Q103" s="238">
        <v>38.504504504504503</v>
      </c>
      <c r="R103" s="239">
        <v>32.9375</v>
      </c>
    </row>
    <row r="104" spans="1:18">
      <c r="A104" s="11">
        <v>2015</v>
      </c>
      <c r="B104" s="35">
        <v>28.496760874208015</v>
      </c>
      <c r="C104" s="178">
        <v>15.909090909090908</v>
      </c>
      <c r="D104" s="178">
        <v>28.719018404907974</v>
      </c>
      <c r="E104" s="178">
        <v>26.002107481559538</v>
      </c>
      <c r="F104" s="178">
        <v>28.733333333333334</v>
      </c>
      <c r="G104" s="178">
        <v>33.906040268456373</v>
      </c>
      <c r="H104" s="178">
        <v>37.683391003460208</v>
      </c>
      <c r="I104" s="178">
        <v>36.111801242236027</v>
      </c>
      <c r="J104" s="178">
        <v>50.895522388059703</v>
      </c>
      <c r="K104" s="178">
        <v>26.364594309799788</v>
      </c>
      <c r="L104" s="178">
        <v>38.834032935098485</v>
      </c>
      <c r="M104" s="178">
        <v>29.971619365609349</v>
      </c>
      <c r="N104" s="178">
        <v>28.558823529411764</v>
      </c>
      <c r="O104" s="178">
        <v>31.396887159533073</v>
      </c>
      <c r="P104" s="178">
        <v>34.154440154440152</v>
      </c>
      <c r="Q104" s="178">
        <v>40.866666666666667</v>
      </c>
      <c r="R104" s="179">
        <v>32.644329896907216</v>
      </c>
    </row>
    <row r="105" spans="1:18">
      <c r="A105" s="163">
        <v>2016</v>
      </c>
      <c r="B105" s="118">
        <v>29.969282785411121</v>
      </c>
      <c r="C105" s="180">
        <v>16.565677419354838</v>
      </c>
      <c r="D105" s="180">
        <v>30.062261753494283</v>
      </c>
      <c r="E105" s="180">
        <v>26.366562824506751</v>
      </c>
      <c r="F105" s="180">
        <v>28.493506493506494</v>
      </c>
      <c r="G105" s="180">
        <v>32.790849673202615</v>
      </c>
      <c r="H105" s="180">
        <v>40.428324697754746</v>
      </c>
      <c r="I105" s="180">
        <v>38.029411764705884</v>
      </c>
      <c r="J105" s="180">
        <v>41.273291925465841</v>
      </c>
      <c r="K105" s="180">
        <v>26.593582887700535</v>
      </c>
      <c r="L105" s="180">
        <v>42.4954128440367</v>
      </c>
      <c r="M105" s="180">
        <v>29.705107084019769</v>
      </c>
      <c r="N105" s="180">
        <v>28.657142857142858</v>
      </c>
      <c r="O105" s="180">
        <v>35.134782608695652</v>
      </c>
      <c r="P105" s="180">
        <v>33.281368821292773</v>
      </c>
      <c r="Q105" s="180">
        <v>46.104265402843602</v>
      </c>
      <c r="R105" s="181">
        <v>31.46875</v>
      </c>
    </row>
    <row r="106" spans="1:18" ht="12.75" customHeight="1">
      <c r="A106" s="391" t="s">
        <v>280</v>
      </c>
      <c r="B106" s="391"/>
      <c r="C106" s="391"/>
      <c r="D106" s="391"/>
      <c r="E106" s="391"/>
      <c r="F106" s="391"/>
      <c r="G106" s="391"/>
      <c r="H106" s="391"/>
      <c r="I106" s="391"/>
      <c r="J106" s="391"/>
      <c r="K106" s="391"/>
      <c r="L106" s="391"/>
      <c r="M106" s="391"/>
      <c r="N106" s="391"/>
      <c r="O106" s="391"/>
      <c r="P106" s="391"/>
      <c r="Q106" s="391"/>
      <c r="R106" s="391"/>
    </row>
    <row r="107" spans="1:18">
      <c r="A107" s="11">
        <v>2002</v>
      </c>
      <c r="B107" s="32">
        <v>30</v>
      </c>
      <c r="C107" s="33">
        <v>25</v>
      </c>
      <c r="D107" s="33">
        <v>43</v>
      </c>
      <c r="E107" s="33">
        <v>30</v>
      </c>
      <c r="F107" s="33">
        <v>33</v>
      </c>
      <c r="G107" s="33">
        <v>45</v>
      </c>
      <c r="H107" s="33">
        <v>34</v>
      </c>
      <c r="I107" s="33">
        <v>27</v>
      </c>
      <c r="J107" s="33" t="s">
        <v>67</v>
      </c>
      <c r="K107" s="33">
        <v>37</v>
      </c>
      <c r="L107" s="33">
        <v>26</v>
      </c>
      <c r="M107" s="33">
        <v>37</v>
      </c>
      <c r="N107" s="33">
        <v>20</v>
      </c>
      <c r="O107" s="33">
        <v>18</v>
      </c>
      <c r="P107" s="33">
        <v>20</v>
      </c>
      <c r="Q107" s="33">
        <v>59</v>
      </c>
      <c r="R107" s="34">
        <v>19</v>
      </c>
    </row>
    <row r="108" spans="1:18">
      <c r="A108" s="114">
        <v>2005</v>
      </c>
      <c r="B108" s="115">
        <v>30</v>
      </c>
      <c r="C108" s="116">
        <v>23</v>
      </c>
      <c r="D108" s="116">
        <v>33</v>
      </c>
      <c r="E108" s="116">
        <v>36</v>
      </c>
      <c r="F108" s="116">
        <v>34</v>
      </c>
      <c r="G108" s="116">
        <v>37</v>
      </c>
      <c r="H108" s="116">
        <v>29</v>
      </c>
      <c r="I108" s="116">
        <v>23</v>
      </c>
      <c r="J108" s="116">
        <v>33</v>
      </c>
      <c r="K108" s="116">
        <v>74</v>
      </c>
      <c r="L108" s="116">
        <v>36</v>
      </c>
      <c r="M108" s="116">
        <v>32</v>
      </c>
      <c r="N108" s="116">
        <v>15</v>
      </c>
      <c r="O108" s="116">
        <v>20</v>
      </c>
      <c r="P108" s="116">
        <v>22</v>
      </c>
      <c r="Q108" s="116">
        <v>59</v>
      </c>
      <c r="R108" s="117">
        <v>30</v>
      </c>
    </row>
    <row r="109" spans="1:18">
      <c r="A109" s="11">
        <v>2006</v>
      </c>
      <c r="B109" s="32">
        <v>31</v>
      </c>
      <c r="C109" s="33">
        <v>25</v>
      </c>
      <c r="D109" s="33">
        <v>31</v>
      </c>
      <c r="E109" s="33">
        <v>37</v>
      </c>
      <c r="F109" s="33">
        <v>37</v>
      </c>
      <c r="G109" s="33">
        <v>34</v>
      </c>
      <c r="H109" s="33">
        <v>28</v>
      </c>
      <c r="I109" s="33">
        <v>25</v>
      </c>
      <c r="J109" s="33">
        <v>38</v>
      </c>
      <c r="K109" s="33">
        <v>45</v>
      </c>
      <c r="L109" s="33">
        <v>45</v>
      </c>
      <c r="M109" s="33">
        <v>31</v>
      </c>
      <c r="N109" s="33">
        <v>15</v>
      </c>
      <c r="O109" s="33">
        <v>21</v>
      </c>
      <c r="P109" s="33">
        <v>23</v>
      </c>
      <c r="Q109" s="33">
        <v>60</v>
      </c>
      <c r="R109" s="34">
        <v>30</v>
      </c>
    </row>
    <row r="110" spans="1:18">
      <c r="A110" s="114">
        <v>2008</v>
      </c>
      <c r="B110" s="118">
        <v>28.249608763693271</v>
      </c>
      <c r="C110" s="119">
        <v>25.079787234042552</v>
      </c>
      <c r="D110" s="119">
        <v>27.972508591065292</v>
      </c>
      <c r="E110" s="119">
        <v>24.893854748603353</v>
      </c>
      <c r="F110" s="119">
        <v>35.85</v>
      </c>
      <c r="G110" s="119">
        <v>29.541666666666668</v>
      </c>
      <c r="H110" s="119">
        <v>20.327272727272728</v>
      </c>
      <c r="I110" s="119">
        <v>27.143750000000001</v>
      </c>
      <c r="J110" s="119">
        <v>41.310344827586206</v>
      </c>
      <c r="K110" s="119">
        <v>61.777777777777779</v>
      </c>
      <c r="L110" s="119">
        <v>36.861256544502616</v>
      </c>
      <c r="M110" s="119">
        <v>27.298013245033111</v>
      </c>
      <c r="N110" s="119">
        <v>13.933333333333334</v>
      </c>
      <c r="O110" s="119">
        <v>15.694174757281553</v>
      </c>
      <c r="P110" s="119">
        <v>23.492753623188406</v>
      </c>
      <c r="Q110" s="119">
        <v>49.738461538461536</v>
      </c>
      <c r="R110" s="120">
        <v>20.085714285714285</v>
      </c>
    </row>
    <row r="111" spans="1:18">
      <c r="A111" s="11">
        <v>2010</v>
      </c>
      <c r="B111" s="35">
        <v>27.136658694909464</v>
      </c>
      <c r="C111" s="36">
        <v>19.278708133971293</v>
      </c>
      <c r="D111" s="36">
        <v>28.247093023255815</v>
      </c>
      <c r="E111" s="36">
        <v>36.833333333333336</v>
      </c>
      <c r="F111" s="36">
        <v>40.418181818181822</v>
      </c>
      <c r="G111" s="36">
        <v>33.93333333333333</v>
      </c>
      <c r="H111" s="36">
        <v>17.814285714285713</v>
      </c>
      <c r="I111" s="36">
        <v>29.073529411764707</v>
      </c>
      <c r="J111" s="36">
        <v>31.05263157894737</v>
      </c>
      <c r="K111" s="36">
        <v>60.25</v>
      </c>
      <c r="L111" s="36">
        <v>34.236170212765956</v>
      </c>
      <c r="M111" s="36">
        <v>29.704225352112676</v>
      </c>
      <c r="N111" s="36">
        <v>21.333333333333332</v>
      </c>
      <c r="O111" s="36">
        <v>15.786046511627907</v>
      </c>
      <c r="P111" s="36">
        <v>22.514285714285716</v>
      </c>
      <c r="Q111" s="36">
        <v>52.477611940298509</v>
      </c>
      <c r="R111" s="37">
        <v>23.278688524590162</v>
      </c>
    </row>
    <row r="112" spans="1:18">
      <c r="A112" s="114">
        <v>2012</v>
      </c>
      <c r="B112" s="118">
        <v>28.791705354379449</v>
      </c>
      <c r="C112" s="119">
        <v>24.439698492462313</v>
      </c>
      <c r="D112" s="119">
        <v>28.637231503579951</v>
      </c>
      <c r="E112" s="119">
        <v>25.741573033707866</v>
      </c>
      <c r="F112" s="119">
        <v>29.573333333333334</v>
      </c>
      <c r="G112" s="119">
        <v>36.790697674418603</v>
      </c>
      <c r="H112" s="119">
        <v>17.063291139240505</v>
      </c>
      <c r="I112" s="119">
        <v>30.52956989247312</v>
      </c>
      <c r="J112" s="119">
        <v>32.815789473684212</v>
      </c>
      <c r="K112" s="119">
        <v>51.803030303030305</v>
      </c>
      <c r="L112" s="119">
        <v>34.54262295081967</v>
      </c>
      <c r="M112" s="119">
        <v>32.419847328244273</v>
      </c>
      <c r="N112" s="119">
        <v>19.625</v>
      </c>
      <c r="O112" s="119">
        <v>16.289719626168225</v>
      </c>
      <c r="P112" s="119">
        <v>23.015151515151516</v>
      </c>
      <c r="Q112" s="119">
        <v>52.371428571428574</v>
      </c>
      <c r="R112" s="120">
        <v>25.185185185185187</v>
      </c>
    </row>
    <row r="113" spans="1:18">
      <c r="A113" s="13">
        <v>2013</v>
      </c>
      <c r="B113" s="35">
        <v>29.677585683955112</v>
      </c>
      <c r="C113" s="178">
        <v>26.125</v>
      </c>
      <c r="D113" s="178">
        <v>29.43548387096774</v>
      </c>
      <c r="E113" s="178">
        <v>27.953488372093023</v>
      </c>
      <c r="F113" s="178">
        <v>32.381818181818183</v>
      </c>
      <c r="G113" s="178">
        <v>38.450000000000003</v>
      </c>
      <c r="H113" s="178">
        <v>16.366666666666667</v>
      </c>
      <c r="I113" s="178">
        <v>30.595854922279791</v>
      </c>
      <c r="J113" s="178">
        <v>32.078947368421055</v>
      </c>
      <c r="K113" s="178">
        <v>38.091836734693878</v>
      </c>
      <c r="L113" s="178">
        <v>36.450000000000003</v>
      </c>
      <c r="M113" s="178">
        <v>33.833333333333336</v>
      </c>
      <c r="N113" s="178">
        <v>19.48</v>
      </c>
      <c r="O113" s="178">
        <v>17.702830188679247</v>
      </c>
      <c r="P113" s="178">
        <v>20.771428571428572</v>
      </c>
      <c r="Q113" s="178">
        <v>49.081081081081081</v>
      </c>
      <c r="R113" s="179">
        <v>23.945454545454545</v>
      </c>
    </row>
    <row r="114" spans="1:18">
      <c r="A114" s="236">
        <v>2014</v>
      </c>
      <c r="B114" s="237">
        <v>30.839216849599527</v>
      </c>
      <c r="C114" s="241">
        <v>26.431565967940813</v>
      </c>
      <c r="D114" s="241">
        <v>29.861915367483295</v>
      </c>
      <c r="E114" s="241">
        <v>31.886792452830189</v>
      </c>
      <c r="F114" s="241">
        <v>28.775862068965516</v>
      </c>
      <c r="G114" s="241">
        <v>33.837209302325583</v>
      </c>
      <c r="H114" s="241">
        <v>16.450549450549449</v>
      </c>
      <c r="I114" s="241">
        <v>31.487562189054728</v>
      </c>
      <c r="J114" s="241">
        <v>33.799999999999997</v>
      </c>
      <c r="K114" s="241">
        <v>39.314285714285717</v>
      </c>
      <c r="L114" s="241">
        <v>40.266666666666666</v>
      </c>
      <c r="M114" s="241">
        <v>36.285714285714285</v>
      </c>
      <c r="N114" s="241">
        <v>20.48</v>
      </c>
      <c r="O114" s="241">
        <v>17.672645739910315</v>
      </c>
      <c r="P114" s="241">
        <v>21.772727272727273</v>
      </c>
      <c r="Q114" s="241">
        <v>44.493506493506494</v>
      </c>
      <c r="R114" s="242">
        <v>27.367346938775512</v>
      </c>
    </row>
    <row r="115" spans="1:18">
      <c r="A115" s="11">
        <v>2015</v>
      </c>
      <c r="B115" s="35">
        <v>17.845861084681257</v>
      </c>
      <c r="C115" s="178">
        <v>15.664634146341463</v>
      </c>
      <c r="D115" s="178">
        <v>21.635514018691588</v>
      </c>
      <c r="E115" s="178">
        <v>16.625</v>
      </c>
      <c r="F115" s="178">
        <v>11.23076923076923</v>
      </c>
      <c r="G115" s="178">
        <v>28.714285714285715</v>
      </c>
      <c r="H115" s="178">
        <v>13.233333333333333</v>
      </c>
      <c r="I115" s="178">
        <v>19.802197802197803</v>
      </c>
      <c r="J115" s="178">
        <v>0</v>
      </c>
      <c r="K115" s="178">
        <v>9.816326530612244</v>
      </c>
      <c r="L115" s="178">
        <v>22.736156351791532</v>
      </c>
      <c r="M115" s="178">
        <v>17.02</v>
      </c>
      <c r="N115" s="178">
        <v>0</v>
      </c>
      <c r="O115" s="178">
        <v>9.9749999999999996</v>
      </c>
      <c r="P115" s="178">
        <v>107.5</v>
      </c>
      <c r="Q115" s="178">
        <v>4.5128205128205128</v>
      </c>
      <c r="R115" s="179">
        <v>14.375</v>
      </c>
    </row>
    <row r="116" spans="1:18">
      <c r="A116" s="163">
        <v>2016</v>
      </c>
      <c r="B116" s="118">
        <v>14.461423220973783</v>
      </c>
      <c r="C116" s="180">
        <v>17.399999999999999</v>
      </c>
      <c r="D116" s="180">
        <v>25.076086956521738</v>
      </c>
      <c r="E116" s="180">
        <v>7.65</v>
      </c>
      <c r="F116" s="180">
        <v>6.7777777777777777</v>
      </c>
      <c r="G116" s="180">
        <v>27.785714285714285</v>
      </c>
      <c r="H116" s="180">
        <v>10.375</v>
      </c>
      <c r="I116" s="180">
        <v>21.280898876404493</v>
      </c>
      <c r="J116" s="180">
        <v>0</v>
      </c>
      <c r="K116" s="180">
        <v>5.3406593406593403</v>
      </c>
      <c r="L116" s="180">
        <v>14.480730223123732</v>
      </c>
      <c r="M116" s="180">
        <v>13.72463768115942</v>
      </c>
      <c r="N116" s="180">
        <v>0</v>
      </c>
      <c r="O116" s="180">
        <v>11.790476190476191</v>
      </c>
      <c r="P116" s="180">
        <v>27.133333333333333</v>
      </c>
      <c r="Q116" s="180">
        <v>9.9069767441860463</v>
      </c>
      <c r="R116" s="181">
        <v>8.2631578947368425</v>
      </c>
    </row>
    <row r="117" spans="1:18" ht="12.75" customHeight="1">
      <c r="A117" s="391" t="s">
        <v>281</v>
      </c>
      <c r="B117" s="391"/>
      <c r="C117" s="391"/>
      <c r="D117" s="391"/>
      <c r="E117" s="391"/>
      <c r="F117" s="391"/>
      <c r="G117" s="391"/>
      <c r="H117" s="391"/>
      <c r="I117" s="391"/>
      <c r="J117" s="391"/>
      <c r="K117" s="391"/>
      <c r="L117" s="391"/>
      <c r="M117" s="391"/>
      <c r="N117" s="391"/>
      <c r="O117" s="391"/>
      <c r="P117" s="391"/>
      <c r="Q117" s="391"/>
      <c r="R117" s="391"/>
    </row>
    <row r="118" spans="1:18">
      <c r="A118" s="11">
        <v>2002</v>
      </c>
      <c r="B118" s="32">
        <v>21</v>
      </c>
      <c r="C118" s="33">
        <v>17</v>
      </c>
      <c r="D118" s="33">
        <v>18</v>
      </c>
      <c r="E118" s="33">
        <v>25</v>
      </c>
      <c r="F118" s="33">
        <v>17</v>
      </c>
      <c r="G118" s="33">
        <v>21</v>
      </c>
      <c r="H118" s="33">
        <v>20</v>
      </c>
      <c r="I118" s="33">
        <v>33</v>
      </c>
      <c r="J118" s="33">
        <v>13</v>
      </c>
      <c r="K118" s="33">
        <v>19</v>
      </c>
      <c r="L118" s="33">
        <v>24</v>
      </c>
      <c r="M118" s="33">
        <v>17</v>
      </c>
      <c r="N118" s="33">
        <v>21</v>
      </c>
      <c r="O118" s="33">
        <v>24</v>
      </c>
      <c r="P118" s="33">
        <v>15</v>
      </c>
      <c r="Q118" s="33">
        <v>19</v>
      </c>
      <c r="R118" s="34">
        <v>18</v>
      </c>
    </row>
    <row r="119" spans="1:18">
      <c r="A119" s="114">
        <v>2005</v>
      </c>
      <c r="B119" s="115">
        <v>23</v>
      </c>
      <c r="C119" s="116">
        <v>20</v>
      </c>
      <c r="D119" s="116">
        <v>21</v>
      </c>
      <c r="E119" s="116">
        <v>26</v>
      </c>
      <c r="F119" s="116">
        <v>20</v>
      </c>
      <c r="G119" s="116">
        <v>25</v>
      </c>
      <c r="H119" s="116">
        <v>20</v>
      </c>
      <c r="I119" s="116">
        <v>37</v>
      </c>
      <c r="J119" s="116">
        <v>17</v>
      </c>
      <c r="K119" s="116">
        <v>21</v>
      </c>
      <c r="L119" s="116">
        <v>23</v>
      </c>
      <c r="M119" s="116">
        <v>22</v>
      </c>
      <c r="N119" s="116">
        <v>22</v>
      </c>
      <c r="O119" s="116">
        <v>28</v>
      </c>
      <c r="P119" s="116">
        <v>21</v>
      </c>
      <c r="Q119" s="116">
        <v>23</v>
      </c>
      <c r="R119" s="117">
        <v>21</v>
      </c>
    </row>
    <row r="120" spans="1:18">
      <c r="A120" s="13">
        <v>2006</v>
      </c>
      <c r="B120" s="33">
        <v>24</v>
      </c>
      <c r="C120" s="33">
        <v>20</v>
      </c>
      <c r="D120" s="33">
        <v>22</v>
      </c>
      <c r="E120" s="33">
        <v>28</v>
      </c>
      <c r="F120" s="33">
        <v>21</v>
      </c>
      <c r="G120" s="33">
        <v>24</v>
      </c>
      <c r="H120" s="33">
        <v>23</v>
      </c>
      <c r="I120" s="33">
        <v>38</v>
      </c>
      <c r="J120" s="33">
        <v>16</v>
      </c>
      <c r="K120" s="33">
        <v>20</v>
      </c>
      <c r="L120" s="33">
        <v>26</v>
      </c>
      <c r="M120" s="33">
        <v>22</v>
      </c>
      <c r="N120" s="33">
        <v>22</v>
      </c>
      <c r="O120" s="33">
        <v>28</v>
      </c>
      <c r="P120" s="33">
        <v>20</v>
      </c>
      <c r="Q120" s="33">
        <v>23</v>
      </c>
      <c r="R120" s="34">
        <v>21</v>
      </c>
    </row>
    <row r="121" spans="1:18">
      <c r="A121" s="114">
        <v>2008</v>
      </c>
      <c r="B121" s="118">
        <v>23.943466283387231</v>
      </c>
      <c r="C121" s="119">
        <v>22.608569353667392</v>
      </c>
      <c r="D121" s="119">
        <v>21.254451038575667</v>
      </c>
      <c r="E121" s="119">
        <v>27.475862068965519</v>
      </c>
      <c r="F121" s="119">
        <v>19.747474747474747</v>
      </c>
      <c r="G121" s="119">
        <v>30.284615384615385</v>
      </c>
      <c r="H121" s="119">
        <v>24.331914893617022</v>
      </c>
      <c r="I121" s="119">
        <v>38.393762183235864</v>
      </c>
      <c r="J121" s="119">
        <v>17.047904191616766</v>
      </c>
      <c r="K121" s="119">
        <v>17.99609375</v>
      </c>
      <c r="L121" s="119">
        <v>22.181866952789701</v>
      </c>
      <c r="M121" s="119">
        <v>25.640703517587941</v>
      </c>
      <c r="N121" s="119">
        <v>25.753623188405797</v>
      </c>
      <c r="O121" s="119">
        <v>31.820855614973262</v>
      </c>
      <c r="P121" s="119">
        <v>24.99537037037037</v>
      </c>
      <c r="Q121" s="119">
        <v>27.349282296650717</v>
      </c>
      <c r="R121" s="120">
        <v>29.842639593908629</v>
      </c>
    </row>
    <row r="122" spans="1:18">
      <c r="A122" s="11">
        <v>2010</v>
      </c>
      <c r="B122" s="35">
        <v>23.934217034325847</v>
      </c>
      <c r="C122" s="36">
        <v>16.318760611205434</v>
      </c>
      <c r="D122" s="36">
        <v>27.39082161361954</v>
      </c>
      <c r="E122" s="36">
        <v>29.620454545454546</v>
      </c>
      <c r="F122" s="36">
        <v>19.382352941176471</v>
      </c>
      <c r="G122" s="36">
        <v>28.931972789115648</v>
      </c>
      <c r="H122" s="36">
        <v>24.416666666666668</v>
      </c>
      <c r="I122" s="36">
        <v>41.418848167539267</v>
      </c>
      <c r="J122" s="36">
        <v>20.753086419753085</v>
      </c>
      <c r="K122" s="36">
        <v>20.353808353808354</v>
      </c>
      <c r="L122" s="36">
        <v>22.679981842941444</v>
      </c>
      <c r="M122" s="36">
        <v>25.251612903225805</v>
      </c>
      <c r="N122" s="36">
        <v>21.93548387096774</v>
      </c>
      <c r="O122" s="36">
        <v>33.301047120418851</v>
      </c>
      <c r="P122" s="36">
        <v>27.238532110091743</v>
      </c>
      <c r="Q122" s="36">
        <v>30.779904306220097</v>
      </c>
      <c r="R122" s="37">
        <v>27.324675324675326</v>
      </c>
    </row>
    <row r="123" spans="1:18">
      <c r="A123" s="114">
        <v>2012</v>
      </c>
      <c r="B123" s="118">
        <v>25.455131113329099</v>
      </c>
      <c r="C123" s="119">
        <v>17.597647058823529</v>
      </c>
      <c r="D123" s="119">
        <v>28.020317460317461</v>
      </c>
      <c r="E123" s="119">
        <v>28.411650485436894</v>
      </c>
      <c r="F123" s="119">
        <v>26.387434554973822</v>
      </c>
      <c r="G123" s="119">
        <v>34.357142857142854</v>
      </c>
      <c r="H123" s="119">
        <v>25.963503649635037</v>
      </c>
      <c r="I123" s="119">
        <v>42.625599999999999</v>
      </c>
      <c r="J123" s="119">
        <v>22.161290322580644</v>
      </c>
      <c r="K123" s="119">
        <v>22.295138888888889</v>
      </c>
      <c r="L123" s="119">
        <v>24.817567567567568</v>
      </c>
      <c r="M123" s="119">
        <v>26.860606060606059</v>
      </c>
      <c r="N123" s="119">
        <v>21.064220183486238</v>
      </c>
      <c r="O123" s="119">
        <v>35.211081794195252</v>
      </c>
      <c r="P123" s="119">
        <v>29.165876777251185</v>
      </c>
      <c r="Q123" s="119">
        <v>30.031531531531531</v>
      </c>
      <c r="R123" s="120">
        <v>30.922705314009661</v>
      </c>
    </row>
    <row r="124" spans="1:18">
      <c r="A124" s="13">
        <v>2013</v>
      </c>
      <c r="B124" s="36">
        <v>25.724828722573932</v>
      </c>
      <c r="C124" s="178">
        <v>17.503435804701628</v>
      </c>
      <c r="D124" s="178">
        <v>27.97877358490566</v>
      </c>
      <c r="E124" s="178">
        <v>30.738</v>
      </c>
      <c r="F124" s="178">
        <v>28.614173228346456</v>
      </c>
      <c r="G124" s="178">
        <v>33.644295302013425</v>
      </c>
      <c r="H124" s="178">
        <v>26.569395017793596</v>
      </c>
      <c r="I124" s="178">
        <v>41.801418439716315</v>
      </c>
      <c r="J124" s="178">
        <v>22.625806451612902</v>
      </c>
      <c r="K124" s="178">
        <v>23.767580452920143</v>
      </c>
      <c r="L124" s="178">
        <v>25.833906071019474</v>
      </c>
      <c r="M124" s="178">
        <v>25.540337711069419</v>
      </c>
      <c r="N124" s="178">
        <v>19.948275862068964</v>
      </c>
      <c r="O124" s="178">
        <v>34.686868686868685</v>
      </c>
      <c r="P124" s="178">
        <v>29.565853658536586</v>
      </c>
      <c r="Q124" s="178">
        <v>30.349557522123895</v>
      </c>
      <c r="R124" s="179">
        <v>28.045662100456621</v>
      </c>
    </row>
    <row r="125" spans="1:18">
      <c r="A125" s="236">
        <v>2014</v>
      </c>
      <c r="B125" s="237">
        <v>25.299826546625919</v>
      </c>
      <c r="C125" s="238">
        <v>17.405722164770769</v>
      </c>
      <c r="D125" s="238">
        <v>28.413356361542888</v>
      </c>
      <c r="E125" s="238">
        <v>30.037950664136623</v>
      </c>
      <c r="F125" s="238">
        <v>28.125984251968504</v>
      </c>
      <c r="G125" s="238">
        <v>32.464516129032255</v>
      </c>
      <c r="H125" s="238">
        <v>27.674740484429066</v>
      </c>
      <c r="I125" s="238">
        <v>41.833560709413369</v>
      </c>
      <c r="J125" s="238">
        <v>21.371069182389938</v>
      </c>
      <c r="K125" s="238">
        <v>23.686651583710407</v>
      </c>
      <c r="L125" s="238">
        <v>24.674774148714384</v>
      </c>
      <c r="M125" s="238">
        <v>24.5</v>
      </c>
      <c r="N125" s="238">
        <v>19.367999999999999</v>
      </c>
      <c r="O125" s="238">
        <v>34.191326530612244</v>
      </c>
      <c r="P125" s="238">
        <v>28.433333333333334</v>
      </c>
      <c r="Q125" s="238">
        <v>29.913043478260871</v>
      </c>
      <c r="R125" s="239">
        <v>27.741784037558684</v>
      </c>
    </row>
    <row r="126" spans="1:18">
      <c r="A126" s="11">
        <v>2015</v>
      </c>
      <c r="B126" s="35">
        <v>27.094748935595053</v>
      </c>
      <c r="C126" s="178">
        <v>19.338687344225978</v>
      </c>
      <c r="D126" s="178">
        <v>28.331529093369419</v>
      </c>
      <c r="E126" s="178">
        <v>29.968796433878158</v>
      </c>
      <c r="F126" s="178">
        <v>29.402298850574713</v>
      </c>
      <c r="G126" s="178">
        <v>32.235602094240839</v>
      </c>
      <c r="H126" s="178">
        <v>25.476454293628809</v>
      </c>
      <c r="I126" s="178">
        <v>41.563285024154588</v>
      </c>
      <c r="J126" s="178">
        <v>24.614213197969544</v>
      </c>
      <c r="K126" s="178">
        <v>25.296410256410255</v>
      </c>
      <c r="L126" s="178">
        <v>29.086317722681358</v>
      </c>
      <c r="M126" s="178">
        <v>26.449319213313164</v>
      </c>
      <c r="N126" s="178">
        <v>19.122580645161289</v>
      </c>
      <c r="O126" s="178">
        <v>33.043121149897331</v>
      </c>
      <c r="P126" s="178">
        <v>26.171875</v>
      </c>
      <c r="Q126" s="178">
        <v>35.94736842105263</v>
      </c>
      <c r="R126" s="179">
        <v>26.186507936507937</v>
      </c>
    </row>
    <row r="127" spans="1:18">
      <c r="A127" s="163">
        <v>2016</v>
      </c>
      <c r="B127" s="118">
        <v>28.221683408382404</v>
      </c>
      <c r="C127" s="180">
        <v>19.562867544105291</v>
      </c>
      <c r="D127" s="180">
        <v>27.617543859649121</v>
      </c>
      <c r="E127" s="180">
        <v>38.306542056074768</v>
      </c>
      <c r="F127" s="180">
        <v>28.525423728813561</v>
      </c>
      <c r="G127" s="180">
        <v>31.481481481481481</v>
      </c>
      <c r="H127" s="180">
        <v>25.827298050139277</v>
      </c>
      <c r="I127" s="180">
        <v>41.927152317880797</v>
      </c>
      <c r="J127" s="180">
        <v>23.271428571428572</v>
      </c>
      <c r="K127" s="180">
        <v>26.736786469344608</v>
      </c>
      <c r="L127" s="180">
        <v>32.516447368421055</v>
      </c>
      <c r="M127" s="180">
        <v>27.142857142857142</v>
      </c>
      <c r="N127" s="180">
        <v>18.29299363057325</v>
      </c>
      <c r="O127" s="180">
        <v>33.213991769547327</v>
      </c>
      <c r="P127" s="180">
        <v>25.318725099601593</v>
      </c>
      <c r="Q127" s="180">
        <v>38.176258992805757</v>
      </c>
      <c r="R127" s="181">
        <v>27.155642023346303</v>
      </c>
    </row>
    <row r="128" spans="1:18" ht="214.5" customHeight="1">
      <c r="A128" s="389" t="s">
        <v>300</v>
      </c>
      <c r="B128" s="390"/>
      <c r="C128" s="390"/>
      <c r="D128" s="390"/>
      <c r="E128" s="390"/>
      <c r="F128" s="390"/>
      <c r="G128" s="390"/>
      <c r="H128" s="390"/>
      <c r="I128" s="390"/>
      <c r="J128" s="390"/>
      <c r="K128" s="390"/>
      <c r="L128" s="390"/>
      <c r="M128" s="390"/>
      <c r="N128" s="390"/>
      <c r="O128" s="390"/>
      <c r="P128" s="390"/>
      <c r="Q128" s="390"/>
      <c r="R128" s="390"/>
    </row>
  </sheetData>
  <mergeCells count="18">
    <mergeCell ref="B4:R4"/>
    <mergeCell ref="A3:A4"/>
    <mergeCell ref="A1:C1"/>
    <mergeCell ref="A2:R2"/>
    <mergeCell ref="B5:R5"/>
    <mergeCell ref="A128:R128"/>
    <mergeCell ref="B83:R83"/>
    <mergeCell ref="B84:R84"/>
    <mergeCell ref="B6:R6"/>
    <mergeCell ref="A50:R50"/>
    <mergeCell ref="A39:R39"/>
    <mergeCell ref="A28:R28"/>
    <mergeCell ref="A17:R17"/>
    <mergeCell ref="A72:R72"/>
    <mergeCell ref="A61:R61"/>
    <mergeCell ref="A117:R117"/>
    <mergeCell ref="A106:R106"/>
    <mergeCell ref="A95:R9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2" orientation="portrait" r:id="rId1"/>
  <headerFooter scaleWithDoc="0">
    <oddHeader>&amp;CBildungsbericht 2014 - (Web-)Tabellen F3</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L28"/>
  <sheetViews>
    <sheetView showGridLines="0" zoomScaleNormal="100" workbookViewId="0">
      <selection sqref="A1:B1"/>
    </sheetView>
  </sheetViews>
  <sheetFormatPr baseColWidth="10" defaultRowHeight="12.75"/>
  <cols>
    <col min="1" max="1" width="21.28515625" customWidth="1"/>
    <col min="2" max="11" width="7.140625" customWidth="1"/>
    <col min="12" max="12" width="7.140625" style="9" customWidth="1"/>
  </cols>
  <sheetData>
    <row r="1" spans="1:12" s="327" customFormat="1">
      <c r="A1" s="350" t="s">
        <v>337</v>
      </c>
      <c r="B1" s="351"/>
      <c r="C1" s="351"/>
      <c r="D1" s="351"/>
      <c r="E1" s="351"/>
      <c r="F1" s="351"/>
      <c r="G1" s="351"/>
      <c r="H1" s="351"/>
      <c r="I1" s="351"/>
      <c r="J1" s="351"/>
      <c r="K1" s="351"/>
      <c r="L1" s="9"/>
    </row>
    <row r="2" spans="1:12" ht="27" customHeight="1">
      <c r="A2" s="399" t="s">
        <v>312</v>
      </c>
      <c r="B2" s="399"/>
      <c r="C2" s="399"/>
      <c r="D2" s="399"/>
      <c r="E2" s="399"/>
      <c r="F2" s="399"/>
      <c r="G2" s="399"/>
      <c r="H2" s="399"/>
      <c r="I2" s="399"/>
      <c r="J2" s="399"/>
      <c r="K2" s="399"/>
      <c r="L2" s="231"/>
    </row>
    <row r="3" spans="1:12" ht="13.5" customHeight="1">
      <c r="A3" s="1"/>
      <c r="B3" s="1"/>
      <c r="C3" s="1"/>
      <c r="D3" s="1"/>
      <c r="E3" s="1"/>
      <c r="F3" s="1"/>
      <c r="G3" s="1"/>
      <c r="H3" s="1"/>
      <c r="I3" s="1"/>
      <c r="J3" s="1"/>
      <c r="K3" s="1"/>
    </row>
    <row r="4" spans="1:12">
      <c r="A4" s="373" t="s">
        <v>40</v>
      </c>
      <c r="B4" s="125">
        <v>2000</v>
      </c>
      <c r="C4" s="125">
        <v>2005</v>
      </c>
      <c r="D4" s="125">
        <v>2006</v>
      </c>
      <c r="E4" s="125">
        <v>2008</v>
      </c>
      <c r="F4" s="125">
        <v>2010</v>
      </c>
      <c r="G4" s="125">
        <v>2012</v>
      </c>
      <c r="H4" s="125">
        <v>2013</v>
      </c>
      <c r="I4" s="125">
        <v>2014</v>
      </c>
      <c r="J4" s="125">
        <v>2015</v>
      </c>
      <c r="K4" s="207">
        <v>2016</v>
      </c>
      <c r="L4" s="16"/>
    </row>
    <row r="5" spans="1:12" ht="12.75" customHeight="1">
      <c r="A5" s="374"/>
      <c r="B5" s="371" t="s">
        <v>115</v>
      </c>
      <c r="C5" s="387"/>
      <c r="D5" s="387"/>
      <c r="E5" s="387"/>
      <c r="F5" s="387"/>
      <c r="G5" s="387"/>
      <c r="H5" s="387"/>
      <c r="I5" s="387"/>
      <c r="J5" s="387"/>
      <c r="K5" s="387"/>
      <c r="L5" s="16"/>
    </row>
    <row r="6" spans="1:12" ht="12.75" customHeight="1">
      <c r="A6" s="375"/>
      <c r="B6" s="400" t="s">
        <v>30</v>
      </c>
      <c r="C6" s="400"/>
      <c r="D6" s="400"/>
      <c r="E6" s="400"/>
      <c r="F6" s="400"/>
      <c r="G6" s="400"/>
      <c r="H6" s="400"/>
      <c r="I6" s="400"/>
      <c r="J6" s="400"/>
      <c r="K6" s="401"/>
      <c r="L6" s="232"/>
    </row>
    <row r="7" spans="1:12" s="2" customFormat="1" ht="12.75" customHeight="1">
      <c r="A7" s="10" t="s">
        <v>65</v>
      </c>
      <c r="B7" s="30">
        <v>57</v>
      </c>
      <c r="C7" s="30">
        <v>61</v>
      </c>
      <c r="D7" s="30">
        <v>62</v>
      </c>
      <c r="E7" s="31">
        <v>59.813901729155965</v>
      </c>
      <c r="F7" s="31">
        <v>61.835485197368421</v>
      </c>
      <c r="G7" s="31">
        <v>66.179319889284301</v>
      </c>
      <c r="H7" s="31">
        <v>70.978424321673756</v>
      </c>
      <c r="I7" s="31">
        <v>71.867593269934162</v>
      </c>
      <c r="J7" s="31">
        <v>72.49142394822006</v>
      </c>
      <c r="K7" s="189">
        <v>72.295716737854775</v>
      </c>
      <c r="L7" s="189"/>
    </row>
    <row r="8" spans="1:12" s="2" customFormat="1" ht="25.5" customHeight="1">
      <c r="A8" s="121" t="s">
        <v>283</v>
      </c>
      <c r="B8" s="110">
        <v>74</v>
      </c>
      <c r="C8" s="110">
        <v>81</v>
      </c>
      <c r="D8" s="110">
        <v>81</v>
      </c>
      <c r="E8" s="123">
        <v>75.035248296007794</v>
      </c>
      <c r="F8" s="123">
        <v>76.3388369106586</v>
      </c>
      <c r="G8" s="123">
        <v>82.077961829312201</v>
      </c>
      <c r="H8" s="123">
        <v>87.189007291082447</v>
      </c>
      <c r="I8" s="123">
        <v>87.105810284017082</v>
      </c>
      <c r="J8" s="123">
        <v>84.664702868852459</v>
      </c>
      <c r="K8" s="190">
        <v>83.817474265628917</v>
      </c>
      <c r="L8" s="189"/>
    </row>
    <row r="9" spans="1:12" s="2" customFormat="1" ht="12.75" customHeight="1">
      <c r="A9" s="10" t="s">
        <v>41</v>
      </c>
      <c r="B9" s="30">
        <v>123</v>
      </c>
      <c r="C9" s="30">
        <v>145</v>
      </c>
      <c r="D9" s="30">
        <v>149</v>
      </c>
      <c r="E9" s="31">
        <v>143.38502673796791</v>
      </c>
      <c r="F9" s="31">
        <v>122.82949308755761</v>
      </c>
      <c r="G9" s="31">
        <v>121.58108108108108</v>
      </c>
      <c r="H9" s="31">
        <v>121.20175438596492</v>
      </c>
      <c r="I9" s="31">
        <v>118.2489270386266</v>
      </c>
      <c r="J9" s="31">
        <v>115.20338983050847</v>
      </c>
      <c r="K9" s="189">
        <v>114.74152542372882</v>
      </c>
      <c r="L9" s="189"/>
    </row>
    <row r="10" spans="1:12" s="2" customFormat="1" ht="24" customHeight="1">
      <c r="A10" s="121" t="s">
        <v>284</v>
      </c>
      <c r="B10" s="110">
        <v>115</v>
      </c>
      <c r="C10" s="110">
        <v>112</v>
      </c>
      <c r="D10" s="110">
        <v>109</v>
      </c>
      <c r="E10" s="123">
        <v>104.63733719247467</v>
      </c>
      <c r="F10" s="123">
        <v>99.863956639566396</v>
      </c>
      <c r="G10" s="123">
        <v>103.19449400968647</v>
      </c>
      <c r="H10" s="123">
        <v>109.65693430656934</v>
      </c>
      <c r="I10" s="123">
        <v>109.09581299768816</v>
      </c>
      <c r="J10" s="123">
        <v>103.73721565059145</v>
      </c>
      <c r="K10" s="190">
        <v>102.19318996415771</v>
      </c>
      <c r="L10" s="189"/>
    </row>
    <row r="11" spans="1:12" s="2" customFormat="1" ht="12.75" customHeight="1">
      <c r="A11" s="10" t="s">
        <v>285</v>
      </c>
      <c r="B11" s="30">
        <v>44</v>
      </c>
      <c r="C11" s="30">
        <v>50</v>
      </c>
      <c r="D11" s="30">
        <v>51</v>
      </c>
      <c r="E11" s="31">
        <v>48.984393553859199</v>
      </c>
      <c r="F11" s="31">
        <v>49.814802896218822</v>
      </c>
      <c r="G11" s="31">
        <v>55.777690863579473</v>
      </c>
      <c r="H11" s="31">
        <v>59.857872884062601</v>
      </c>
      <c r="I11" s="31">
        <v>62.046900096370059</v>
      </c>
      <c r="J11" s="31">
        <v>55.284028174376544</v>
      </c>
      <c r="K11" s="189">
        <v>56.31710100817957</v>
      </c>
      <c r="L11" s="189"/>
    </row>
    <row r="12" spans="1:12" s="2" customFormat="1" ht="24" customHeight="1">
      <c r="A12" s="121" t="s">
        <v>137</v>
      </c>
      <c r="B12" s="110">
        <v>29</v>
      </c>
      <c r="C12" s="110">
        <v>33</v>
      </c>
      <c r="D12" s="110">
        <v>34</v>
      </c>
      <c r="E12" s="123">
        <v>35.256473926924443</v>
      </c>
      <c r="F12" s="123">
        <v>36.270328102710415</v>
      </c>
      <c r="G12" s="123">
        <v>35.097734627831713</v>
      </c>
      <c r="H12" s="123">
        <v>38.052218430034131</v>
      </c>
      <c r="I12" s="123">
        <v>38.941989881956154</v>
      </c>
      <c r="J12" s="123">
        <v>40.25</v>
      </c>
      <c r="K12" s="190">
        <v>38.462276214833757</v>
      </c>
      <c r="L12" s="189"/>
    </row>
    <row r="13" spans="1:12" s="2" customFormat="1" ht="12.75" customHeight="1">
      <c r="A13" s="10" t="s">
        <v>42</v>
      </c>
      <c r="B13" s="30">
        <v>38</v>
      </c>
      <c r="C13" s="30">
        <v>44</v>
      </c>
      <c r="D13" s="30">
        <v>45</v>
      </c>
      <c r="E13" s="31">
        <v>41.133333333333333</v>
      </c>
      <c r="F13" s="31">
        <v>48.520710059171599</v>
      </c>
      <c r="G13" s="31">
        <v>47.572254335260112</v>
      </c>
      <c r="H13" s="31">
        <v>48.577380952380949</v>
      </c>
      <c r="I13" s="31">
        <v>47.684210526315788</v>
      </c>
      <c r="J13" s="31">
        <v>46.901162790697676</v>
      </c>
      <c r="K13" s="189">
        <v>46.686046511627907</v>
      </c>
      <c r="L13" s="189"/>
    </row>
    <row r="14" spans="1:12" s="2" customFormat="1" ht="24" customHeight="1">
      <c r="A14" s="121" t="s">
        <v>43</v>
      </c>
      <c r="B14" s="110">
        <v>40</v>
      </c>
      <c r="C14" s="110">
        <v>47</v>
      </c>
      <c r="D14" s="110">
        <v>49</v>
      </c>
      <c r="E14" s="123">
        <v>51.776255707762559</v>
      </c>
      <c r="F14" s="123">
        <v>51.265658747300215</v>
      </c>
      <c r="G14" s="123">
        <v>58.464208242950107</v>
      </c>
      <c r="H14" s="123">
        <v>65.269585253456228</v>
      </c>
      <c r="I14" s="123">
        <v>68.111872146118728</v>
      </c>
      <c r="J14" s="123">
        <v>69.909090909090907</v>
      </c>
      <c r="K14" s="190">
        <v>71.230769230769226</v>
      </c>
      <c r="L14" s="189"/>
    </row>
    <row r="15" spans="1:12" s="2" customFormat="1" ht="12.75" customHeight="1">
      <c r="A15" s="10" t="s">
        <v>286</v>
      </c>
      <c r="B15" s="30">
        <v>49</v>
      </c>
      <c r="C15" s="30">
        <v>57</v>
      </c>
      <c r="D15" s="30">
        <v>56</v>
      </c>
      <c r="E15" s="31">
        <v>61.469257045260463</v>
      </c>
      <c r="F15" s="31">
        <v>76.815384615384616</v>
      </c>
      <c r="G15" s="31">
        <v>86.478862109838005</v>
      </c>
      <c r="H15" s="31">
        <v>95.307154605263165</v>
      </c>
      <c r="I15" s="31">
        <v>98.315378289473685</v>
      </c>
      <c r="J15" s="31">
        <v>102.16093979441997</v>
      </c>
      <c r="K15" s="189">
        <v>104.15690866510539</v>
      </c>
      <c r="L15" s="189"/>
    </row>
    <row r="16" spans="1:12" s="2" customFormat="1" ht="12.75" customHeight="1">
      <c r="A16" s="122" t="s">
        <v>45</v>
      </c>
      <c r="B16" s="112">
        <v>26</v>
      </c>
      <c r="C16" s="112">
        <v>26</v>
      </c>
      <c r="D16" s="112">
        <v>25</v>
      </c>
      <c r="E16" s="113">
        <v>23.51947535771065</v>
      </c>
      <c r="F16" s="113">
        <v>24.375640520299566</v>
      </c>
      <c r="G16" s="113">
        <v>25.114096573208723</v>
      </c>
      <c r="H16" s="113">
        <v>25.745152354570639</v>
      </c>
      <c r="I16" s="113">
        <v>26.033546325878593</v>
      </c>
      <c r="J16" s="113">
        <v>25.952038369304557</v>
      </c>
      <c r="K16" s="191">
        <v>26.010395841663335</v>
      </c>
      <c r="L16" s="189"/>
    </row>
    <row r="17" spans="1:12" s="2" customFormat="1" ht="12.75" customHeight="1">
      <c r="A17" s="355"/>
      <c r="B17" s="402" t="s">
        <v>282</v>
      </c>
      <c r="C17" s="364"/>
      <c r="D17" s="364"/>
      <c r="E17" s="364"/>
      <c r="F17" s="364"/>
      <c r="G17" s="364"/>
      <c r="H17" s="364"/>
      <c r="I17" s="364"/>
      <c r="J17" s="364"/>
      <c r="K17" s="364"/>
      <c r="L17" s="16"/>
    </row>
    <row r="18" spans="1:12" s="2" customFormat="1" ht="12.75" customHeight="1">
      <c r="A18" s="10" t="s">
        <v>65</v>
      </c>
      <c r="B18" s="30">
        <v>33</v>
      </c>
      <c r="C18" s="30">
        <v>40</v>
      </c>
      <c r="D18" s="30">
        <v>41</v>
      </c>
      <c r="E18" s="31">
        <v>43.894752229206254</v>
      </c>
      <c r="F18" s="31">
        <v>44.294220552027987</v>
      </c>
      <c r="G18" s="31">
        <v>47.461059563005087</v>
      </c>
      <c r="H18" s="31">
        <v>50.659305804907241</v>
      </c>
      <c r="I18" s="31">
        <v>52.182776289740303</v>
      </c>
      <c r="J18" s="31">
        <v>52.906000910954226</v>
      </c>
      <c r="K18" s="189">
        <v>53.769291294329228</v>
      </c>
      <c r="L18" s="189"/>
    </row>
    <row r="19" spans="1:12" s="2" customFormat="1" ht="25.5" customHeight="1">
      <c r="A19" s="121" t="s">
        <v>283</v>
      </c>
      <c r="B19" s="110">
        <v>34</v>
      </c>
      <c r="C19" s="110">
        <v>40</v>
      </c>
      <c r="D19" s="110">
        <v>42</v>
      </c>
      <c r="E19" s="123">
        <v>35.604430379746837</v>
      </c>
      <c r="F19" s="123">
        <v>42.748538011695906</v>
      </c>
      <c r="G19" s="123">
        <v>49.874704491725765</v>
      </c>
      <c r="H19" s="123">
        <v>60.272946859903385</v>
      </c>
      <c r="I19" s="123">
        <v>72.714628297362111</v>
      </c>
      <c r="J19" s="123">
        <v>37.242914979757082</v>
      </c>
      <c r="K19" s="190">
        <v>30.582491582491581</v>
      </c>
      <c r="L19" s="189"/>
    </row>
    <row r="20" spans="1:12" s="2" customFormat="1" ht="12.75" customHeight="1">
      <c r="A20" s="10" t="s">
        <v>41</v>
      </c>
      <c r="B20" s="30" t="s">
        <v>67</v>
      </c>
      <c r="C20" s="30" t="s">
        <v>67</v>
      </c>
      <c r="D20" s="30" t="s">
        <v>67</v>
      </c>
      <c r="E20" s="31">
        <v>15.25</v>
      </c>
      <c r="F20" s="31">
        <v>46</v>
      </c>
      <c r="G20" s="31">
        <v>25.066666666666666</v>
      </c>
      <c r="H20" s="31">
        <v>39</v>
      </c>
      <c r="I20" s="31">
        <v>91</v>
      </c>
      <c r="J20" s="31">
        <v>83.285714285714292</v>
      </c>
      <c r="K20" s="189">
        <v>43.705882352941174</v>
      </c>
      <c r="L20" s="189"/>
    </row>
    <row r="21" spans="1:12" s="2" customFormat="1" ht="24" customHeight="1">
      <c r="A21" s="121" t="s">
        <v>284</v>
      </c>
      <c r="B21" s="110">
        <v>46</v>
      </c>
      <c r="C21" s="110">
        <v>52</v>
      </c>
      <c r="D21" s="110">
        <v>53</v>
      </c>
      <c r="E21" s="123">
        <v>58.121660410686687</v>
      </c>
      <c r="F21" s="123">
        <v>51.886603567528212</v>
      </c>
      <c r="G21" s="123">
        <v>54.963139931740614</v>
      </c>
      <c r="H21" s="123">
        <v>58.793528505392914</v>
      </c>
      <c r="I21" s="123">
        <v>60.1786009591533</v>
      </c>
      <c r="J21" s="123">
        <v>62.506870705808872</v>
      </c>
      <c r="K21" s="190">
        <v>65.063720131188504</v>
      </c>
      <c r="L21" s="189"/>
    </row>
    <row r="22" spans="1:12" s="2" customFormat="1" ht="12.75" customHeight="1">
      <c r="A22" s="10" t="s">
        <v>285</v>
      </c>
      <c r="B22" s="30">
        <v>34</v>
      </c>
      <c r="C22" s="30">
        <v>41</v>
      </c>
      <c r="D22" s="30">
        <v>42</v>
      </c>
      <c r="E22" s="31">
        <v>41.450057405281285</v>
      </c>
      <c r="F22" s="31">
        <v>43.427556041552762</v>
      </c>
      <c r="G22" s="31">
        <v>46.699799196787147</v>
      </c>
      <c r="H22" s="31">
        <v>50.126536885245905</v>
      </c>
      <c r="I22" s="31">
        <v>52.398689516129032</v>
      </c>
      <c r="J22" s="31">
        <v>31.843803056027166</v>
      </c>
      <c r="K22" s="189">
        <v>25.87935656836461</v>
      </c>
      <c r="L22" s="189"/>
    </row>
    <row r="23" spans="1:12" s="2" customFormat="1" ht="24" customHeight="1">
      <c r="A23" s="121" t="s">
        <v>137</v>
      </c>
      <c r="B23" s="110" t="s">
        <v>67</v>
      </c>
      <c r="C23" s="110">
        <v>108</v>
      </c>
      <c r="D23" s="110">
        <v>109</v>
      </c>
      <c r="E23" s="123">
        <v>144.008547008547</v>
      </c>
      <c r="F23" s="123">
        <v>114.74863387978142</v>
      </c>
      <c r="G23" s="123">
        <v>123.88</v>
      </c>
      <c r="H23" s="123">
        <v>118.53267973856209</v>
      </c>
      <c r="I23" s="123">
        <v>120.87826086956522</v>
      </c>
      <c r="J23" s="123">
        <v>114.21394230769231</v>
      </c>
      <c r="K23" s="190">
        <v>101.428</v>
      </c>
      <c r="L23" s="189"/>
    </row>
    <row r="24" spans="1:12" s="2" customFormat="1" ht="12.75" customHeight="1">
      <c r="A24" s="10" t="s">
        <v>42</v>
      </c>
      <c r="B24" s="30" t="s">
        <v>67</v>
      </c>
      <c r="C24" s="30" t="s">
        <v>67</v>
      </c>
      <c r="D24" s="30" t="s">
        <v>67</v>
      </c>
      <c r="E24" s="31" t="s">
        <v>67</v>
      </c>
      <c r="F24" s="31" t="s">
        <v>67</v>
      </c>
      <c r="G24" s="31" t="s">
        <v>67</v>
      </c>
      <c r="H24" s="31" t="s">
        <v>67</v>
      </c>
      <c r="I24" s="31" t="s">
        <v>67</v>
      </c>
      <c r="J24" s="31" t="s">
        <v>67</v>
      </c>
      <c r="K24" s="189">
        <v>0</v>
      </c>
      <c r="L24" s="189"/>
    </row>
    <row r="25" spans="1:12" s="2" customFormat="1" ht="24" customHeight="1">
      <c r="A25" s="121" t="s">
        <v>43</v>
      </c>
      <c r="B25" s="110">
        <v>29</v>
      </c>
      <c r="C25" s="110">
        <v>35</v>
      </c>
      <c r="D25" s="110">
        <v>34</v>
      </c>
      <c r="E25" s="123">
        <v>31.692170818505339</v>
      </c>
      <c r="F25" s="123">
        <v>32.716494845360828</v>
      </c>
      <c r="G25" s="123">
        <v>36.261324041811847</v>
      </c>
      <c r="H25" s="123">
        <v>38.213913043478264</v>
      </c>
      <c r="I25" s="123">
        <v>38.630872483221474</v>
      </c>
      <c r="J25" s="123">
        <v>41.554561717352414</v>
      </c>
      <c r="K25" s="190">
        <v>40.648972602739725</v>
      </c>
      <c r="L25" s="189"/>
    </row>
    <row r="26" spans="1:12" s="2" customFormat="1" ht="12.75" customHeight="1">
      <c r="A26" s="10" t="s">
        <v>286</v>
      </c>
      <c r="B26" s="30">
        <v>25</v>
      </c>
      <c r="C26" s="30">
        <v>32</v>
      </c>
      <c r="D26" s="30">
        <v>32</v>
      </c>
      <c r="E26" s="31">
        <v>35.132513181019334</v>
      </c>
      <c r="F26" s="31">
        <v>39.322444336096211</v>
      </c>
      <c r="G26" s="31">
        <v>42.060119940029985</v>
      </c>
      <c r="H26" s="31">
        <v>44.168106015485407</v>
      </c>
      <c r="I26" s="31">
        <v>44.899589563177955</v>
      </c>
      <c r="J26" s="31">
        <v>47.894038943973243</v>
      </c>
      <c r="K26" s="189">
        <v>49.385380046066189</v>
      </c>
      <c r="L26" s="189"/>
    </row>
    <row r="27" spans="1:12" s="2" customFormat="1" ht="12.75" customHeight="1">
      <c r="A27" s="122" t="s">
        <v>45</v>
      </c>
      <c r="B27" s="112">
        <v>28</v>
      </c>
      <c r="C27" s="112">
        <v>31</v>
      </c>
      <c r="D27" s="112">
        <v>32</v>
      </c>
      <c r="E27" s="113">
        <v>33.741652021089628</v>
      </c>
      <c r="F27" s="113">
        <v>35.003154574132495</v>
      </c>
      <c r="G27" s="113">
        <v>35.736131934032983</v>
      </c>
      <c r="H27" s="113">
        <v>36.507331378299121</v>
      </c>
      <c r="I27" s="113">
        <v>36.953455571227082</v>
      </c>
      <c r="J27" s="113">
        <v>39.403899721448468</v>
      </c>
      <c r="K27" s="191">
        <v>37.966887417218544</v>
      </c>
      <c r="L27" s="189"/>
    </row>
    <row r="28" spans="1:12" ht="195" customHeight="1">
      <c r="A28" s="398" t="s">
        <v>301</v>
      </c>
      <c r="B28" s="398"/>
      <c r="C28" s="398"/>
      <c r="D28" s="398"/>
      <c r="E28" s="398"/>
      <c r="F28" s="398"/>
      <c r="G28" s="398"/>
      <c r="H28" s="398"/>
      <c r="I28" s="398"/>
      <c r="J28" s="398"/>
      <c r="K28" s="398"/>
      <c r="L28" s="233"/>
    </row>
  </sheetData>
  <mergeCells count="6">
    <mergeCell ref="B5:K5"/>
    <mergeCell ref="A28:K28"/>
    <mergeCell ref="A2:K2"/>
    <mergeCell ref="B6:K6"/>
    <mergeCell ref="B17:K17"/>
    <mergeCell ref="A4:A6"/>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3" orientation="portrait" r:id="rId1"/>
  <headerFooter scaleWithDoc="0">
    <oddHeader>&amp;CBildungsbericht 2014 - (Web-)Tabellen F3</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4</vt:i4>
      </vt:variant>
    </vt:vector>
  </HeadingPairs>
  <TitlesOfParts>
    <vt:vector size="22" baseType="lpstr">
      <vt:lpstr>Inhalt</vt:lpstr>
      <vt:lpstr>Tab. F3-1A</vt:lpstr>
      <vt:lpstr>Tab. F3-2A</vt:lpstr>
      <vt:lpstr>Abb. F3-4web</vt:lpstr>
      <vt:lpstr>Abb. F3-5web</vt:lpstr>
      <vt:lpstr>Tab. F3-3web</vt:lpstr>
      <vt:lpstr>Tab. F3-4web</vt:lpstr>
      <vt:lpstr>Tab. F3-5web</vt:lpstr>
      <vt:lpstr>Tab. F3-6web</vt:lpstr>
      <vt:lpstr>Tab. F3-7web</vt:lpstr>
      <vt:lpstr>Tab. F3-8web</vt:lpstr>
      <vt:lpstr>Tab. F3-9web</vt:lpstr>
      <vt:lpstr>Tab. F3-10web</vt:lpstr>
      <vt:lpstr>Tab. F3-11web</vt:lpstr>
      <vt:lpstr>Tab. F3-12web</vt:lpstr>
      <vt:lpstr>Tab. F3-13web</vt:lpstr>
      <vt:lpstr>Tab. F3-14web</vt:lpstr>
      <vt:lpstr>Tab-F3-15web</vt:lpstr>
      <vt:lpstr>'Tab. F3-12web'!Druckbereich</vt:lpstr>
      <vt:lpstr>'Tab. F3-1A'!Druckbereich</vt:lpstr>
      <vt:lpstr>'Tab. F3-7web'!Druckbereich</vt:lpstr>
      <vt:lpstr>'Tab. F3-9web'!Druckbereich</vt:lpstr>
    </vt:vector>
  </TitlesOfParts>
  <Company>BBF.DIPF.DE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kuehne</dc:creator>
  <cp:lastModifiedBy>Autor</cp:lastModifiedBy>
  <cp:lastPrinted>2018-06-08T13:21:31Z</cp:lastPrinted>
  <dcterms:created xsi:type="dcterms:W3CDTF">2006-03-14T13:42:13Z</dcterms:created>
  <dcterms:modified xsi:type="dcterms:W3CDTF">2018-06-20T10:07:49Z</dcterms:modified>
</cp:coreProperties>
</file>