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0" windowWidth="28800" windowHeight="13500" tabRatio="863" activeTab="11"/>
  </bookViews>
  <sheets>
    <sheet name="Inhalt" sheetId="50" r:id="rId1"/>
    <sheet name="Abb. E5-3A" sheetId="51" r:id="rId2"/>
    <sheet name="Tab. E5-1A" sheetId="2" r:id="rId3"/>
    <sheet name="Tab. E5-2A" sheetId="29" r:id="rId4"/>
    <sheet name="Tab. E5-3A" sheetId="39" r:id="rId5"/>
    <sheet name="Tab. E5-4web" sheetId="3" r:id="rId6"/>
    <sheet name="Tab. E5-5web" sheetId="6" r:id="rId7"/>
    <sheet name="Tab. E5-6web" sheetId="45" r:id="rId8"/>
    <sheet name="Tab. E5-7web" sheetId="46" r:id="rId9"/>
    <sheet name="Tab. E5-8web" sheetId="41" r:id="rId10"/>
    <sheet name="Tab. E5-9web" sheetId="33" r:id="rId11"/>
    <sheet name="Tab. E5-10web" sheetId="42" r:id="rId12"/>
    <sheet name="Tab. E5-11web" sheetId="43" r:id="rId13"/>
    <sheet name="Tab. E5-12web" sheetId="32" r:id="rId14"/>
    <sheet name="Tab. E5-13web" sheetId="34" r:id="rId15"/>
    <sheet name="Tab. E5-14web" sheetId="7" r:id="rId16"/>
    <sheet name="Tab. E5-15web" sheetId="8" r:id="rId17"/>
    <sheet name="Tab. E5-16web" sheetId="9" r:id="rId18"/>
    <sheet name="Tab. E5-17web" sheetId="10" r:id="rId19"/>
    <sheet name="Tab. E5-18web" sheetId="11" r:id="rId20"/>
  </sheets>
  <externalReferences>
    <externalReference r:id="rId21"/>
  </externalReferences>
  <definedNames>
    <definedName name="__123Graph_A" localSheetId="13" hidden="1">[1]Daten!#REF!</definedName>
    <definedName name="__123Graph_A" localSheetId="14" hidden="1">[1]Daten!#REF!</definedName>
    <definedName name="__123Graph_A" localSheetId="16" hidden="1">[1]Daten!#REF!</definedName>
    <definedName name="__123Graph_A" localSheetId="17" hidden="1">[1]Daten!#REF!</definedName>
    <definedName name="__123Graph_A" localSheetId="18" hidden="1">[1]Daten!#REF!</definedName>
    <definedName name="__123Graph_A" localSheetId="19" hidden="1">[1]Daten!#REF!</definedName>
    <definedName name="__123Graph_A" localSheetId="3" hidden="1">[1]Daten!#REF!</definedName>
    <definedName name="__123Graph_A" localSheetId="5" hidden="1">[1]Daten!#REF!</definedName>
    <definedName name="__123Graph_A" localSheetId="7" hidden="1">[1]Daten!#REF!</definedName>
    <definedName name="__123Graph_A" localSheetId="10" hidden="1">[1]Daten!#REF!</definedName>
    <definedName name="__123Graph_A" hidden="1">[1]Daten!#REF!</definedName>
    <definedName name="__123Graph_B" localSheetId="13" hidden="1">[1]Daten!#REF!</definedName>
    <definedName name="__123Graph_B" localSheetId="14" hidden="1">[1]Daten!#REF!</definedName>
    <definedName name="__123Graph_B" localSheetId="16" hidden="1">[1]Daten!#REF!</definedName>
    <definedName name="__123Graph_B" localSheetId="17" hidden="1">[1]Daten!#REF!</definedName>
    <definedName name="__123Graph_B" localSheetId="18" hidden="1">[1]Daten!#REF!</definedName>
    <definedName name="__123Graph_B" localSheetId="19" hidden="1">[1]Daten!#REF!</definedName>
    <definedName name="__123Graph_B" localSheetId="3" hidden="1">[1]Daten!#REF!</definedName>
    <definedName name="__123Graph_B" localSheetId="5" hidden="1">[1]Daten!#REF!</definedName>
    <definedName name="__123Graph_B" localSheetId="7" hidden="1">[1]Daten!#REF!</definedName>
    <definedName name="__123Graph_B" localSheetId="10" hidden="1">[1]Daten!#REF!</definedName>
    <definedName name="__123Graph_B" hidden="1">[1]Daten!#REF!</definedName>
    <definedName name="__123Graph_C" localSheetId="13" hidden="1">[1]Daten!#REF!</definedName>
    <definedName name="__123Graph_C" localSheetId="14" hidden="1">[1]Daten!#REF!</definedName>
    <definedName name="__123Graph_C" localSheetId="16" hidden="1">[1]Daten!#REF!</definedName>
    <definedName name="__123Graph_C" localSheetId="17" hidden="1">[1]Daten!#REF!</definedName>
    <definedName name="__123Graph_C" localSheetId="18" hidden="1">[1]Daten!#REF!</definedName>
    <definedName name="__123Graph_C" localSheetId="19" hidden="1">[1]Daten!#REF!</definedName>
    <definedName name="__123Graph_C" localSheetId="3" hidden="1">[1]Daten!#REF!</definedName>
    <definedName name="__123Graph_C" localSheetId="5" hidden="1">[1]Daten!#REF!</definedName>
    <definedName name="__123Graph_C" localSheetId="7" hidden="1">[1]Daten!#REF!</definedName>
    <definedName name="__123Graph_C" localSheetId="10" hidden="1">[1]Daten!#REF!</definedName>
    <definedName name="__123Graph_C" hidden="1">[1]Daten!#REF!</definedName>
    <definedName name="__123Graph_D" localSheetId="13" hidden="1">[1]Daten!#REF!</definedName>
    <definedName name="__123Graph_D" localSheetId="14" hidden="1">[1]Daten!#REF!</definedName>
    <definedName name="__123Graph_D" localSheetId="16" hidden="1">[1]Daten!#REF!</definedName>
    <definedName name="__123Graph_D" localSheetId="17" hidden="1">[1]Daten!#REF!</definedName>
    <definedName name="__123Graph_D" localSheetId="18" hidden="1">[1]Daten!#REF!</definedName>
    <definedName name="__123Graph_D" localSheetId="19" hidden="1">[1]Daten!#REF!</definedName>
    <definedName name="__123Graph_D" localSheetId="3" hidden="1">[1]Daten!#REF!</definedName>
    <definedName name="__123Graph_D" localSheetId="5" hidden="1">[1]Daten!#REF!</definedName>
    <definedName name="__123Graph_D" localSheetId="7" hidden="1">[1]Daten!#REF!</definedName>
    <definedName name="__123Graph_D" localSheetId="10" hidden="1">[1]Daten!#REF!</definedName>
    <definedName name="__123Graph_D" hidden="1">[1]Daten!#REF!</definedName>
    <definedName name="__123Graph_E" localSheetId="13" hidden="1">[1]Daten!#REF!</definedName>
    <definedName name="__123Graph_E" localSheetId="14" hidden="1">[1]Daten!#REF!</definedName>
    <definedName name="__123Graph_E" localSheetId="16" hidden="1">[1]Daten!#REF!</definedName>
    <definedName name="__123Graph_E" localSheetId="17" hidden="1">[1]Daten!#REF!</definedName>
    <definedName name="__123Graph_E" localSheetId="18" hidden="1">[1]Daten!#REF!</definedName>
    <definedName name="__123Graph_E" localSheetId="19" hidden="1">[1]Daten!#REF!</definedName>
    <definedName name="__123Graph_E" localSheetId="3" hidden="1">[1]Daten!#REF!</definedName>
    <definedName name="__123Graph_E" localSheetId="5" hidden="1">[1]Daten!#REF!</definedName>
    <definedName name="__123Graph_E" localSheetId="7" hidden="1">[1]Daten!#REF!</definedName>
    <definedName name="__123Graph_E" localSheetId="10" hidden="1">[1]Daten!#REF!</definedName>
    <definedName name="__123Graph_E" hidden="1">[1]Daten!#REF!</definedName>
    <definedName name="__123Graph_F" localSheetId="13" hidden="1">[1]Daten!#REF!</definedName>
    <definedName name="__123Graph_F" localSheetId="14" hidden="1">[1]Daten!#REF!</definedName>
    <definedName name="__123Graph_F" localSheetId="16" hidden="1">[1]Daten!#REF!</definedName>
    <definedName name="__123Graph_F" localSheetId="17" hidden="1">[1]Daten!#REF!</definedName>
    <definedName name="__123Graph_F" localSheetId="18" hidden="1">[1]Daten!#REF!</definedName>
    <definedName name="__123Graph_F" localSheetId="19" hidden="1">[1]Daten!#REF!</definedName>
    <definedName name="__123Graph_F" localSheetId="3" hidden="1">[1]Daten!#REF!</definedName>
    <definedName name="__123Graph_F" localSheetId="5" hidden="1">[1]Daten!#REF!</definedName>
    <definedName name="__123Graph_F" localSheetId="7" hidden="1">[1]Daten!#REF!</definedName>
    <definedName name="__123Graph_F" localSheetId="10" hidden="1">[1]Daten!#REF!</definedName>
    <definedName name="__123Graph_F" hidden="1">[1]Daten!#REF!</definedName>
    <definedName name="__123Graph_X" localSheetId="13" hidden="1">[1]Daten!#REF!</definedName>
    <definedName name="__123Graph_X" localSheetId="14" hidden="1">[1]Daten!#REF!</definedName>
    <definedName name="__123Graph_X" localSheetId="16" hidden="1">[1]Daten!#REF!</definedName>
    <definedName name="__123Graph_X" localSheetId="17" hidden="1">[1]Daten!#REF!</definedName>
    <definedName name="__123Graph_X" localSheetId="18" hidden="1">[1]Daten!#REF!</definedName>
    <definedName name="__123Graph_X" localSheetId="19" hidden="1">[1]Daten!#REF!</definedName>
    <definedName name="__123Graph_X" localSheetId="3" hidden="1">[1]Daten!#REF!</definedName>
    <definedName name="__123Graph_X" localSheetId="5" hidden="1">[1]Daten!#REF!</definedName>
    <definedName name="__123Graph_X" localSheetId="7" hidden="1">[1]Daten!#REF!</definedName>
    <definedName name="__123Graph_X" localSheetId="10" hidden="1">[1]Daten!#REF!</definedName>
    <definedName name="__123Graph_X" hidden="1">[1]Daten!#REF!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hidden="1">#REF!</definedName>
    <definedName name="Neu" localSheetId="3" hidden="1">[1]Daten!#REF!</definedName>
    <definedName name="Neu" localSheetId="7" hidden="1">[1]Daten!#REF!</definedName>
    <definedName name="Neu" hidden="1">[1]Daten!#REF!</definedName>
  </definedNames>
  <calcPr calcId="145621" concurrentCalc="0"/>
</workbook>
</file>

<file path=xl/calcChain.xml><?xml version="1.0" encoding="utf-8"?>
<calcChain xmlns="http://schemas.openxmlformats.org/spreadsheetml/2006/main">
  <c r="C7" i="46" l="1"/>
  <c r="C8" i="46"/>
  <c r="C9" i="46"/>
  <c r="C10" i="46"/>
  <c r="C11" i="46"/>
  <c r="C12" i="46"/>
  <c r="C13" i="46"/>
  <c r="C14" i="46"/>
  <c r="C15" i="46"/>
  <c r="C17" i="46"/>
  <c r="C18" i="46"/>
  <c r="C19" i="46"/>
  <c r="C20" i="46"/>
  <c r="C21" i="46"/>
  <c r="C22" i="46"/>
  <c r="C23" i="46"/>
  <c r="C24" i="46"/>
  <c r="C25" i="46"/>
  <c r="C27" i="46"/>
  <c r="C28" i="46"/>
  <c r="C29" i="46"/>
  <c r="C30" i="46"/>
  <c r="C31" i="46"/>
  <c r="C32" i="46"/>
  <c r="C33" i="46"/>
  <c r="C34" i="46"/>
  <c r="C35" i="46"/>
  <c r="D8" i="6"/>
  <c r="E8" i="6"/>
  <c r="F8" i="6"/>
  <c r="G8" i="6"/>
  <c r="D9" i="6"/>
  <c r="E9" i="6"/>
  <c r="F9" i="6"/>
  <c r="G9" i="6"/>
  <c r="D10" i="6"/>
  <c r="E10" i="6"/>
  <c r="F10" i="6"/>
  <c r="G10" i="6"/>
  <c r="D11" i="6"/>
  <c r="E11" i="6"/>
  <c r="F11" i="6"/>
  <c r="G11" i="6"/>
  <c r="D12" i="6"/>
  <c r="E12" i="6"/>
  <c r="F12" i="6"/>
  <c r="G12" i="6"/>
  <c r="D13" i="6"/>
  <c r="E13" i="6"/>
  <c r="F13" i="6"/>
  <c r="G13" i="6"/>
  <c r="D14" i="6"/>
  <c r="E14" i="6"/>
  <c r="F14" i="6"/>
  <c r="G14" i="6"/>
  <c r="D15" i="6"/>
  <c r="E15" i="6"/>
  <c r="F15" i="6"/>
  <c r="G15" i="6"/>
  <c r="D7" i="6"/>
  <c r="E7" i="6"/>
  <c r="F7" i="6"/>
  <c r="G7" i="6"/>
  <c r="C35" i="6"/>
  <c r="C34" i="6"/>
  <c r="C33" i="6"/>
  <c r="C32" i="6"/>
  <c r="C31" i="6"/>
  <c r="C30" i="6"/>
  <c r="C29" i="6"/>
  <c r="C28" i="6"/>
  <c r="C27" i="6"/>
  <c r="C25" i="6"/>
  <c r="C15" i="6"/>
  <c r="C24" i="6"/>
  <c r="C23" i="6"/>
  <c r="C13" i="6"/>
  <c r="C22" i="6"/>
  <c r="C21" i="6"/>
  <c r="C11" i="6"/>
  <c r="C20" i="6"/>
  <c r="C19" i="6"/>
  <c r="C9" i="6"/>
  <c r="C18" i="6"/>
  <c r="C17" i="6"/>
  <c r="C8" i="6"/>
  <c r="C10" i="6"/>
  <c r="C12" i="6"/>
  <c r="C14" i="6"/>
  <c r="C7" i="6"/>
  <c r="C25" i="41"/>
  <c r="C24" i="41"/>
  <c r="C23" i="41"/>
  <c r="C22" i="41"/>
  <c r="C21" i="41"/>
  <c r="C20" i="41"/>
  <c r="C19" i="41"/>
  <c r="C18" i="41"/>
  <c r="C17" i="41"/>
  <c r="C15" i="41"/>
  <c r="C14" i="41"/>
  <c r="C13" i="41"/>
  <c r="C12" i="41"/>
  <c r="C11" i="41"/>
  <c r="C10" i="41"/>
  <c r="C9" i="41"/>
  <c r="C8" i="41"/>
  <c r="C7" i="41"/>
  <c r="C16" i="8"/>
  <c r="C17" i="8"/>
  <c r="C18" i="8"/>
  <c r="C19" i="8"/>
  <c r="C20" i="8"/>
  <c r="C21" i="8"/>
  <c r="C22" i="8"/>
  <c r="C25" i="8"/>
  <c r="C26" i="8"/>
  <c r="C27" i="8"/>
  <c r="C28" i="8"/>
  <c r="C29" i="8"/>
  <c r="C30" i="8"/>
  <c r="C31" i="8"/>
  <c r="C7" i="8"/>
  <c r="C8" i="8"/>
  <c r="C9" i="8"/>
  <c r="C10" i="8"/>
  <c r="C11" i="8"/>
  <c r="C12" i="8"/>
  <c r="C13" i="8"/>
  <c r="E24" i="8"/>
  <c r="F24" i="8"/>
  <c r="G24" i="8"/>
  <c r="D24" i="8"/>
  <c r="E15" i="8"/>
  <c r="F15" i="8"/>
  <c r="G15" i="8"/>
  <c r="D15" i="8"/>
  <c r="E6" i="8"/>
  <c r="F6" i="8"/>
  <c r="G6" i="8"/>
  <c r="D6" i="8"/>
  <c r="C24" i="8"/>
  <c r="C15" i="8"/>
  <c r="C6" i="8"/>
  <c r="C18" i="7"/>
  <c r="C19" i="7"/>
  <c r="C20" i="7"/>
  <c r="C21" i="7"/>
  <c r="C22" i="7"/>
  <c r="C23" i="7"/>
  <c r="C24" i="7"/>
  <c r="C25" i="7"/>
  <c r="C17" i="7"/>
  <c r="C8" i="7"/>
  <c r="C9" i="7"/>
  <c r="C10" i="7"/>
  <c r="C11" i="7"/>
  <c r="C12" i="7"/>
  <c r="C13" i="7"/>
  <c r="C14" i="7"/>
  <c r="C15" i="7"/>
  <c r="C7" i="7"/>
  <c r="G33" i="7"/>
  <c r="E33" i="7"/>
  <c r="D33" i="7"/>
  <c r="F33" i="7"/>
  <c r="G44" i="7"/>
  <c r="E44" i="7"/>
  <c r="D44" i="7"/>
  <c r="F44" i="7"/>
  <c r="D38" i="7"/>
  <c r="F38" i="7"/>
  <c r="E38" i="7"/>
  <c r="G38" i="7"/>
  <c r="G39" i="7"/>
  <c r="E39" i="7"/>
  <c r="D39" i="7"/>
  <c r="F39" i="7"/>
  <c r="G35" i="7"/>
  <c r="E35" i="7"/>
  <c r="D35" i="7"/>
  <c r="F35" i="7"/>
  <c r="G31" i="7"/>
  <c r="E31" i="7"/>
  <c r="D31" i="7"/>
  <c r="F31" i="7"/>
  <c r="G46" i="7"/>
  <c r="E46" i="7"/>
  <c r="D46" i="7"/>
  <c r="F46" i="7"/>
  <c r="G42" i="7"/>
  <c r="E42" i="7"/>
  <c r="D42" i="7"/>
  <c r="F42" i="7"/>
  <c r="D28" i="7"/>
  <c r="F28" i="7"/>
  <c r="E28" i="7"/>
  <c r="G28" i="7"/>
  <c r="G29" i="7"/>
  <c r="E29" i="7"/>
  <c r="D29" i="7"/>
  <c r="F29" i="7"/>
  <c r="G40" i="7"/>
  <c r="E40" i="7"/>
  <c r="D40" i="7"/>
  <c r="F40" i="7"/>
  <c r="G36" i="7"/>
  <c r="E36" i="7"/>
  <c r="D36" i="7"/>
  <c r="F36" i="7"/>
  <c r="G32" i="7"/>
  <c r="E32" i="7"/>
  <c r="D32" i="7"/>
  <c r="F32" i="7"/>
  <c r="G43" i="7"/>
  <c r="E43" i="7"/>
  <c r="D43" i="7"/>
  <c r="F43" i="7"/>
  <c r="G34" i="7"/>
  <c r="E34" i="7"/>
  <c r="D34" i="7"/>
  <c r="F34" i="7"/>
  <c r="G30" i="7"/>
  <c r="E30" i="7"/>
  <c r="D30" i="7"/>
  <c r="F30" i="7"/>
  <c r="G45" i="7"/>
  <c r="E45" i="7"/>
  <c r="D45" i="7"/>
  <c r="F45" i="7"/>
  <c r="G41" i="7"/>
  <c r="E41" i="7"/>
  <c r="D41" i="7"/>
  <c r="F41" i="7"/>
</calcChain>
</file>

<file path=xl/sharedStrings.xml><?xml version="1.0" encoding="utf-8"?>
<sst xmlns="http://schemas.openxmlformats.org/spreadsheetml/2006/main" count="1109" uniqueCount="156">
  <si>
    <t xml:space="preserve">500 und mehr Beschäftigte </t>
  </si>
  <si>
    <t xml:space="preserve">50 bis 499 Beschäftigte </t>
  </si>
  <si>
    <t xml:space="preserve">10 bis 49 Beschäftigte </t>
  </si>
  <si>
    <t xml:space="preserve">1 bis 9 Beschäftigte </t>
  </si>
  <si>
    <t>Insgesamt</t>
  </si>
  <si>
    <t>Ostdeutschland</t>
  </si>
  <si>
    <t>500 und mehr Beschäftigte</t>
  </si>
  <si>
    <t>50 bis 499 Beschäftigte</t>
  </si>
  <si>
    <t>10 bis 49 Beschäftigte</t>
  </si>
  <si>
    <t>1 bis 9 Beschäftigte</t>
  </si>
  <si>
    <t>Westdeutschland</t>
  </si>
  <si>
    <t>in %</t>
  </si>
  <si>
    <t>Sonstige Dienstleistungen</t>
  </si>
  <si>
    <t>Gesundheits- und Sozialwesen</t>
  </si>
  <si>
    <t>Erziehung und Unterricht</t>
  </si>
  <si>
    <t>Finanz- und Versicherungsdienstl.</t>
  </si>
  <si>
    <t>Gastgewerbe</t>
  </si>
  <si>
    <t>Information und Kommunikation</t>
  </si>
  <si>
    <t>Verkehr und Lagerei</t>
  </si>
  <si>
    <t>Baugewerbe</t>
  </si>
  <si>
    <t>Produktionsgüter</t>
  </si>
  <si>
    <t>Verbrauchsgüter</t>
  </si>
  <si>
    <t>Bergbau/Energie/Wasser/Abfall</t>
  </si>
  <si>
    <t>Weiblich</t>
  </si>
  <si>
    <t>Männlich</t>
  </si>
  <si>
    <t>24 Monate</t>
  </si>
  <si>
    <t>12 Monate</t>
  </si>
  <si>
    <t>1 Monat</t>
  </si>
  <si>
    <t>Anzahl</t>
  </si>
  <si>
    <t>Unbekannt verblieben</t>
  </si>
  <si>
    <t>Leistungsbezug, Arbeitssuche, Maßnahme</t>
  </si>
  <si>
    <r>
      <t>Geringfügig
oder sonstig erwerbstätig</t>
    </r>
    <r>
      <rPr>
        <vertAlign val="superscript"/>
        <sz val="9"/>
        <rFont val="Arial"/>
        <family val="2"/>
      </rPr>
      <t>1)</t>
    </r>
  </si>
  <si>
    <r>
      <t>Erwerbstätig (Voll- und Teilzeit)</t>
    </r>
    <r>
      <rPr>
        <vertAlign val="superscript"/>
        <sz val="9"/>
        <rFont val="Arial"/>
        <family val="2"/>
      </rPr>
      <t>1)</t>
    </r>
  </si>
  <si>
    <t>Davon nach Erwerbsstatus</t>
  </si>
  <si>
    <t>Zeitpunkt nach Beendigung der Ausbildung</t>
  </si>
  <si>
    <t>Deutsche</t>
  </si>
  <si>
    <t>Australien/Ozeanien</t>
  </si>
  <si>
    <t>Asien</t>
  </si>
  <si>
    <t>Afrika</t>
  </si>
  <si>
    <t>Amerika</t>
  </si>
  <si>
    <t>Übrige europäische Staaten</t>
  </si>
  <si>
    <t>Übrige EU-28-Staaten</t>
  </si>
  <si>
    <t>Übrige EU-15-Staaten</t>
  </si>
  <si>
    <t>Deutschland</t>
  </si>
  <si>
    <t>Gesundheits- &amp; Krankenpflege, Rettungsdienst, Geburtshilfe</t>
  </si>
  <si>
    <t>Körperpflege</t>
  </si>
  <si>
    <t>Arzt- &amp; Praxishilfe</t>
  </si>
  <si>
    <t>Versicherungs- &amp; Finanzdienstleistungen</t>
  </si>
  <si>
    <t>Hotel- &amp; Gastronomieberufe</t>
  </si>
  <si>
    <t>Groß- &amp; Außenhandelskaufleute</t>
  </si>
  <si>
    <t>Verkehrs- &amp; Logistikkaufleute</t>
  </si>
  <si>
    <t>Speisenzubereitung</t>
  </si>
  <si>
    <t>Lebens- &amp; Genussmittelherstellung</t>
  </si>
  <si>
    <t>Mechatronik, Energie &amp; Elektro</t>
  </si>
  <si>
    <t>Berufe Kraftfahrzeugtechnik</t>
  </si>
  <si>
    <t>Darunter ausgewählte Berufe</t>
  </si>
  <si>
    <t>in % der Zeile</t>
  </si>
  <si>
    <t>Inadäquat</t>
  </si>
  <si>
    <t>Adäquat</t>
  </si>
  <si>
    <t>Davon</t>
  </si>
  <si>
    <t>Berufsgruppe</t>
  </si>
  <si>
    <t>1) Nur Erwerbstätige mit Sozialversicherungsmeldung.</t>
  </si>
  <si>
    <t>Land-/Forstwirtschaft</t>
  </si>
  <si>
    <t>Nahrung/Genuss</t>
  </si>
  <si>
    <t>Inv./Gebrauchsgüter</t>
  </si>
  <si>
    <t>Handel/Reparatur</t>
  </si>
  <si>
    <t>Öffentl. Verwaltung</t>
  </si>
  <si>
    <t>Berufe im Metallbau</t>
  </si>
  <si>
    <t>Staatsangehörigkeit</t>
  </si>
  <si>
    <t>Ausländerinnen und Ausländer</t>
  </si>
  <si>
    <t>Industriemechaniker/in</t>
  </si>
  <si>
    <t>Maurer/in, Zimmerleute, Dachdecker/in</t>
  </si>
  <si>
    <t>Maler/in &amp; Tischler/in</t>
  </si>
  <si>
    <t>Verkäufer/in im Einzelhandel</t>
  </si>
  <si>
    <t>Zusammen</t>
  </si>
  <si>
    <t>/</t>
  </si>
  <si>
    <t>Leistungsbezug. Arbeitssuche. Maßnahme</t>
  </si>
  <si>
    <t>* Die ausgewählten Berufsgruppen umfassen 176.798 von 336.752 Beschäftigten.</t>
  </si>
  <si>
    <t>* Die ausgewählten Berufsgruppen umfassen 213.899 von 406.104 Beschäftigten mit ausweisbarem Erwerbsstatus.</t>
  </si>
  <si>
    <t>Tab. E5-4web: Übernahmequoten der Betriebe 2009 bis 2016 nach Ländergruppen und Wirtschaftszweigen (in %)</t>
  </si>
  <si>
    <t>Quelle: IAB, Integrierte Erwerbsbiographien (IEB Version 13.00), Berechnungen des IAB, eigene Berechnungen</t>
  </si>
  <si>
    <t>Fälle</t>
  </si>
  <si>
    <t>Median</t>
  </si>
  <si>
    <t>Mittelwert</t>
  </si>
  <si>
    <t>Standard-abweichung</t>
  </si>
  <si>
    <t>in Euro</t>
  </si>
  <si>
    <t>Davon nach Geschlecht</t>
  </si>
  <si>
    <t>Davon nach Staatsangehörigkeit</t>
  </si>
  <si>
    <t>Quelle: IAB, Integrierte Erwerbsbiographien (IEB Version 13.00); Berechnungen des IAB, eigene Berechnungen</t>
  </si>
  <si>
    <t>Quelle: IAB, IAB-Betriebspanel, Berechnungen des IAB</t>
  </si>
  <si>
    <t>Quelle: IAB, Integrierte Erwerbsbiographien (IEB Version 12.01), Berechnungen des IAB, eigene Berechnungen</t>
  </si>
  <si>
    <t>* Die ausgewählten Berufsgruppen umfassen 213.857 von 413.274 Beschäftigten mit ausweisbarem Erwerbsstatus.</t>
  </si>
  <si>
    <r>
      <t>Geringfügig
oder sonstig erwerbstätig</t>
    </r>
    <r>
      <rPr>
        <sz val="9"/>
        <rFont val="Calibri"/>
        <family val="2"/>
      </rPr>
      <t>¹⁾</t>
    </r>
  </si>
  <si>
    <r>
      <t>Erwerbstätig (Voll- und Teilzeit)</t>
    </r>
    <r>
      <rPr>
        <sz val="9"/>
        <rFont val="Calibri"/>
        <family val="2"/>
      </rPr>
      <t>¹⁾</t>
    </r>
  </si>
  <si>
    <t>* Die ausgewählten Berufsgruppen umfassen 149.328 von 292.271 Vollzeitbeschäftigten.</t>
  </si>
  <si>
    <t>Quelle: IAB. Integrierte Erwerbsbiographien (IEB Version 12.01); Berechnungen des IAB. eigene Berechnungen</t>
  </si>
  <si>
    <t>Organisationen ohne Erwerbscharakter</t>
  </si>
  <si>
    <t>Wirtschaftl., wiss. und freiberufl. Dienstl.</t>
  </si>
  <si>
    <t>Tab. E5-1A: Übernahmequoten der Betriebe 2005 bis 2016 nach Ländergruppen und Betriebsgröße (in %)</t>
  </si>
  <si>
    <r>
      <t xml:space="preserve">6.720 </t>
    </r>
    <r>
      <rPr>
        <vertAlign val="superscript"/>
        <sz val="9"/>
        <rFont val="Arial"/>
        <family val="2"/>
      </rPr>
      <t>2)</t>
    </r>
  </si>
  <si>
    <r>
      <t xml:space="preserve">14.700 </t>
    </r>
    <r>
      <rPr>
        <vertAlign val="superscript"/>
        <sz val="9"/>
        <rFont val="Arial"/>
        <family val="2"/>
      </rPr>
      <t>2)</t>
    </r>
  </si>
  <si>
    <r>
      <t xml:space="preserve">6.320 </t>
    </r>
    <r>
      <rPr>
        <vertAlign val="superscript"/>
        <sz val="9"/>
        <rFont val="Arial"/>
        <family val="2"/>
      </rPr>
      <t>2)</t>
    </r>
  </si>
  <si>
    <r>
      <t xml:space="preserve">240 </t>
    </r>
    <r>
      <rPr>
        <vertAlign val="superscript"/>
        <sz val="9"/>
        <rFont val="Arial"/>
        <family val="2"/>
      </rPr>
      <t>2)</t>
    </r>
  </si>
  <si>
    <r>
      <t xml:space="preserve">150 </t>
    </r>
    <r>
      <rPr>
        <vertAlign val="superscript"/>
        <sz val="9"/>
        <rFont val="Arial"/>
        <family val="2"/>
      </rPr>
      <t>2)</t>
    </r>
  </si>
  <si>
    <r>
      <t xml:space="preserve">540 </t>
    </r>
    <r>
      <rPr>
        <vertAlign val="superscript"/>
        <sz val="9"/>
        <rFont val="Arial"/>
        <family val="2"/>
      </rPr>
      <t>2)</t>
    </r>
  </si>
  <si>
    <r>
      <t xml:space="preserve">60 </t>
    </r>
    <r>
      <rPr>
        <vertAlign val="superscript"/>
        <sz val="9"/>
        <rFont val="Arial"/>
        <family val="2"/>
      </rPr>
      <t>2)</t>
    </r>
  </si>
  <si>
    <r>
      <t xml:space="preserve">19.390 </t>
    </r>
    <r>
      <rPr>
        <vertAlign val="superscript"/>
        <sz val="9"/>
        <rFont val="Arial"/>
        <family val="2"/>
      </rPr>
      <t>2)</t>
    </r>
  </si>
  <si>
    <t>Tab. E5-2A: Erwerbsstatus von Ausbildungsabsolventinnen und -absolventen des Jahres 2014 einen Monat, ein und zwei Jahre nach Beendigung der Ausbildung nach Ländergruppen und Geschlecht (in %)</t>
  </si>
  <si>
    <t>Tab. E5-5web: Erwerbsstatus von Ausbildungsabsolventinnen und -absolventen des Jahres 2014 einen Monat, ein und zwei Jahre nach Beendigung der Ausbildung nach Ländergruppen und Geschlecht (Anzahl)</t>
  </si>
  <si>
    <t>Tab. E5-6web: Erwerbsstatus von Ausbildungsabsolventinnen und -absolventen des Jahres 2013 einen Monat, ein und zwei Jahre nach Beendigung der Ausbildung nach Ländergruppen und Geschlecht (in %)</t>
  </si>
  <si>
    <t>Tab. E5-8web: Erwerbsstatus von Ausbildungsabsolventinnen und -absolventen des Jahres 2014 einen Monat, ein und zwei Jahre nach Beendigung der Ausbildung nach Geschlecht und Staatsangehörigkeit (Anzahl, in %)</t>
  </si>
  <si>
    <t>Tab. E5-7web: Erwerbsstatus von Ausbildungsabsolventinnen und -absolventen des Jahres 2013 einen Monat, ein und zwei Jahre nach Beendigung der Ausbildung nach Ländergruppen und Geschlecht (Anzahl)</t>
  </si>
  <si>
    <t>Tab. E5-9web: Erwerbsstatus von Ausbildungsabsolventinnen und -absolventen des Jahres 2014 einen Monat, ein und zwei Jahre nach Beendigung der Ausbildung nach Staatsangehörigkeit (Anzahl, in %)</t>
  </si>
  <si>
    <t>2) Wert wurde aus Datenschutzgründen auf ein Vielfaches von 10 abgerundet.</t>
  </si>
  <si>
    <t>Tab. E5-11web: Ausbildungsadäquanz nach Niveau der Tätigkeit von Ausbildungsabsolventinnen und -absolventen des Jahres 2014 zwei Jahre nach Beendigung der Ausbildung nach Geschlecht, Staatsangehörigkeit und Ländergruppe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</si>
  <si>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Berufsgruppen*</t>
  </si>
  <si>
    <r>
  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  </r>
    <r>
      <rPr>
        <b/>
        <vertAlign val="superscript"/>
        <sz val="10"/>
        <rFont val="Arial"/>
        <family val="2"/>
      </rPr>
      <t>*</t>
    </r>
  </si>
  <si>
    <t>Tab. E5-14web: Erwerbsstatus von Ausbildungsabsolventinnen und -absolventen des Jahres 2013 einen Monat, ein und zwei Jahre nach Beendigung der Ausbildung nach Geschlecht und Staatsangehörigkeit</t>
  </si>
  <si>
    <t>Tab. E5-15web: Erwerbsstatus von Ausbildungsabsolventinnen und -absolventen des Jahres 2013 einen Monat, ein und zwei Jahre nach Beendigung der Ausbildung nach Staatsangehörigkeit (Anzahl, in %)</t>
  </si>
  <si>
    <t>Tab. E5-16web: Erwerbsstatus von Ausbildungsabsolventinnen und -absolventen des Jahres 2013 zwei Jahre nach Beendigung der Ausbildung nach ausgewählten Berufsgruppen* und Geschlecht</t>
  </si>
  <si>
    <t>Tab. E5-17web: Ausbildungsadäquanz nach Niveau der Tätigkeit von Ausbildungsabsolventinnen und -absolventen des Jahres 2013 zwei Jahre nach Beendigung der Ausbildung nach ausgewählten Berufsgruppen* (Anzahl; in %)</t>
  </si>
  <si>
    <t>Tab. E5-18web: Ausbildungsadäquanz nach Niveau der Tätigkeit von Ausbildungsabsolventinnen und -absolventen des Jahres 2013 zwei Jahre nach Beendigung der Ausbildung nach Geschlecht, Staatsangehörigkeit und Ländergruppe (Anzahl; in %)</t>
  </si>
  <si>
    <t>Tab. E5-10web: Erwerbsstatus von Ausbildungsabsolventinnen und -absolventen des Jahres 2014 zwei Jahre nach Beendigung der Ausbildung nach ausgewählten Berufsgruppen* und Geschlecht (Anzahl; in %)</t>
  </si>
  <si>
    <t>Tab. E5-3A: Ausbildungsadäquanz nach Niveau der Tätigkeit von Ausbildungsabsolventinnen und -absolventen des Jahres 2014 zwei Jahre nach Beendigung der Ausbildung nach ausgewählten Berufsgruppen* (Anzahl, in %)</t>
  </si>
  <si>
    <t>* Die ausgewählten Berufsgruppen umfassen 188.831 von 365.836 Beschäftigten mit ausweisbarem Erwerbsstatus.</t>
  </si>
  <si>
    <t>Leistungsbezug/ Arbeitssuche/ Maßnahme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</si>
  <si>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</si>
  <si>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</si>
  <si>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</si>
  <si>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</si>
  <si>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</si>
  <si>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</si>
  <si>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</si>
  <si>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</si>
  <si>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</si>
  <si>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</si>
  <si>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</si>
  <si>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</si>
  <si>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</si>
  <si>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</si>
  <si>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</si>
  <si>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</si>
  <si>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</si>
  <si>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</si>
  <si>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</si>
  <si>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E5-3A: Mittleres Monatseinkommen und Standardabweichung vollzeitbeschäftigter Ausbildungsabsolventinnen und -absolventen des Jahres 2014 zwei Jahre nach Beendigung der Ausbildung nach Geschlecht, Staatsangehörigkeit und ausgewählten Berufsgruppen (in %)</t>
  </si>
  <si>
    <t>Tab. E5-3A: Ausbildungsadäquanz nach Niveau der Tätigkeit von Ausbildungsabsolventinnen und -absolventen des Jahres 2014 zwei Jahre nach Beendigung der Ausbildung nach ausgewählten Berufsgruppen (Anzahl, in %)</t>
  </si>
  <si>
    <t>Tab. E5-10web: Erwerbsstatus von Ausbildungsabsolventinnen und -absolventen des Jahres 2014 zwei Jahre nach Beendigung der Ausbildung nach ausgewählten Berufsgruppen und Geschlecht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</si>
  <si>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</t>
  </si>
  <si>
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</si>
  <si>
    <t>Tab. E5-16web: Erwerbsstatus von Ausbildungsabsolventinnen und -absolventen des Jahres 2013 zwei Jahre nach Beendigung der Ausbildung nach ausgewählten Berufsgruppen und Geschlecht</t>
  </si>
  <si>
    <t>Tab. E5-17web: Ausbildungsadäquanz nach Niveau der Tätigkeit von Ausbildungsabsolventinnen und -absolventen des Jahres 2013 zwei Jahre nach Beendigung der Ausbildung nach ausgewählten Berufsgruppen (Anzahl; in %)</t>
  </si>
  <si>
    <t>Geschlecht /
Staatsangehörigkeit /
Berufsgruppe</t>
  </si>
  <si>
    <t>Geschlecht</t>
  </si>
  <si>
    <t>Wirtschaftszweig</t>
  </si>
  <si>
    <t>Betriebsgröße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</si>
</sst>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"/>
    <numFmt numFmtId="166" formatCode="0.0%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.5"/>
      <color theme="1"/>
      <name val="Arial"/>
      <family val="2"/>
    </font>
    <font>
      <sz val="9"/>
      <color rgb="FFFF000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9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b/>
      <sz val="8"/>
      <name val="Symbol"/>
      <family val="1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3" fillId="0" borderId="0"/>
    <xf numFmtId="0" fontId="12" fillId="0" borderId="0"/>
    <xf numFmtId="0" fontId="14" fillId="0" borderId="0"/>
    <xf numFmtId="0" fontId="2" fillId="0" borderId="0"/>
    <xf numFmtId="0" fontId="21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/>
  </cellStyleXfs>
  <cellXfs count="425">
    <xf numFmtId="0" fontId="0" fillId="0" borderId="0" xfId="0"/>
    <xf numFmtId="49" fontId="6" fillId="3" borderId="9" xfId="0" applyNumberFormat="1" applyFont="1" applyFill="1" applyBorder="1" applyAlignment="1">
      <alignment horizontal="centerContinuous" vertical="center" wrapText="1"/>
    </xf>
    <xf numFmtId="49" fontId="6" fillId="0" borderId="8" xfId="0" applyNumberFormat="1" applyFont="1" applyFill="1" applyBorder="1" applyAlignment="1">
      <alignment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/>
    <xf numFmtId="0" fontId="5" fillId="3" borderId="9" xfId="0" applyFont="1" applyFill="1" applyBorder="1" applyAlignment="1">
      <alignment horizontal="centerContinuous" vertical="center"/>
    </xf>
    <xf numFmtId="3" fontId="0" fillId="0" borderId="0" xfId="0" applyNumberFormat="1"/>
    <xf numFmtId="0" fontId="5" fillId="0" borderId="11" xfId="0" applyFont="1" applyFill="1" applyBorder="1" applyAlignment="1"/>
    <xf numFmtId="0" fontId="5" fillId="0" borderId="4" xfId="3" applyFont="1" applyFill="1" applyBorder="1" applyAlignment="1">
      <alignment vertical="top" wrapText="1"/>
    </xf>
    <xf numFmtId="0" fontId="5" fillId="0" borderId="7" xfId="3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15" fillId="0" borderId="0" xfId="5"/>
    <xf numFmtId="165" fontId="5" fillId="0" borderId="4" xfId="5" applyNumberFormat="1" applyFont="1" applyFill="1" applyBorder="1" applyAlignment="1">
      <alignment horizontal="left"/>
    </xf>
    <xf numFmtId="165" fontId="5" fillId="0" borderId="7" xfId="5" applyNumberFormat="1" applyFont="1" applyFill="1" applyBorder="1" applyAlignment="1">
      <alignment horizontal="left"/>
    </xf>
    <xf numFmtId="3" fontId="5" fillId="3" borderId="9" xfId="5" applyNumberFormat="1" applyFont="1" applyFill="1" applyBorder="1" applyAlignment="1">
      <alignment horizontal="centerContinuous" vertical="center" wrapText="1"/>
    </xf>
    <xf numFmtId="3" fontId="5" fillId="0" borderId="3" xfId="5" applyNumberFormat="1" applyFont="1" applyFill="1" applyBorder="1" applyAlignment="1">
      <alignment horizontal="right" indent="1"/>
    </xf>
    <xf numFmtId="3" fontId="5" fillId="0" borderId="6" xfId="5" applyNumberFormat="1" applyFont="1" applyFill="1" applyBorder="1" applyAlignment="1">
      <alignment horizontal="right" indent="1"/>
    </xf>
    <xf numFmtId="0" fontId="5" fillId="0" borderId="4" xfId="5" applyFont="1" applyFill="1" applyBorder="1" applyAlignment="1"/>
    <xf numFmtId="0" fontId="5" fillId="0" borderId="7" xfId="5" applyFont="1" applyFill="1" applyBorder="1" applyAlignment="1"/>
    <xf numFmtId="3" fontId="5" fillId="0" borderId="7" xfId="5" applyNumberFormat="1" applyFont="1" applyFill="1" applyBorder="1" applyAlignment="1">
      <alignment horizontal="left"/>
    </xf>
    <xf numFmtId="3" fontId="15" fillId="0" borderId="0" xfId="5" applyNumberFormat="1"/>
    <xf numFmtId="0" fontId="15" fillId="0" borderId="0" xfId="5" applyFill="1"/>
    <xf numFmtId="3" fontId="5" fillId="0" borderId="0" xfId="5" applyNumberFormat="1" applyFont="1" applyFill="1" applyBorder="1" applyAlignment="1">
      <alignment horizontal="center"/>
    </xf>
    <xf numFmtId="3" fontId="15" fillId="0" borderId="0" xfId="5" applyNumberFormat="1" applyFill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5" fillId="0" borderId="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0" xfId="3" applyFont="1"/>
    <xf numFmtId="0" fontId="5" fillId="0" borderId="0" xfId="0" applyFont="1" applyFill="1"/>
    <xf numFmtId="0" fontId="5" fillId="0" borderId="0" xfId="0" applyFont="1"/>
    <xf numFmtId="0" fontId="5" fillId="0" borderId="8" xfId="0" applyFont="1" applyFill="1" applyBorder="1"/>
    <xf numFmtId="0" fontId="5" fillId="3" borderId="9" xfId="0" applyFont="1" applyFill="1" applyBorder="1" applyAlignment="1">
      <alignment horizontal="centerContinuous" vertical="center" wrapText="1"/>
    </xf>
    <xf numFmtId="0" fontId="3" fillId="0" borderId="0" xfId="6"/>
    <xf numFmtId="0" fontId="16" fillId="0" borderId="0" xfId="5" applyFont="1" applyBorder="1" applyAlignment="1"/>
    <xf numFmtId="3" fontId="5" fillId="0" borderId="8" xfId="5" applyNumberFormat="1" applyFont="1" applyFill="1" applyBorder="1" applyAlignment="1">
      <alignment horizontal="left" vertical="top" wrapText="1"/>
    </xf>
    <xf numFmtId="0" fontId="5" fillId="3" borderId="9" xfId="5" applyFont="1" applyFill="1" applyBorder="1" applyAlignment="1">
      <alignment horizontal="centerContinuous" vertical="center" wrapText="1"/>
    </xf>
    <xf numFmtId="0" fontId="3" fillId="0" borderId="0" xfId="3"/>
    <xf numFmtId="0" fontId="3" fillId="0" borderId="0" xfId="3" applyFill="1" applyBorder="1"/>
    <xf numFmtId="0" fontId="3" fillId="0" borderId="0" xfId="6" applyFill="1" applyBorder="1"/>
    <xf numFmtId="0" fontId="3" fillId="0" borderId="0" xfId="6" applyFill="1" applyBorder="1" applyAlignment="1">
      <alignment vertical="center" wrapText="1"/>
    </xf>
    <xf numFmtId="3" fontId="5" fillId="0" borderId="0" xfId="6" applyNumberFormat="1" applyFont="1" applyFill="1" applyBorder="1" applyAlignment="1">
      <alignment horizontal="right" indent="1"/>
    </xf>
    <xf numFmtId="3" fontId="5" fillId="0" borderId="0" xfId="6" applyNumberFormat="1" applyFont="1" applyFill="1" applyBorder="1" applyAlignment="1">
      <alignment horizontal="right" indent="2"/>
    </xf>
    <xf numFmtId="0" fontId="5" fillId="0" borderId="0" xfId="6" applyFont="1" applyFill="1" applyBorder="1" applyAlignment="1">
      <alignment horizontal="left" indent="1"/>
    </xf>
    <xf numFmtId="0" fontId="5" fillId="0" borderId="0" xfId="6" applyFont="1" applyFill="1" applyBorder="1"/>
    <xf numFmtId="0" fontId="3" fillId="0" borderId="0" xfId="3" applyFill="1"/>
    <xf numFmtId="0" fontId="11" fillId="0" borderId="0" xfId="6" applyFont="1" applyFill="1" applyBorder="1" applyAlignment="1">
      <alignment horizontal="center" vertical="center" wrapText="1"/>
    </xf>
    <xf numFmtId="0" fontId="3" fillId="0" borderId="0" xfId="6" applyFill="1"/>
    <xf numFmtId="0" fontId="11" fillId="0" borderId="0" xfId="6" applyFont="1" applyFill="1" applyAlignment="1">
      <alignment vertical="center" wrapText="1"/>
    </xf>
    <xf numFmtId="0" fontId="3" fillId="0" borderId="0" xfId="6" applyAlignment="1">
      <alignment vertical="center" wrapText="1"/>
    </xf>
    <xf numFmtId="3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3" applyNumberFormat="1" applyFont="1" applyFill="1" applyBorder="1" applyAlignment="1">
      <alignment horizontal="right" vertical="top" wrapText="1" indent="1"/>
    </xf>
    <xf numFmtId="0" fontId="5" fillId="0" borderId="8" xfId="3" applyFont="1" applyFill="1" applyBorder="1"/>
    <xf numFmtId="0" fontId="5" fillId="3" borderId="9" xfId="3" applyFont="1" applyFill="1" applyBorder="1" applyAlignment="1">
      <alignment horizontal="centerContinuous" vertical="center" wrapText="1"/>
    </xf>
    <xf numFmtId="0" fontId="0" fillId="0" borderId="0" xfId="0" applyFill="1" applyBorder="1"/>
    <xf numFmtId="0" fontId="0" fillId="3" borderId="9" xfId="0" applyFill="1" applyBorder="1" applyAlignment="1">
      <alignment horizontal="centerContinuous" vertical="center"/>
    </xf>
    <xf numFmtId="0" fontId="9" fillId="0" borderId="0" xfId="5" applyFont="1" applyBorder="1" applyAlignment="1">
      <alignment horizontal="left"/>
    </xf>
    <xf numFmtId="0" fontId="0" fillId="3" borderId="9" xfId="0" applyFill="1" applyBorder="1" applyAlignment="1">
      <alignment horizontal="centerContinuous" vertical="center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3" fontId="5" fillId="0" borderId="7" xfId="3" applyNumberFormat="1" applyFont="1" applyFill="1" applyBorder="1" applyAlignment="1">
      <alignment horizontal="right" vertical="center" wrapText="1" indent="1"/>
    </xf>
    <xf numFmtId="0" fontId="9" fillId="0" borderId="0" xfId="5" applyFont="1" applyBorder="1" applyAlignment="1">
      <alignment horizontal="left" wrapText="1"/>
    </xf>
    <xf numFmtId="0" fontId="3" fillId="0" borderId="0" xfId="6" applyAlignment="1">
      <alignment horizontal="center"/>
    </xf>
    <xf numFmtId="0" fontId="16" fillId="0" borderId="0" xfId="5" applyFont="1" applyBorder="1" applyAlignment="1">
      <alignment horizontal="center"/>
    </xf>
    <xf numFmtId="0" fontId="16" fillId="0" borderId="0" xfId="5" applyFont="1" applyAlignment="1">
      <alignment horizontal="center"/>
    </xf>
    <xf numFmtId="0" fontId="16" fillId="0" borderId="0" xfId="5" applyFont="1" applyFill="1" applyBorder="1" applyAlignment="1"/>
    <xf numFmtId="0" fontId="9" fillId="0" borderId="0" xfId="5" applyFont="1" applyBorder="1" applyAlignment="1"/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17" fillId="0" borderId="0" xfId="5" quotePrefix="1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5" fillId="0" borderId="0" xfId="5" quotePrefix="1" applyNumberFormat="1" applyFont="1" applyFill="1" applyBorder="1" applyAlignment="1">
      <alignment horizontal="center"/>
    </xf>
    <xf numFmtId="0" fontId="5" fillId="0" borderId="0" xfId="5" applyFont="1" applyFill="1" applyBorder="1" applyAlignment="1">
      <alignment horizontal="centerContinuous" vertical="center" wrapText="1"/>
    </xf>
    <xf numFmtId="0" fontId="8" fillId="0" borderId="0" xfId="5" applyFont="1" applyFill="1" applyBorder="1" applyAlignment="1">
      <alignment horizontal="centerContinuous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7" xfId="3" applyNumberFormat="1" applyFont="1" applyFill="1" applyBorder="1" applyAlignment="1">
      <alignment horizontal="right" vertical="center" wrapText="1" indent="1"/>
    </xf>
    <xf numFmtId="164" fontId="5" fillId="0" borderId="6" xfId="3" applyNumberFormat="1" applyFont="1" applyFill="1" applyBorder="1" applyAlignment="1">
      <alignment horizontal="right" vertical="center" wrapText="1" indent="1"/>
    </xf>
    <xf numFmtId="0" fontId="5" fillId="5" borderId="2" xfId="5" applyFont="1" applyFill="1" applyBorder="1" applyAlignment="1">
      <alignment horizontal="centerContinuous" vertical="center" wrapText="1"/>
    </xf>
    <xf numFmtId="0" fontId="8" fillId="5" borderId="2" xfId="5" applyFont="1" applyFill="1" applyBorder="1" applyAlignment="1">
      <alignment horizontal="centerContinuous" vertical="center" wrapText="1"/>
    </xf>
    <xf numFmtId="0" fontId="8" fillId="5" borderId="1" xfId="5" applyFont="1" applyFill="1" applyBorder="1" applyAlignment="1">
      <alignment horizontal="centerContinuous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5" borderId="1" xfId="5" applyFont="1" applyFill="1" applyBorder="1" applyAlignment="1">
      <alignment horizontal="center" vertical="center" wrapText="1"/>
    </xf>
    <xf numFmtId="0" fontId="5" fillId="5" borderId="7" xfId="5" applyFont="1" applyFill="1" applyBorder="1" applyAlignment="1"/>
    <xf numFmtId="0" fontId="0" fillId="0" borderId="0" xfId="0" applyFont="1"/>
    <xf numFmtId="0" fontId="0" fillId="0" borderId="0" xfId="0" applyFont="1" applyFill="1"/>
    <xf numFmtId="0" fontId="9" fillId="0" borderId="0" xfId="0" applyFont="1" applyBorder="1" applyAlignment="1">
      <alignment horizontal="left"/>
    </xf>
    <xf numFmtId="0" fontId="0" fillId="0" borderId="0" xfId="0" applyFont="1" applyFill="1" applyAlignment="1">
      <alignment wrapText="1"/>
    </xf>
    <xf numFmtId="0" fontId="3" fillId="0" borderId="0" xfId="0" applyFont="1"/>
    <xf numFmtId="49" fontId="5" fillId="0" borderId="8" xfId="0" applyNumberFormat="1" applyFont="1" applyFill="1" applyBorder="1" applyAlignment="1">
      <alignment wrapText="1"/>
    </xf>
    <xf numFmtId="49" fontId="5" fillId="0" borderId="8" xfId="0" applyNumberFormat="1" applyFont="1" applyFill="1" applyBorder="1" applyAlignment="1">
      <alignment vertical="top" wrapText="1"/>
    </xf>
    <xf numFmtId="49" fontId="5" fillId="3" borderId="9" xfId="0" applyNumberFormat="1" applyFont="1" applyFill="1" applyBorder="1" applyAlignment="1">
      <alignment horizontal="centerContinuous" vertical="center" wrapText="1"/>
    </xf>
    <xf numFmtId="49" fontId="5" fillId="0" borderId="5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3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/>
    <xf numFmtId="0" fontId="5" fillId="0" borderId="4" xfId="0" applyFont="1" applyFill="1" applyBorder="1" applyAlignment="1"/>
    <xf numFmtId="0" fontId="3" fillId="0" borderId="0" xfId="6" applyFont="1"/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left" vertical="top" wrapText="1"/>
    </xf>
    <xf numFmtId="0" fontId="5" fillId="2" borderId="8" xfId="5" applyFont="1" applyFill="1" applyBorder="1" applyAlignment="1">
      <alignment horizontal="left" vertical="top" wrapText="1"/>
    </xf>
    <xf numFmtId="3" fontId="5" fillId="2" borderId="7" xfId="3" applyNumberFormat="1" applyFont="1" applyFill="1" applyBorder="1" applyAlignment="1">
      <alignment horizontal="right" vertical="center" wrapText="1" indent="1"/>
    </xf>
    <xf numFmtId="0" fontId="5" fillId="0" borderId="7" xfId="3" applyNumberFormat="1" applyFont="1" applyFill="1" applyBorder="1" applyAlignment="1">
      <alignment horizontal="right" vertical="center" wrapText="1" indent="1"/>
    </xf>
    <xf numFmtId="0" fontId="5" fillId="2" borderId="5" xfId="5" applyFont="1" applyFill="1" applyBorder="1" applyAlignment="1">
      <alignment horizontal="left" vertical="top" wrapText="1"/>
    </xf>
    <xf numFmtId="3" fontId="5" fillId="2" borderId="4" xfId="3" applyNumberFormat="1" applyFont="1" applyFill="1" applyBorder="1" applyAlignment="1">
      <alignment horizontal="right" vertical="center" wrapText="1" indent="1"/>
    </xf>
    <xf numFmtId="0" fontId="9" fillId="0" borderId="0" xfId="5" applyFont="1" applyFill="1" applyBorder="1" applyAlignment="1"/>
    <xf numFmtId="0" fontId="9" fillId="0" borderId="0" xfId="5" applyFont="1" applyAlignment="1"/>
    <xf numFmtId="0" fontId="0" fillId="0" borderId="0" xfId="6" applyFont="1"/>
    <xf numFmtId="0" fontId="7" fillId="0" borderId="0" xfId="0" applyFont="1" applyAlignment="1">
      <alignment wrapText="1"/>
    </xf>
    <xf numFmtId="0" fontId="5" fillId="0" borderId="12" xfId="0" applyFont="1" applyFill="1" applyBorder="1"/>
    <xf numFmtId="0" fontId="0" fillId="0" borderId="0" xfId="0" applyFill="1"/>
    <xf numFmtId="0" fontId="5" fillId="2" borderId="8" xfId="0" applyFont="1" applyFill="1" applyBorder="1" applyAlignment="1">
      <alignment horizontal="left" vertical="top" wrapText="1"/>
    </xf>
    <xf numFmtId="3" fontId="5" fillId="2" borderId="8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9" fillId="0" borderId="0" xfId="0" applyFont="1" applyFill="1" applyBorder="1" applyAlignment="1"/>
    <xf numFmtId="0" fontId="5" fillId="2" borderId="2" xfId="5" applyFont="1" applyFill="1" applyBorder="1" applyAlignment="1">
      <alignment horizontal="centerContinuous" vertical="center" wrapText="1"/>
    </xf>
    <xf numFmtId="0" fontId="8" fillId="2" borderId="2" xfId="5" applyFont="1" applyFill="1" applyBorder="1" applyAlignment="1">
      <alignment horizontal="centerContinuous" vertical="center" wrapText="1"/>
    </xf>
    <xf numFmtId="0" fontId="8" fillId="2" borderId="1" xfId="5" applyFont="1" applyFill="1" applyBorder="1" applyAlignment="1">
      <alignment horizontal="centerContinuous" vertical="center" wrapText="1"/>
    </xf>
    <xf numFmtId="0" fontId="5" fillId="2" borderId="1" xfId="5" applyFont="1" applyFill="1" applyBorder="1" applyAlignment="1">
      <alignment horizontal="center" vertical="center" wrapText="1"/>
    </xf>
    <xf numFmtId="165" fontId="5" fillId="2" borderId="7" xfId="5" applyNumberFormat="1" applyFont="1" applyFill="1" applyBorder="1" applyAlignment="1">
      <alignment horizontal="left"/>
    </xf>
    <xf numFmtId="165" fontId="5" fillId="0" borderId="0" xfId="5" applyNumberFormat="1" applyFont="1" applyFill="1" applyBorder="1" applyAlignment="1">
      <alignment horizontal="right" indent="2"/>
    </xf>
    <xf numFmtId="0" fontId="19" fillId="0" borderId="0" xfId="5" applyFont="1"/>
    <xf numFmtId="0" fontId="5" fillId="2" borderId="7" xfId="3" applyFont="1" applyFill="1" applyBorder="1" applyAlignment="1">
      <alignment vertical="top" wrapText="1"/>
    </xf>
    <xf numFmtId="0" fontId="5" fillId="2" borderId="7" xfId="5" applyFont="1" applyFill="1" applyBorder="1" applyAlignment="1"/>
    <xf numFmtId="0" fontId="5" fillId="2" borderId="4" xfId="5" applyFont="1" applyFill="1" applyBorder="1" applyAlignment="1"/>
    <xf numFmtId="0" fontId="9" fillId="0" borderId="0" xfId="0" applyFont="1" applyFill="1" applyBorder="1" applyAlignment="1">
      <alignment horizontal="left" vertical="center"/>
    </xf>
    <xf numFmtId="164" fontId="15" fillId="0" borderId="0" xfId="5" applyNumberFormat="1"/>
    <xf numFmtId="0" fontId="0" fillId="0" borderId="0" xfId="6" applyFont="1" applyAlignment="1">
      <alignment vertical="center"/>
    </xf>
    <xf numFmtId="0" fontId="9" fillId="0" borderId="0" xfId="5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right" wrapText="1" indent="1"/>
    </xf>
    <xf numFmtId="0" fontId="5" fillId="0" borderId="6" xfId="0" applyNumberFormat="1" applyFont="1" applyFill="1" applyBorder="1" applyAlignment="1">
      <alignment horizontal="right" wrapText="1" indent="1"/>
    </xf>
    <xf numFmtId="0" fontId="5" fillId="2" borderId="7" xfId="0" applyNumberFormat="1" applyFont="1" applyFill="1" applyBorder="1" applyAlignment="1">
      <alignment horizontal="right" vertical="top" wrapText="1" indent="1"/>
    </xf>
    <xf numFmtId="0" fontId="5" fillId="2" borderId="6" xfId="0" applyNumberFormat="1" applyFont="1" applyFill="1" applyBorder="1" applyAlignment="1">
      <alignment horizontal="right" vertical="top" wrapText="1" indent="1"/>
    </xf>
    <xf numFmtId="0" fontId="5" fillId="0" borderId="7" xfId="0" applyNumberFormat="1" applyFont="1" applyFill="1" applyBorder="1" applyAlignment="1">
      <alignment horizontal="right" vertical="top" wrapText="1" indent="1"/>
    </xf>
    <xf numFmtId="0" fontId="5" fillId="0" borderId="6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wrapText="1" indent="1"/>
    </xf>
    <xf numFmtId="0" fontId="5" fillId="0" borderId="3" xfId="0" applyNumberFormat="1" applyFont="1" applyFill="1" applyBorder="1" applyAlignment="1">
      <alignment horizontal="right" wrapText="1" indent="1"/>
    </xf>
    <xf numFmtId="3" fontId="5" fillId="0" borderId="11" xfId="3" applyNumberFormat="1" applyFont="1" applyFill="1" applyBorder="1" applyAlignment="1">
      <alignment horizontal="right" vertical="top" wrapText="1" indent="1"/>
    </xf>
    <xf numFmtId="164" fontId="5" fillId="0" borderId="11" xfId="3" applyNumberFormat="1" applyFont="1" applyFill="1" applyBorder="1" applyAlignment="1">
      <alignment horizontal="right" vertical="top" wrapText="1" indent="1"/>
    </xf>
    <xf numFmtId="164" fontId="5" fillId="0" borderId="10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center" wrapText="1" indent="1"/>
    </xf>
    <xf numFmtId="164" fontId="5" fillId="2" borderId="6" xfId="3" applyNumberFormat="1" applyFont="1" applyFill="1" applyBorder="1" applyAlignment="1">
      <alignment horizontal="right" vertical="center" wrapText="1" indent="1"/>
    </xf>
    <xf numFmtId="164" fontId="5" fillId="2" borderId="4" xfId="3" applyNumberFormat="1" applyFont="1" applyFill="1" applyBorder="1" applyAlignment="1">
      <alignment horizontal="right" vertical="center" wrapText="1" indent="1"/>
    </xf>
    <xf numFmtId="164" fontId="5" fillId="2" borderId="3" xfId="3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indent="1"/>
    </xf>
    <xf numFmtId="3" fontId="5" fillId="2" borderId="7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indent="1"/>
    </xf>
    <xf numFmtId="0" fontId="5" fillId="2" borderId="7" xfId="3" applyNumberFormat="1" applyFont="1" applyFill="1" applyBorder="1" applyAlignment="1">
      <alignment horizontal="right" vertical="center" wrapText="1" indent="1"/>
    </xf>
    <xf numFmtId="0" fontId="5" fillId="2" borderId="4" xfId="3" applyNumberFormat="1" applyFont="1" applyFill="1" applyBorder="1" applyAlignment="1">
      <alignment horizontal="right" vertical="center" wrapText="1" indent="1"/>
    </xf>
    <xf numFmtId="0" fontId="5" fillId="0" borderId="11" xfId="3" applyNumberFormat="1" applyFont="1" applyFill="1" applyBorder="1" applyAlignment="1">
      <alignment horizontal="right" vertical="top" wrapText="1" inden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vertical="top" wrapText="1" indent="1"/>
    </xf>
    <xf numFmtId="0" fontId="6" fillId="0" borderId="3" xfId="0" applyNumberFormat="1" applyFont="1" applyFill="1" applyBorder="1" applyAlignment="1">
      <alignment horizontal="right" vertical="top" wrapText="1" indent="1"/>
    </xf>
    <xf numFmtId="0" fontId="6" fillId="0" borderId="7" xfId="0" applyNumberFormat="1" applyFont="1" applyFill="1" applyBorder="1" applyAlignment="1">
      <alignment horizontal="right" vertical="top" wrapText="1" indent="1"/>
    </xf>
    <xf numFmtId="0" fontId="6" fillId="0" borderId="6" xfId="0" applyNumberFormat="1" applyFont="1" applyFill="1" applyBorder="1" applyAlignment="1">
      <alignment horizontal="right" vertical="top" wrapText="1" indent="1"/>
    </xf>
    <xf numFmtId="0" fontId="6" fillId="2" borderId="7" xfId="0" applyNumberFormat="1" applyFont="1" applyFill="1" applyBorder="1" applyAlignment="1">
      <alignment horizontal="right" vertical="top" wrapText="1" indent="1"/>
    </xf>
    <xf numFmtId="0" fontId="6" fillId="2" borderId="7" xfId="0" quotePrefix="1" applyNumberFormat="1" applyFont="1" applyFill="1" applyBorder="1" applyAlignment="1">
      <alignment horizontal="right" vertical="top" wrapText="1" indent="1"/>
    </xf>
    <xf numFmtId="0" fontId="6" fillId="2" borderId="6" xfId="0" quotePrefix="1" applyNumberFormat="1" applyFont="1" applyFill="1" applyBorder="1" applyAlignment="1">
      <alignment horizontal="right" vertical="top" wrapText="1" indent="1"/>
    </xf>
    <xf numFmtId="0" fontId="6" fillId="0" borderId="7" xfId="0" quotePrefix="1" applyNumberFormat="1" applyFont="1" applyFill="1" applyBorder="1" applyAlignment="1">
      <alignment horizontal="right" vertical="top" wrapText="1" indent="1"/>
    </xf>
    <xf numFmtId="0" fontId="6" fillId="0" borderId="6" xfId="0" quotePrefix="1" applyNumberFormat="1" applyFont="1" applyFill="1" applyBorder="1" applyAlignment="1">
      <alignment horizontal="right" vertical="top" wrapText="1" indent="1"/>
    </xf>
    <xf numFmtId="0" fontId="6" fillId="2" borderId="6" xfId="0" applyNumberFormat="1" applyFont="1" applyFill="1" applyBorder="1" applyAlignment="1">
      <alignment horizontal="right" vertical="top" wrapText="1" inden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right" indent="1"/>
    </xf>
    <xf numFmtId="3" fontId="5" fillId="2" borderId="6" xfId="0" applyNumberFormat="1" applyFont="1" applyFill="1" applyBorder="1" applyAlignment="1">
      <alignment horizontal="right" indent="1"/>
    </xf>
    <xf numFmtId="3" fontId="5" fillId="0" borderId="3" xfId="0" applyNumberFormat="1" applyFont="1" applyFill="1" applyBorder="1" applyAlignment="1">
      <alignment horizontal="right" indent="1"/>
    </xf>
    <xf numFmtId="3" fontId="5" fillId="2" borderId="6" xfId="5" applyNumberFormat="1" applyFont="1" applyFill="1" applyBorder="1" applyAlignment="1">
      <alignment horizontal="right" indent="1"/>
    </xf>
    <xf numFmtId="0" fontId="0" fillId="3" borderId="0" xfId="0" applyFill="1" applyBorder="1" applyAlignment="1">
      <alignment horizontal="centerContinuous" vertical="center" wrapText="1"/>
    </xf>
    <xf numFmtId="166" fontId="5" fillId="0" borderId="7" xfId="5" applyNumberFormat="1" applyFont="1" applyFill="1" applyBorder="1" applyAlignment="1">
      <alignment horizontal="right" indent="1"/>
    </xf>
    <xf numFmtId="166" fontId="5" fillId="2" borderId="7" xfId="5" applyNumberFormat="1" applyFont="1" applyFill="1" applyBorder="1" applyAlignment="1">
      <alignment horizontal="right" indent="1"/>
    </xf>
    <xf numFmtId="166" fontId="5" fillId="2" borderId="6" xfId="5" applyNumberFormat="1" applyFont="1" applyFill="1" applyBorder="1" applyAlignment="1">
      <alignment horizontal="right" indent="1"/>
    </xf>
    <xf numFmtId="3" fontId="5" fillId="0" borderId="7" xfId="5" applyNumberFormat="1" applyFont="1" applyFill="1" applyBorder="1" applyAlignment="1">
      <alignment horizontal="right" indent="1"/>
    </xf>
    <xf numFmtId="3" fontId="5" fillId="2" borderId="7" xfId="5" applyNumberFormat="1" applyFont="1" applyFill="1" applyBorder="1" applyAlignment="1">
      <alignment horizontal="right" indent="1"/>
    </xf>
    <xf numFmtId="1" fontId="5" fillId="2" borderId="7" xfId="5" applyNumberFormat="1" applyFont="1" applyFill="1" applyBorder="1" applyAlignment="1">
      <alignment horizontal="right" indent="1"/>
    </xf>
    <xf numFmtId="1" fontId="5" fillId="0" borderId="7" xfId="5" applyNumberFormat="1" applyFont="1" applyFill="1" applyBorder="1" applyAlignment="1">
      <alignment horizontal="right" indent="1"/>
    </xf>
    <xf numFmtId="3" fontId="5" fillId="0" borderId="4" xfId="5" applyNumberFormat="1" applyFont="1" applyFill="1" applyBorder="1" applyAlignment="1">
      <alignment horizontal="right" indent="1"/>
    </xf>
    <xf numFmtId="164" fontId="5" fillId="0" borderId="7" xfId="5" applyNumberFormat="1" applyFont="1" applyFill="1" applyBorder="1" applyAlignment="1">
      <alignment horizontal="right" indent="1"/>
    </xf>
    <xf numFmtId="164" fontId="5" fillId="0" borderId="6" xfId="5" applyNumberFormat="1" applyFont="1" applyFill="1" applyBorder="1" applyAlignment="1">
      <alignment horizontal="right" indent="1"/>
    </xf>
    <xf numFmtId="164" fontId="5" fillId="2" borderId="7" xfId="5" applyNumberFormat="1" applyFont="1" applyFill="1" applyBorder="1" applyAlignment="1">
      <alignment horizontal="right" indent="1"/>
    </xf>
    <xf numFmtId="164" fontId="5" fillId="2" borderId="6" xfId="5" applyNumberFormat="1" applyFont="1" applyFill="1" applyBorder="1" applyAlignment="1">
      <alignment horizontal="right" indent="1"/>
    </xf>
    <xf numFmtId="164" fontId="5" fillId="0" borderId="4" xfId="5" applyNumberFormat="1" applyFont="1" applyFill="1" applyBorder="1" applyAlignment="1">
      <alignment horizontal="right" indent="1"/>
    </xf>
    <xf numFmtId="164" fontId="5" fillId="0" borderId="3" xfId="5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5" applyNumberFormat="1" applyFont="1" applyFill="1" applyBorder="1" applyAlignment="1">
      <alignment horizontal="right" indent="1"/>
    </xf>
    <xf numFmtId="3" fontId="5" fillId="0" borderId="10" xfId="5" applyNumberFormat="1" applyFont="1" applyFill="1" applyBorder="1" applyAlignment="1">
      <alignment horizontal="right" indent="1"/>
    </xf>
    <xf numFmtId="3" fontId="5" fillId="5" borderId="7" xfId="5" applyNumberFormat="1" applyFont="1" applyFill="1" applyBorder="1" applyAlignment="1">
      <alignment horizontal="right" indent="1"/>
    </xf>
    <xf numFmtId="3" fontId="5" fillId="5" borderId="6" xfId="5" applyNumberFormat="1" applyFont="1" applyFill="1" applyBorder="1" applyAlignment="1">
      <alignment horizontal="right" indent="1"/>
    </xf>
    <xf numFmtId="164" fontId="5" fillId="0" borderId="11" xfId="5" applyNumberFormat="1" applyFont="1" applyFill="1" applyBorder="1" applyAlignment="1">
      <alignment horizontal="right" indent="1"/>
    </xf>
    <xf numFmtId="164" fontId="5" fillId="0" borderId="10" xfId="5" applyNumberFormat="1" applyFont="1" applyFill="1" applyBorder="1" applyAlignment="1">
      <alignment horizontal="right" indent="1"/>
    </xf>
    <xf numFmtId="164" fontId="5" fillId="0" borderId="7" xfId="5" quotePrefix="1" applyNumberFormat="1" applyFont="1" applyFill="1" applyBorder="1" applyAlignment="1">
      <alignment horizontal="right" indent="1"/>
    </xf>
    <xf numFmtId="3" fontId="5" fillId="0" borderId="11" xfId="5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right" vertical="center" indent="1"/>
    </xf>
    <xf numFmtId="164" fontId="5" fillId="0" borderId="7" xfId="0" applyNumberFormat="1" applyFont="1" applyFill="1" applyBorder="1" applyAlignment="1">
      <alignment horizontal="right" vertical="center" indent="1"/>
    </xf>
    <xf numFmtId="164" fontId="5" fillId="0" borderId="6" xfId="0" applyNumberFormat="1" applyFont="1" applyFill="1" applyBorder="1" applyAlignment="1">
      <alignment horizontal="right" vertical="center" indent="1"/>
    </xf>
    <xf numFmtId="164" fontId="5" fillId="2" borderId="7" xfId="0" applyNumberFormat="1" applyFont="1" applyFill="1" applyBorder="1" applyAlignment="1">
      <alignment horizontal="right" indent="1"/>
    </xf>
    <xf numFmtId="164" fontId="5" fillId="2" borderId="6" xfId="0" applyNumberFormat="1" applyFont="1" applyFill="1" applyBorder="1" applyAlignment="1">
      <alignment horizontal="right" indent="1"/>
    </xf>
    <xf numFmtId="164" fontId="5" fillId="0" borderId="7" xfId="0" applyNumberFormat="1" applyFont="1" applyFill="1" applyBorder="1" applyAlignment="1">
      <alignment horizontal="right" indent="1"/>
    </xf>
    <xf numFmtId="164" fontId="5" fillId="0" borderId="6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vertical="center" indent="1"/>
    </xf>
    <xf numFmtId="164" fontId="5" fillId="0" borderId="4" xfId="0" applyNumberFormat="1" applyFont="1" applyFill="1" applyBorder="1" applyAlignment="1">
      <alignment horizontal="right" vertical="center" indent="1"/>
    </xf>
    <xf numFmtId="164" fontId="5" fillId="0" borderId="3" xfId="0" applyNumberFormat="1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right" vertical="center" indent="1"/>
    </xf>
    <xf numFmtId="3" fontId="5" fillId="2" borderId="7" xfId="3" applyNumberFormat="1" applyFont="1" applyFill="1" applyBorder="1" applyAlignment="1">
      <alignment horizontal="right" vertical="top" wrapText="1" indent="1"/>
    </xf>
    <xf numFmtId="0" fontId="5" fillId="0" borderId="7" xfId="3" applyNumberFormat="1" applyFont="1" applyFill="1" applyBorder="1" applyAlignment="1">
      <alignment horizontal="right" vertical="top" wrapText="1" indent="1"/>
    </xf>
    <xf numFmtId="164" fontId="5" fillId="0" borderId="7" xfId="3" applyNumberFormat="1" applyFont="1" applyFill="1" applyBorder="1" applyAlignment="1">
      <alignment horizontal="right" vertical="top" wrapText="1" indent="1"/>
    </xf>
    <xf numFmtId="164" fontId="5" fillId="0" borderId="6" xfId="3" applyNumberFormat="1" applyFont="1" applyFill="1" applyBorder="1" applyAlignment="1">
      <alignment horizontal="right" vertical="top" wrapText="1" indent="1"/>
    </xf>
    <xf numFmtId="0" fontId="5" fillId="2" borderId="7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top" wrapText="1" indent="1"/>
    </xf>
    <xf numFmtId="164" fontId="5" fillId="2" borderId="6" xfId="3" applyNumberFormat="1" applyFont="1" applyFill="1" applyBorder="1" applyAlignment="1">
      <alignment horizontal="right" vertical="top" wrapText="1" indent="1"/>
    </xf>
    <xf numFmtId="0" fontId="5" fillId="0" borderId="4" xfId="3" applyNumberFormat="1" applyFont="1" applyFill="1" applyBorder="1" applyAlignment="1">
      <alignment horizontal="right" vertical="top" wrapText="1" indent="1"/>
    </xf>
    <xf numFmtId="164" fontId="5" fillId="0" borderId="4" xfId="3" applyNumberFormat="1" applyFont="1" applyFill="1" applyBorder="1" applyAlignment="1">
      <alignment horizontal="right" vertical="top" wrapText="1" indent="1"/>
    </xf>
    <xf numFmtId="164" fontId="5" fillId="0" borderId="3" xfId="3" applyNumberFormat="1" applyFont="1" applyFill="1" applyBorder="1" applyAlignment="1">
      <alignment horizontal="right" vertical="top" wrapText="1" indent="1"/>
    </xf>
    <xf numFmtId="0" fontId="5" fillId="2" borderId="8" xfId="3" applyFont="1" applyFill="1" applyBorder="1" applyAlignment="1">
      <alignment horizontal="left" vertical="top" wrapText="1"/>
    </xf>
    <xf numFmtId="0" fontId="5" fillId="0" borderId="8" xfId="3" applyFont="1" applyFill="1" applyBorder="1" applyAlignment="1">
      <alignment horizontal="left" vertical="top" wrapText="1"/>
    </xf>
    <xf numFmtId="0" fontId="5" fillId="0" borderId="5" xfId="3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top" wrapText="1" indent="1"/>
    </xf>
    <xf numFmtId="3" fontId="5" fillId="0" borderId="10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top" wrapText="1" indent="1"/>
    </xf>
    <xf numFmtId="3" fontId="5" fillId="0" borderId="6" xfId="0" applyNumberFormat="1" applyFont="1" applyFill="1" applyBorder="1" applyAlignment="1">
      <alignment horizontal="right" vertical="top" wrapText="1" indent="1"/>
    </xf>
    <xf numFmtId="3" fontId="5" fillId="2" borderId="7" xfId="0" applyNumberFormat="1" applyFont="1" applyFill="1" applyBorder="1" applyAlignment="1">
      <alignment horizontal="right" vertical="top" wrapText="1" indent="1"/>
    </xf>
    <xf numFmtId="3" fontId="5" fillId="2" borderId="6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6" xfId="0" applyNumberFormat="1" applyFont="1" applyFill="1" applyBorder="1" applyAlignment="1">
      <alignment horizontal="right" vertical="center" wrapText="1" indent="1"/>
    </xf>
    <xf numFmtId="3" fontId="5" fillId="2" borderId="7" xfId="0" applyNumberFormat="1" applyFont="1" applyFill="1" applyBorder="1" applyAlignment="1">
      <alignment horizontal="right" vertical="center" wrapText="1" indent="1"/>
    </xf>
    <xf numFmtId="3" fontId="5" fillId="2" borderId="6" xfId="0" applyNumberFormat="1" applyFont="1" applyFill="1" applyBorder="1" applyAlignment="1">
      <alignment horizontal="right" vertical="center" wrapText="1" indent="1"/>
    </xf>
    <xf numFmtId="3" fontId="5" fillId="2" borderId="4" xfId="0" applyNumberFormat="1" applyFont="1" applyFill="1" applyBorder="1" applyAlignment="1">
      <alignment horizontal="right" vertical="center" wrapText="1" indent="1"/>
    </xf>
    <xf numFmtId="3" fontId="5" fillId="2" borderId="3" xfId="0" applyNumberFormat="1" applyFont="1" applyFill="1" applyBorder="1" applyAlignment="1">
      <alignment horizontal="right" vertical="center" wrapText="1" indent="1"/>
    </xf>
    <xf numFmtId="0" fontId="0" fillId="3" borderId="9" xfId="0" applyFont="1" applyFill="1" applyBorder="1" applyAlignment="1">
      <alignment horizontal="centerContinuous" vertical="center" wrapText="1"/>
    </xf>
    <xf numFmtId="3" fontId="0" fillId="0" borderId="0" xfId="0" applyNumberFormat="1" applyFont="1"/>
    <xf numFmtId="166" fontId="5" fillId="2" borderId="4" xfId="5" applyNumberFormat="1" applyFont="1" applyFill="1" applyBorder="1" applyAlignment="1">
      <alignment horizontal="right" indent="1"/>
    </xf>
    <xf numFmtId="166" fontId="5" fillId="2" borderId="3" xfId="5" applyNumberFormat="1" applyFont="1" applyFill="1" applyBorder="1" applyAlignment="1">
      <alignment horizontal="right" indent="1"/>
    </xf>
    <xf numFmtId="0" fontId="5" fillId="2" borderId="7" xfId="0" applyNumberFormat="1" applyFont="1" applyFill="1" applyBorder="1" applyAlignment="1">
      <alignment horizontal="right" vertical="center" wrapText="1" indent="1"/>
    </xf>
    <xf numFmtId="0" fontId="5" fillId="0" borderId="7" xfId="0" applyNumberFormat="1" applyFont="1" applyFill="1" applyBorder="1" applyAlignment="1">
      <alignment horizontal="right" vertical="center" wrapText="1" indent="1"/>
    </xf>
    <xf numFmtId="164" fontId="5" fillId="0" borderId="7" xfId="3" applyNumberFormat="1" applyFont="1" applyFill="1" applyBorder="1" applyAlignment="1">
      <alignment horizontal="center" vertical="center" wrapText="1"/>
    </xf>
    <xf numFmtId="164" fontId="5" fillId="0" borderId="6" xfId="3" applyNumberFormat="1" applyFont="1" applyFill="1" applyBorder="1" applyAlignment="1">
      <alignment horizontal="center" vertical="center" wrapText="1"/>
    </xf>
    <xf numFmtId="164" fontId="5" fillId="2" borderId="7" xfId="3" applyNumberFormat="1" applyFont="1" applyFill="1" applyBorder="1" applyAlignment="1">
      <alignment horizontal="center" vertical="center" wrapText="1"/>
    </xf>
    <xf numFmtId="164" fontId="5" fillId="2" borderId="6" xfId="3" applyNumberFormat="1" applyFont="1" applyFill="1" applyBorder="1" applyAlignment="1">
      <alignment horizontal="center" vertical="center" wrapText="1"/>
    </xf>
    <xf numFmtId="164" fontId="5" fillId="2" borderId="4" xfId="3" applyNumberFormat="1" applyFont="1" applyFill="1" applyBorder="1" applyAlignment="1">
      <alignment horizontal="center" vertical="center" wrapText="1"/>
    </xf>
    <xf numFmtId="164" fontId="5" fillId="2" borderId="3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3" borderId="0" xfId="0" applyFont="1" applyFill="1" applyBorder="1" applyAlignment="1">
      <alignment horizontal="centerContinuous" vertical="center"/>
    </xf>
    <xf numFmtId="0" fontId="0" fillId="3" borderId="0" xfId="0" applyFill="1" applyBorder="1" applyAlignment="1">
      <alignment horizontal="centerContinuous" vertical="center"/>
    </xf>
    <xf numFmtId="0" fontId="5" fillId="5" borderId="7" xfId="3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Continuous" vertical="center" wrapText="1"/>
    </xf>
    <xf numFmtId="0" fontId="8" fillId="5" borderId="2" xfId="0" applyFont="1" applyFill="1" applyBorder="1" applyAlignment="1">
      <alignment horizontal="centerContinuous" vertical="center" wrapText="1"/>
    </xf>
    <xf numFmtId="0" fontId="5" fillId="5" borderId="2" xfId="0" applyFont="1" applyFill="1" applyBorder="1" applyAlignment="1">
      <alignment horizontal="centerContinuous" vertical="center" wrapText="1"/>
    </xf>
    <xf numFmtId="0" fontId="5" fillId="5" borderId="7" xfId="0" applyFont="1" applyFill="1" applyBorder="1" applyAlignment="1"/>
    <xf numFmtId="0" fontId="5" fillId="4" borderId="11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Continuous" vertical="center" wrapText="1"/>
    </xf>
    <xf numFmtId="3" fontId="5" fillId="0" borderId="11" xfId="0" applyNumberFormat="1" applyFont="1" applyFill="1" applyBorder="1" applyAlignment="1">
      <alignment horizontal="right" indent="1"/>
    </xf>
    <xf numFmtId="3" fontId="5" fillId="0" borderId="10" xfId="0" applyNumberFormat="1" applyFont="1" applyFill="1" applyBorder="1" applyAlignment="1">
      <alignment horizontal="right" indent="1"/>
    </xf>
    <xf numFmtId="3" fontId="5" fillId="5" borderId="7" xfId="0" applyNumberFormat="1" applyFont="1" applyFill="1" applyBorder="1" applyAlignment="1">
      <alignment horizontal="right" indent="1"/>
    </xf>
    <xf numFmtId="3" fontId="5" fillId="5" borderId="6" xfId="0" applyNumberFormat="1" applyFont="1" applyFill="1" applyBorder="1" applyAlignment="1">
      <alignment horizontal="right" indent="1"/>
    </xf>
    <xf numFmtId="1" fontId="5" fillId="0" borderId="11" xfId="3" applyNumberFormat="1" applyFont="1" applyFill="1" applyBorder="1" applyAlignment="1">
      <alignment horizontal="center" vertical="top" wrapText="1"/>
    </xf>
    <xf numFmtId="1" fontId="0" fillId="3" borderId="9" xfId="0" applyNumberFormat="1" applyFill="1" applyBorder="1" applyAlignment="1">
      <alignment horizontal="centerContinuous" vertical="center" wrapText="1"/>
    </xf>
    <xf numFmtId="1" fontId="5" fillId="0" borderId="7" xfId="3" applyNumberFormat="1" applyFont="1" applyFill="1" applyBorder="1" applyAlignment="1">
      <alignment horizontal="center" vertical="center" wrapText="1"/>
    </xf>
    <xf numFmtId="1" fontId="5" fillId="2" borderId="7" xfId="3" applyNumberFormat="1" applyFont="1" applyFill="1" applyBorder="1" applyAlignment="1">
      <alignment horizontal="center" vertical="center" wrapText="1"/>
    </xf>
    <xf numFmtId="1" fontId="5" fillId="2" borderId="4" xfId="3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right" vertical="center" wrapText="1" indent="1"/>
    </xf>
    <xf numFmtId="164" fontId="5" fillId="0" borderId="7" xfId="0" applyNumberFormat="1" applyFont="1" applyFill="1" applyBorder="1" applyAlignment="1">
      <alignment horizontal="right" vertical="center" indent="2"/>
    </xf>
    <xf numFmtId="164" fontId="5" fillId="0" borderId="6" xfId="0" applyNumberFormat="1" applyFont="1" applyFill="1" applyBorder="1" applyAlignment="1">
      <alignment horizontal="right" vertical="center" indent="2"/>
    </xf>
    <xf numFmtId="164" fontId="5" fillId="2" borderId="7" xfId="0" applyNumberFormat="1" applyFont="1" applyFill="1" applyBorder="1" applyAlignment="1">
      <alignment horizontal="right" indent="2"/>
    </xf>
    <xf numFmtId="164" fontId="5" fillId="2" borderId="6" xfId="0" applyNumberFormat="1" applyFont="1" applyFill="1" applyBorder="1" applyAlignment="1">
      <alignment horizontal="right" indent="2"/>
    </xf>
    <xf numFmtId="164" fontId="5" fillId="0" borderId="7" xfId="0" applyNumberFormat="1" applyFont="1" applyFill="1" applyBorder="1" applyAlignment="1">
      <alignment horizontal="right" indent="2"/>
    </xf>
    <xf numFmtId="164" fontId="5" fillId="0" borderId="6" xfId="0" applyNumberFormat="1" applyFont="1" applyFill="1" applyBorder="1" applyAlignment="1">
      <alignment horizontal="right" indent="2"/>
    </xf>
    <xf numFmtId="164" fontId="5" fillId="0" borderId="7" xfId="5" quotePrefix="1" applyNumberFormat="1" applyFont="1" applyFill="1" applyBorder="1" applyAlignment="1">
      <alignment horizontal="right" indent="2"/>
    </xf>
    <xf numFmtId="164" fontId="5" fillId="0" borderId="6" xfId="5" quotePrefix="1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vertical="center" indent="2"/>
    </xf>
    <xf numFmtId="164" fontId="5" fillId="0" borderId="3" xfId="0" applyNumberFormat="1" applyFont="1" applyFill="1" applyBorder="1" applyAlignment="1">
      <alignment horizontal="right" vertical="center" indent="2"/>
    </xf>
    <xf numFmtId="1" fontId="5" fillId="0" borderId="7" xfId="3" applyNumberFormat="1" applyFont="1" applyFill="1" applyBorder="1" applyAlignment="1">
      <alignment horizontal="right" vertical="top" wrapText="1" indent="1"/>
    </xf>
    <xf numFmtId="1" fontId="5" fillId="2" borderId="7" xfId="3" applyNumberFormat="1" applyFont="1" applyFill="1" applyBorder="1" applyAlignment="1">
      <alignment horizontal="right" vertical="top" wrapText="1" indent="1"/>
    </xf>
    <xf numFmtId="1" fontId="5" fillId="3" borderId="9" xfId="5" applyNumberFormat="1" applyFont="1" applyFill="1" applyBorder="1" applyAlignment="1">
      <alignment horizontal="centerContinuous" vertical="center" wrapText="1"/>
    </xf>
    <xf numFmtId="1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indent="2"/>
    </xf>
    <xf numFmtId="3" fontId="5" fillId="2" borderId="7" xfId="0" applyNumberFormat="1" applyFont="1" applyFill="1" applyBorder="1" applyAlignment="1">
      <alignment horizontal="right" indent="2"/>
    </xf>
    <xf numFmtId="3" fontId="5" fillId="0" borderId="7" xfId="5" applyNumberFormat="1" applyFont="1" applyFill="1" applyBorder="1" applyAlignment="1">
      <alignment horizontal="right" indent="2"/>
    </xf>
    <xf numFmtId="3" fontId="5" fillId="2" borderId="7" xfId="5" applyNumberFormat="1" applyFont="1" applyFill="1" applyBorder="1" applyAlignment="1">
      <alignment horizontal="right" indent="2"/>
    </xf>
    <xf numFmtId="3" fontId="5" fillId="0" borderId="4" xfId="5" applyNumberFormat="1" applyFont="1" applyFill="1" applyBorder="1" applyAlignment="1">
      <alignment horizontal="right" indent="2"/>
    </xf>
    <xf numFmtId="165" fontId="5" fillId="0" borderId="7" xfId="0" applyNumberFormat="1" applyFont="1" applyFill="1" applyBorder="1" applyAlignment="1">
      <alignment horizontal="right" indent="2"/>
    </xf>
    <xf numFmtId="165" fontId="5" fillId="0" borderId="6" xfId="0" applyNumberFormat="1" applyFont="1" applyFill="1" applyBorder="1" applyAlignment="1">
      <alignment horizontal="right" indent="2"/>
    </xf>
    <xf numFmtId="165" fontId="5" fillId="2" borderId="7" xfId="0" applyNumberFormat="1" applyFont="1" applyFill="1" applyBorder="1" applyAlignment="1">
      <alignment horizontal="right" indent="2"/>
    </xf>
    <xf numFmtId="165" fontId="5" fillId="2" borderId="6" xfId="0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indent="2"/>
    </xf>
    <xf numFmtId="164" fontId="5" fillId="0" borderId="3" xfId="0" applyNumberFormat="1" applyFont="1" applyFill="1" applyBorder="1" applyAlignment="1">
      <alignment horizontal="right" indent="2"/>
    </xf>
    <xf numFmtId="1" fontId="5" fillId="0" borderId="4" xfId="5" applyNumberFormat="1" applyFont="1" applyFill="1" applyBorder="1" applyAlignment="1">
      <alignment horizontal="right" indent="1"/>
    </xf>
    <xf numFmtId="1" fontId="5" fillId="2" borderId="4" xfId="5" applyNumberFormat="1" applyFont="1" applyFill="1" applyBorder="1" applyAlignment="1">
      <alignment horizontal="right" indent="1"/>
    </xf>
    <xf numFmtId="164" fontId="3" fillId="0" borderId="0" xfId="3" applyNumberFormat="1" applyFill="1"/>
    <xf numFmtId="3" fontId="5" fillId="0" borderId="0" xfId="0" applyNumberFormat="1" applyFont="1" applyFill="1" applyBorder="1" applyAlignment="1">
      <alignment horizontal="right" indent="1"/>
    </xf>
    <xf numFmtId="164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Continuous" vertical="center"/>
    </xf>
    <xf numFmtId="165" fontId="5" fillId="0" borderId="0" xfId="0" applyNumberFormat="1" applyFont="1" applyFill="1" applyBorder="1" applyAlignment="1">
      <alignment horizontal="right" indent="1"/>
    </xf>
    <xf numFmtId="0" fontId="22" fillId="0" borderId="0" xfId="14"/>
    <xf numFmtId="0" fontId="23" fillId="0" borderId="0" xfId="10" applyFont="1"/>
    <xf numFmtId="0" fontId="24" fillId="0" borderId="0" xfId="14" applyFont="1" applyBorder="1"/>
    <xf numFmtId="0" fontId="24" fillId="0" borderId="0" xfId="14" applyFont="1" applyAlignment="1">
      <alignment horizontal="left"/>
    </xf>
    <xf numFmtId="49" fontId="5" fillId="0" borderId="0" xfId="14" applyNumberFormat="1" applyFont="1" applyAlignment="1">
      <alignment horizontal="left" indent="1"/>
    </xf>
    <xf numFmtId="0" fontId="22" fillId="0" borderId="0" xfId="14" applyBorder="1"/>
    <xf numFmtId="0" fontId="8" fillId="0" borderId="0" xfId="14" applyFont="1" applyAlignment="1">
      <alignment horizontal="right"/>
    </xf>
    <xf numFmtId="0" fontId="5" fillId="0" borderId="0" xfId="14" applyFont="1" applyAlignment="1">
      <alignment horizontal="right"/>
    </xf>
    <xf numFmtId="0" fontId="5" fillId="0" borderId="0" xfId="14" applyFont="1" applyAlignment="1">
      <alignment horizontal="left"/>
    </xf>
    <xf numFmtId="0" fontId="5" fillId="0" borderId="0" xfId="14" applyFont="1"/>
    <xf numFmtId="0" fontId="3" fillId="0" borderId="0" xfId="14" applyFont="1" applyAlignment="1">
      <alignment horizontal="left" wrapText="1"/>
    </xf>
    <xf numFmtId="0" fontId="22" fillId="0" borderId="0" xfId="14" applyAlignment="1"/>
    <xf numFmtId="0" fontId="25" fillId="0" borderId="0" xfId="15" applyAlignment="1"/>
    <xf numFmtId="0" fontId="0" fillId="0" borderId="0" xfId="0" applyAlignment="1"/>
    <xf numFmtId="0" fontId="24" fillId="0" borderId="0" xfId="14" applyFont="1" applyBorder="1" applyAlignment="1"/>
    <xf numFmtId="0" fontId="26" fillId="0" borderId="0" xfId="14" applyFont="1" applyAlignment="1">
      <alignment horizontal="right"/>
    </xf>
    <xf numFmtId="0" fontId="25" fillId="0" borderId="0" xfId="15" applyAlignment="1">
      <alignment horizontal="left"/>
    </xf>
    <xf numFmtId="0" fontId="3" fillId="0" borderId="0" xfId="3" applyFont="1" applyAlignment="1">
      <alignment horizontal="left" vertical="center" wrapText="1"/>
    </xf>
    <xf numFmtId="0" fontId="25" fillId="0" borderId="0" xfId="15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9" fillId="0" borderId="0" xfId="5" applyFont="1" applyBorder="1" applyAlignment="1">
      <alignment horizontal="left" wrapText="1"/>
    </xf>
    <xf numFmtId="0" fontId="7" fillId="0" borderId="0" xfId="3" applyFont="1" applyBorder="1" applyAlignment="1">
      <alignment horizontal="left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1" fontId="5" fillId="2" borderId="14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/>
    </xf>
    <xf numFmtId="165" fontId="5" fillId="0" borderId="8" xfId="5" applyNumberFormat="1" applyFont="1" applyFill="1" applyBorder="1" applyAlignment="1">
      <alignment horizontal="left" vertical="center"/>
    </xf>
    <xf numFmtId="165" fontId="5" fillId="2" borderId="8" xfId="5" applyNumberFormat="1" applyFont="1" applyFill="1" applyBorder="1" applyAlignment="1">
      <alignment horizontal="left" vertical="center"/>
    </xf>
    <xf numFmtId="0" fontId="7" fillId="0" borderId="0" xfId="5" applyFont="1" applyBorder="1" applyAlignment="1">
      <alignment wrapText="1"/>
    </xf>
    <xf numFmtId="0" fontId="5" fillId="2" borderId="14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3" fontId="5" fillId="4" borderId="11" xfId="5" applyNumberFormat="1" applyFont="1" applyFill="1" applyBorder="1" applyAlignment="1">
      <alignment horizontal="center" vertical="center" wrapText="1"/>
    </xf>
    <xf numFmtId="3" fontId="5" fillId="2" borderId="11" xfId="5" applyNumberFormat="1" applyFont="1" applyFill="1" applyBorder="1" applyAlignment="1">
      <alignment horizontal="center" vertical="center" wrapText="1"/>
    </xf>
    <xf numFmtId="3" fontId="5" fillId="2" borderId="10" xfId="5" applyNumberFormat="1" applyFont="1" applyFill="1" applyBorder="1" applyAlignment="1">
      <alignment horizontal="center" vertical="center" wrapText="1"/>
    </xf>
    <xf numFmtId="165" fontId="5" fillId="0" borderId="5" xfId="5" applyNumberFormat="1" applyFont="1" applyFill="1" applyBorder="1" applyAlignment="1">
      <alignment horizontal="left" vertical="center"/>
    </xf>
    <xf numFmtId="0" fontId="5" fillId="4" borderId="13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/>
    </xf>
    <xf numFmtId="0" fontId="5" fillId="2" borderId="14" xfId="5" applyFont="1" applyFill="1" applyBorder="1" applyAlignment="1">
      <alignment horizontal="center"/>
    </xf>
    <xf numFmtId="0" fontId="5" fillId="0" borderId="8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  <xf numFmtId="0" fontId="5" fillId="4" borderId="2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6" borderId="13" xfId="5" applyFont="1" applyFill="1" applyBorder="1" applyAlignment="1">
      <alignment horizontal="center" vertical="center" wrapText="1"/>
    </xf>
    <xf numFmtId="0" fontId="5" fillId="6" borderId="14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left" vertical="center"/>
    </xf>
    <xf numFmtId="0" fontId="5" fillId="2" borderId="8" xfId="5" applyFont="1" applyFill="1" applyBorder="1" applyAlignment="1">
      <alignment horizontal="left" vertical="center"/>
    </xf>
    <xf numFmtId="0" fontId="5" fillId="0" borderId="8" xfId="5" applyFont="1" applyFill="1" applyBorder="1" applyAlignment="1">
      <alignment horizontal="left" vertical="center"/>
    </xf>
    <xf numFmtId="0" fontId="5" fillId="5" borderId="8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left" vertical="center"/>
    </xf>
    <xf numFmtId="0" fontId="5" fillId="4" borderId="9" xfId="5" applyFont="1" applyFill="1" applyBorder="1" applyAlignment="1">
      <alignment horizontal="center" vertical="center" wrapText="1"/>
    </xf>
    <xf numFmtId="0" fontId="5" fillId="6" borderId="13" xfId="5" applyFont="1" applyFill="1" applyBorder="1" applyAlignment="1">
      <alignment horizontal="center"/>
    </xf>
    <xf numFmtId="0" fontId="5" fillId="6" borderId="14" xfId="5" applyFont="1" applyFill="1" applyBorder="1" applyAlignment="1">
      <alignment horizontal="center"/>
    </xf>
    <xf numFmtId="0" fontId="5" fillId="5" borderId="14" xfId="5" applyFont="1" applyFill="1" applyBorder="1" applyAlignment="1">
      <alignment horizontal="center" vertical="center" wrapText="1"/>
    </xf>
    <xf numFmtId="0" fontId="5" fillId="5" borderId="12" xfId="5" applyFont="1" applyFill="1" applyBorder="1" applyAlignment="1">
      <alignment horizontal="center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4" borderId="11" xfId="5" applyFont="1" applyFill="1" applyBorder="1" applyAlignment="1">
      <alignment horizontal="center" vertical="center" wrapText="1"/>
    </xf>
    <xf numFmtId="0" fontId="5" fillId="4" borderId="10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left" wrapText="1"/>
    </xf>
  </cellXfs>
  <cellStyles count="16">
    <cellStyle name="Hyperlink" xfId="15" builtinId="8" customBuiltin="1"/>
    <cellStyle name="Hyperlink_Tabellen_H2.3_HIS_gesamt_2012-06-12-1" xfId="10"/>
    <cellStyle name="Komma 2" xfId="1"/>
    <cellStyle name="Komma 2 2" xfId="13"/>
    <cellStyle name="Prozent 2" xfId="2"/>
    <cellStyle name="Standard" xfId="0" builtinId="0"/>
    <cellStyle name="Standard 2" xfId="3"/>
    <cellStyle name="Standard 2 2" xfId="4"/>
    <cellStyle name="Standard 3" xfId="5"/>
    <cellStyle name="Standard 3 2" xfId="6"/>
    <cellStyle name="Standard 4" xfId="7"/>
    <cellStyle name="Standard 4 2" xfId="11"/>
    <cellStyle name="Standard 5" xfId="8"/>
    <cellStyle name="Standard 5 2" xfId="9"/>
    <cellStyle name="Standard 5 3" xfId="12"/>
    <cellStyle name="Standard_Tabellen_H2.3_HIS_gesamt_2012-06-12-1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BFBFBF"/>
      <color rgb="FFC6D9F1"/>
      <color rgb="FFC5D9F1"/>
      <color rgb="FFD9D9D9"/>
      <color rgb="FFFFFFFF"/>
      <color rgb="FFBF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F1-4602-8E71-937129C2A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06688"/>
        <c:axId val="116708480"/>
      </c:barChart>
      <c:catAx>
        <c:axId val="11670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08480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66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9-43B2-AD2B-E89C33E8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16288"/>
        <c:axId val="116717824"/>
      </c:barChart>
      <c:catAx>
        <c:axId val="11671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1782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62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28-4B83-A96B-2403B642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109120"/>
        <c:axId val="121262464"/>
      </c:barChart>
      <c:catAx>
        <c:axId val="121109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6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6246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109120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87-4020-8CE9-64CE362A0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283712"/>
        <c:axId val="121285248"/>
      </c:barChart>
      <c:catAx>
        <c:axId val="121283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85248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371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33</xdr:row>
      <xdr:rowOff>131595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5313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86225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95750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190500</xdr:rowOff>
    </xdr:from>
    <xdr:to>
      <xdr:col>6</xdr:col>
      <xdr:colOff>184731</xdr:colOff>
      <xdr:row>3</xdr:row>
      <xdr:rowOff>264560</xdr:rowOff>
    </xdr:to>
    <xdr:sp macro="" textlink="">
      <xdr:nvSpPr>
        <xdr:cNvPr id="4" name="Textfeld 3"/>
        <xdr:cNvSpPr txBox="1"/>
      </xdr:nvSpPr>
      <xdr:spPr>
        <a:xfrm>
          <a:off x="78295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70C0"/>
  </sheetPr>
  <dimension ref="A2:W43"/>
  <sheetViews>
    <sheetView showGridLines="0" zoomScaleNormal="100" workbookViewId="0">
      <selection activeCell="B63" sqref="B63"/>
    </sheetView>
  </sheetViews>
  <sheetFormatPr baseColWidth="10" defaultRowHeight="12.75" x14ac:dyDescent="0.2"/>
  <cols>
    <col min="1" max="9" width="9.140625" customWidth="1"/>
  </cols>
  <sheetData>
    <row r="2" spans="1:23" ht="15" x14ac:dyDescent="0.25">
      <c r="A2" s="330" t="s">
        <v>126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23" ht="15" x14ac:dyDescent="0.25">
      <c r="A3" s="329"/>
      <c r="B3" s="329"/>
      <c r="C3" s="329"/>
      <c r="D3" s="329"/>
      <c r="E3" s="329"/>
      <c r="F3" s="329"/>
      <c r="G3" s="329"/>
      <c r="H3" s="329"/>
      <c r="I3" s="329"/>
      <c r="J3" s="329"/>
    </row>
    <row r="4" spans="1:23" ht="15" x14ac:dyDescent="0.25">
      <c r="A4" s="331" t="s">
        <v>127</v>
      </c>
      <c r="B4" s="329"/>
      <c r="C4" s="329"/>
      <c r="D4" s="329"/>
      <c r="E4" s="329"/>
      <c r="F4" s="329"/>
      <c r="G4" s="329"/>
      <c r="H4" s="329"/>
      <c r="I4" s="329"/>
      <c r="J4" s="329"/>
    </row>
    <row r="5" spans="1:23" ht="15" x14ac:dyDescent="0.25">
      <c r="A5" s="331"/>
      <c r="B5" s="329"/>
      <c r="C5" s="329"/>
      <c r="D5" s="329"/>
      <c r="E5" s="329"/>
      <c r="F5" s="329"/>
      <c r="G5" s="329"/>
      <c r="H5" s="329"/>
      <c r="I5" s="329"/>
      <c r="J5" s="329"/>
    </row>
    <row r="6" spans="1:23" ht="15" customHeight="1" x14ac:dyDescent="0.2">
      <c r="A6" s="345" t="s">
        <v>145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</row>
    <row r="7" spans="1:23" ht="15" customHeight="1" x14ac:dyDescent="0.2">
      <c r="A7" s="345" t="s">
        <v>98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</row>
    <row r="8" spans="1:23" ht="15" customHeight="1" x14ac:dyDescent="0.2">
      <c r="A8" s="345" t="s">
        <v>107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</row>
    <row r="9" spans="1:23" ht="15" customHeight="1" x14ac:dyDescent="0.2">
      <c r="A9" s="345" t="s">
        <v>146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</row>
    <row r="10" spans="1:23" ht="15" x14ac:dyDescent="0.25">
      <c r="A10" s="340"/>
      <c r="B10" s="340"/>
      <c r="C10" s="340"/>
      <c r="D10" s="340"/>
      <c r="E10" s="340"/>
      <c r="F10" s="340"/>
      <c r="G10" s="340"/>
      <c r="H10" s="340"/>
      <c r="I10" s="340"/>
      <c r="J10" s="329"/>
    </row>
    <row r="11" spans="1:23" ht="15" x14ac:dyDescent="0.25">
      <c r="A11" s="343" t="s">
        <v>128</v>
      </c>
      <c r="B11" s="340"/>
      <c r="C11" s="340"/>
      <c r="D11" s="340"/>
      <c r="E11" s="340"/>
      <c r="F11" s="340"/>
      <c r="G11" s="340"/>
      <c r="H11" s="340"/>
      <c r="I11" s="340"/>
      <c r="J11" s="329"/>
    </row>
    <row r="12" spans="1:23" ht="15" x14ac:dyDescent="0.25">
      <c r="A12" s="343"/>
      <c r="B12" s="340"/>
      <c r="C12" s="340"/>
      <c r="D12" s="340"/>
      <c r="E12" s="340"/>
      <c r="F12" s="340"/>
      <c r="G12" s="340"/>
      <c r="H12" s="340"/>
      <c r="I12" s="340"/>
      <c r="J12" s="329"/>
    </row>
    <row r="13" spans="1:23" ht="15" customHeight="1" x14ac:dyDescent="0.2">
      <c r="A13" s="345" t="s">
        <v>79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</row>
    <row r="14" spans="1:23" ht="15" customHeight="1" x14ac:dyDescent="0.2">
      <c r="A14" s="345" t="s">
        <v>108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</row>
    <row r="15" spans="1:23" ht="15" customHeight="1" x14ac:dyDescent="0.2">
      <c r="A15" s="345" t="s">
        <v>109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</row>
    <row r="16" spans="1:23" ht="15" customHeight="1" x14ac:dyDescent="0.2">
      <c r="A16" s="345" t="s">
        <v>111</v>
      </c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</row>
    <row r="17" spans="1:23" ht="15" customHeight="1" x14ac:dyDescent="0.2">
      <c r="A17" s="345" t="s">
        <v>110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</row>
    <row r="18" spans="1:23" ht="15" customHeight="1" x14ac:dyDescent="0.2">
      <c r="A18" s="345" t="s">
        <v>112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</row>
    <row r="19" spans="1:23" ht="15" customHeight="1" x14ac:dyDescent="0.2">
      <c r="A19" s="345" t="s">
        <v>147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</row>
    <row r="20" spans="1:23" ht="15" customHeight="1" x14ac:dyDescent="0.2">
      <c r="A20" s="345" t="s">
        <v>114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</row>
    <row r="21" spans="1:23" ht="15" customHeight="1" x14ac:dyDescent="0.2">
      <c r="A21" s="345" t="s">
        <v>148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</row>
    <row r="22" spans="1:23" ht="15" customHeight="1" x14ac:dyDescent="0.2">
      <c r="A22" s="345" t="s">
        <v>149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</row>
    <row r="23" spans="1:23" ht="15" customHeight="1" x14ac:dyDescent="0.2">
      <c r="A23" s="345" t="s">
        <v>117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</row>
    <row r="24" spans="1:23" ht="15" customHeight="1" x14ac:dyDescent="0.2">
      <c r="A24" s="345" t="s">
        <v>118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</row>
    <row r="25" spans="1:23" ht="15" customHeight="1" x14ac:dyDescent="0.2">
      <c r="A25" s="345" t="s">
        <v>150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</row>
    <row r="26" spans="1:23" ht="15" customHeight="1" x14ac:dyDescent="0.2">
      <c r="A26" s="345" t="s">
        <v>151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</row>
    <row r="27" spans="1:23" ht="15" customHeight="1" x14ac:dyDescent="0.2">
      <c r="A27" s="345" t="s">
        <v>121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</row>
    <row r="28" spans="1:23" ht="15" x14ac:dyDescent="0.25">
      <c r="A28" s="341"/>
      <c r="B28" s="342"/>
      <c r="C28" s="342"/>
      <c r="D28" s="342"/>
      <c r="E28" s="342"/>
      <c r="F28" s="342"/>
      <c r="G28" s="342"/>
      <c r="H28" s="342"/>
      <c r="I28" s="342"/>
      <c r="J28" s="329"/>
    </row>
    <row r="29" spans="1:23" ht="15" x14ac:dyDescent="0.25">
      <c r="A29" s="341"/>
      <c r="B29" s="342"/>
      <c r="C29" s="342"/>
      <c r="D29" s="342"/>
      <c r="E29" s="342"/>
      <c r="F29" s="342"/>
      <c r="G29" s="342"/>
      <c r="H29" s="342"/>
      <c r="I29" s="342"/>
      <c r="J29" s="329"/>
    </row>
    <row r="30" spans="1:23" ht="15" x14ac:dyDescent="0.25">
      <c r="A30" s="329"/>
      <c r="B30" s="329"/>
      <c r="C30" s="329"/>
      <c r="D30" s="329"/>
      <c r="E30" s="329"/>
      <c r="F30" s="329"/>
      <c r="G30" s="329"/>
      <c r="H30" s="329"/>
      <c r="I30" s="329"/>
      <c r="J30" s="329"/>
    </row>
    <row r="31" spans="1:23" ht="15" x14ac:dyDescent="0.25">
      <c r="A31" s="332" t="s">
        <v>129</v>
      </c>
      <c r="B31" s="329"/>
      <c r="C31" s="329"/>
      <c r="D31" s="329"/>
      <c r="E31" s="329"/>
      <c r="F31" s="333"/>
      <c r="G31" s="333"/>
      <c r="H31" s="334"/>
      <c r="I31" s="334"/>
      <c r="J31" s="334"/>
    </row>
    <row r="32" spans="1:23" ht="15" x14ac:dyDescent="0.25">
      <c r="A32" s="332"/>
      <c r="B32" s="329"/>
      <c r="C32" s="329"/>
      <c r="D32" s="329"/>
      <c r="E32" s="329"/>
      <c r="F32" s="333"/>
      <c r="G32" s="333"/>
      <c r="H32" s="334"/>
      <c r="I32" s="334"/>
      <c r="J32" s="334"/>
    </row>
    <row r="33" spans="1:12" ht="15" x14ac:dyDescent="0.25">
      <c r="A33" s="335" t="s">
        <v>130</v>
      </c>
      <c r="B33" s="333" t="s">
        <v>131</v>
      </c>
      <c r="C33" s="333"/>
      <c r="D33" s="333"/>
      <c r="E33" s="333"/>
      <c r="F33" s="333"/>
      <c r="G33" s="333"/>
      <c r="H33" s="334"/>
      <c r="I33" s="334"/>
      <c r="J33" s="334"/>
    </row>
    <row r="34" spans="1:12" ht="15" x14ac:dyDescent="0.25">
      <c r="A34" s="336">
        <v>0</v>
      </c>
      <c r="B34" s="333" t="s">
        <v>132</v>
      </c>
      <c r="C34" s="333"/>
      <c r="D34" s="333"/>
      <c r="E34" s="333"/>
      <c r="F34" s="333"/>
      <c r="G34" s="333"/>
      <c r="H34" s="334"/>
      <c r="I34" s="334"/>
      <c r="J34" s="334"/>
    </row>
    <row r="35" spans="1:12" ht="15" x14ac:dyDescent="0.25">
      <c r="A35" s="335" t="s">
        <v>75</v>
      </c>
      <c r="B35" s="333" t="s">
        <v>133</v>
      </c>
      <c r="C35" s="333"/>
      <c r="D35" s="333"/>
      <c r="E35" s="333"/>
      <c r="F35" s="333"/>
      <c r="G35" s="333"/>
      <c r="H35" s="334"/>
      <c r="I35" s="334"/>
      <c r="J35" s="334"/>
    </row>
    <row r="36" spans="1:12" ht="15" x14ac:dyDescent="0.25">
      <c r="A36" s="336" t="s">
        <v>134</v>
      </c>
      <c r="B36" s="333" t="s">
        <v>135</v>
      </c>
      <c r="C36" s="333"/>
      <c r="D36" s="333"/>
      <c r="E36" s="333"/>
      <c r="F36" s="333"/>
      <c r="G36" s="333"/>
      <c r="H36" s="334"/>
      <c r="I36" s="334"/>
      <c r="J36" s="334"/>
    </row>
    <row r="37" spans="1:12" ht="15" x14ac:dyDescent="0.25">
      <c r="A37" s="344" t="s">
        <v>136</v>
      </c>
      <c r="B37" s="333" t="s">
        <v>137</v>
      </c>
      <c r="C37" s="333"/>
      <c r="D37" s="333"/>
      <c r="E37" s="333"/>
      <c r="F37" s="329"/>
      <c r="G37" s="329"/>
      <c r="H37" s="334"/>
      <c r="I37" s="334"/>
      <c r="J37" s="334"/>
    </row>
    <row r="38" spans="1:12" ht="15" x14ac:dyDescent="0.25">
      <c r="A38" s="336" t="s">
        <v>138</v>
      </c>
      <c r="B38" s="333" t="s">
        <v>139</v>
      </c>
      <c r="C38" s="333"/>
      <c r="D38" s="333"/>
      <c r="E38" s="333"/>
      <c r="F38" s="337"/>
      <c r="G38" s="329"/>
      <c r="H38" s="334"/>
      <c r="I38" s="334"/>
      <c r="J38" s="334"/>
    </row>
    <row r="39" spans="1:12" ht="15" x14ac:dyDescent="0.25">
      <c r="A39" s="336" t="s">
        <v>140</v>
      </c>
      <c r="B39" s="333" t="s">
        <v>141</v>
      </c>
      <c r="C39" s="333"/>
      <c r="D39" s="333"/>
      <c r="E39" s="333"/>
      <c r="F39" s="329"/>
      <c r="G39" s="329"/>
      <c r="H39" s="334"/>
      <c r="I39" s="334"/>
      <c r="J39" s="334"/>
    </row>
    <row r="40" spans="1:12" ht="15" x14ac:dyDescent="0.25">
      <c r="A40" s="337"/>
      <c r="B40" s="338"/>
      <c r="C40" s="338"/>
      <c r="D40" s="329"/>
      <c r="E40" s="329"/>
      <c r="F40" s="339"/>
      <c r="G40" s="339"/>
      <c r="H40" s="339"/>
      <c r="I40" s="339"/>
      <c r="J40" s="339"/>
    </row>
    <row r="41" spans="1:12" x14ac:dyDescent="0.2">
      <c r="A41" s="337" t="s">
        <v>142</v>
      </c>
      <c r="B41" s="337"/>
      <c r="C41" s="337"/>
      <c r="D41" s="337"/>
      <c r="E41" s="337"/>
      <c r="F41" s="339"/>
      <c r="G41" s="339"/>
      <c r="H41" s="339"/>
      <c r="I41" s="339"/>
      <c r="J41" s="339"/>
    </row>
    <row r="42" spans="1:12" ht="15" x14ac:dyDescent="0.25">
      <c r="A42" s="329"/>
      <c r="B42" s="329"/>
      <c r="C42" s="329"/>
      <c r="D42" s="329"/>
      <c r="E42" s="329"/>
      <c r="F42" s="334"/>
      <c r="G42" s="334"/>
      <c r="H42" s="334"/>
      <c r="I42" s="334"/>
      <c r="J42" s="334"/>
    </row>
    <row r="43" spans="1:12" ht="37.5" customHeight="1" x14ac:dyDescent="0.2">
      <c r="A43" s="346" t="s">
        <v>143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</row>
  </sheetData>
  <mergeCells count="20">
    <mergeCell ref="A19:W19"/>
    <mergeCell ref="A20:W20"/>
    <mergeCell ref="A21:W21"/>
    <mergeCell ref="A22:W22"/>
    <mergeCell ref="A23:W23"/>
    <mergeCell ref="A14:W14"/>
    <mergeCell ref="A15:W15"/>
    <mergeCell ref="A16:W16"/>
    <mergeCell ref="A17:W17"/>
    <mergeCell ref="A18:W18"/>
    <mergeCell ref="A6:W6"/>
    <mergeCell ref="A7:W7"/>
    <mergeCell ref="A8:W8"/>
    <mergeCell ref="A9:W9"/>
    <mergeCell ref="A13:W13"/>
    <mergeCell ref="A24:W24"/>
    <mergeCell ref="A25:W25"/>
    <mergeCell ref="A26:W26"/>
    <mergeCell ref="A27:W27"/>
    <mergeCell ref="A43:L43"/>
  </mergeCells>
  <hyperlinks>
    <hyperlink ref="A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n Euro)"/>
    <hyperlink ref="A7" location="'Tab. E5-1A'!A1" display="Tab. E5-1A: Übernahmequoten der Betriebe 2005 bis 2016 nach Ländergruppen und Betriebsgröße (in %)"/>
    <hyperlink ref="A8" location="'Tab. E5-2A'!A1" display="Tab. E5-2A: Erwerbsstatus von Ausbildungsabsolventinnen und -absolventen des Jahres 2014 einen Monat, ein und zwei Jahre nach Beendigung der Ausbildung nach Ländergruppen und Geschlecht (in %)"/>
    <hyperlink ref="A9" location="'Tab. E5-3A'!A1" display="Tab. E5-3A: Ausbildungsadäquanz nach Niveau der Tätigkeit von Ausbildungsabsolventinnen und -absolventen des Jahres 2014 zwei Jahre nach Beendigung der Ausbildung nach ausgewählten Berufsgruppen* (Anzahl, in %)"/>
    <hyperlink ref="A13" location="'Tab. E5-4web'!A1" display="Tab. E5-4web: Übernahmequoten der Betriebe 2009 bis 2016 nach Ländergruppen und Wirtschaftszweigen (in %)"/>
    <hyperlink ref="A14" location="'Tab. E5-5web'!A1" display="Tab. E5-5web: Erwerbsstatus von Ausbildungsabsolventinnen und -absolventen des Jahres 2014 einen Monat, ein und zwei Jahre nach Beendigung der Ausbildung nach Ländergruppen und Geschlecht (Anzahl)"/>
    <hyperlink ref="A15" location="'Tab. E5-6web'!A1" display="Tab. E5-6web: Erwerbsstatus von Ausbildungsabsolventinnen und -absolventen des Jahres 2013 einen Monat, ein und zwei Jahre nach Beendigung der Ausbildung nach Ländergruppen und Geschlecht (in %)"/>
    <hyperlink ref="A16" location="'Tab. E5-7web'!A1" display="Tab. E5-7web: Erwerbsstatus von Ausbildungsabsolventinnen und -absolventen des Jahres 2013 einen Monat, ein und zwei Jahre nach Beendigung der Ausbildung nach Ländergruppen und Geschlecht (Anzahl)"/>
    <hyperlink ref="A17" location="'Tab. E5-8web'!A1" display="Tab. E5-8web: Erwerbsstatus von Ausbildungsabsolventinnen und -absolventen des Jahres 2014 einen Monat, ein und zwei Jahre nach Beendigung der Ausbildung nach Geschlecht und Staatsangehörigkeit (Anzahl, in %)"/>
    <hyperlink ref="A18" location="'Tab. E5-9web'!A1" display="Tab. E5-9web: Erwerbsstatus von Ausbildungsabsolventinnen und -absolventen des Jahres 2014 einen Monat, ein und zwei Jahre nach Beendigung der Ausbildung nach Staatsangehörigkeit (Anzahl, in %)"/>
    <hyperlink ref="A19" location="'Tab. E5-10web'!A1" display="Tab. E5-10web: Erwerbsstatus von Ausbildungsabsolventinnen und -absolventen des Jahres 2014 zwei Jahre nach Beendigung der Ausbildung nach ausgewählten Berufsgruppen* und Geschlecht (Anzahl; in %)"/>
    <hyperlink ref="A20" location="'Tab. E5-11web'!A1" display="Tab. E5-11web: Ausbildungsadäquanz nach Niveau der Tätigkeit von Ausbildungsabsolventinnen und -absolventen des Jahres 2014 zwei Jahre nach Beendigung der Ausbildung nach Geschlecht, Staatsangehörigkeit und Ländergruppe (Anzahl; in %)"/>
    <hyperlink ref="A21" location="'Tab. E5-12web'!A1" display="Tab. E5-12web: Mittleres Monatseinkommen und Standardabweichung vollzeitbeschäftigter Ausbildungsabsolventinnen und -absolventen des Jahres 2014 zwei Jahre nach Beendigung der Ausbildung nach Geschlecht, Staatsangehörigkeit und ausgewählten Berufsgruppen*"/>
    <hyperlink ref="A22" location="'Tab. E5-13web'!A1" display="Tab. E5-13web: Mittleres Monatseinkommen und Standardabweichung vollzeitbeschäftigter Ausbildungsabsolventinnen und -absolventen des Jahres 2014 zwei Jahre nach Beendigung der Ausbildung nach Ländergruppen, Geschlecht, Staatsangehörigkeit und ausgewählten Berufsgruppen*"/>
    <hyperlink ref="A23" location="'Tab. E5-14web'!A1" display="Tab. E5-14web: Erwerbsstatus von Ausbildungsabsolventinnen und -absolventen des Jahres 2013 einen Monat, ein und zwei Jahre nach Beendigung der Ausbildung nach Geschlecht und Staatsangehörigkeit"/>
    <hyperlink ref="A24" location="'Tab. E5-15web'!A1" display="Tab. E5-15web: Erwerbsstatus von Ausbildungsabsolventinnen und -absolventen des Jahres 2013 einen Monat, ein und zwei Jahre nach Beendigung der Ausbildung nach Staatsangehörigkeit (Anzahl, in %)"/>
    <hyperlink ref="A25" location="'Tab. E5-16web'!A1" display="Tab. E5-16web: Erwerbsstatus von Ausbildungsabsolventinnen und -absolventen des Jahres 2013 zwei Jahre nach Beendigung der Ausbildung nach ausgewählten Berufsgruppen* und Geschlecht"/>
    <hyperlink ref="A26" location="'Tab. E5-17web'!A1" display="Tab. E5-17web: Ausbildungsadäquanz nach Niveau der Tätigkeit von Ausbildungsabsolventinnen und -absolventen des Jahres 2013 zwei Jahre nach Beendigung der Ausbildung nach ausgewählten Berufsgruppen* (Anzahl; in %)"/>
    <hyperlink ref="A27" location="'Tab. E5-18web'!A1" display="Tab. E5-18web: Ausbildungsadäquanz nach Niveau der Tätigkeit von Ausbildungsabsolventinnen und -absolventen des Jahres 2013 zwei Jahre nach Beendigung der Ausbildung nach Geschlecht, Staatsangehörigkeit und Ländergruppe (Anzahl; in %)"/>
    <hyperlink ref="A6:I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0" tint="-0.249977111117893"/>
  </sheetPr>
  <dimension ref="A1:J48"/>
  <sheetViews>
    <sheetView showGridLines="0" zoomScaleNormal="100" workbookViewId="0">
      <selection sqref="A1:G1"/>
    </sheetView>
  </sheetViews>
  <sheetFormatPr baseColWidth="10" defaultRowHeight="12.75" x14ac:dyDescent="0.2"/>
  <cols>
    <col min="4" max="4" width="12.7109375" customWidth="1"/>
    <col min="5" max="6" width="14.28515625" customWidth="1"/>
    <col min="7" max="7" width="13.710937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39.75" customHeight="1" x14ac:dyDescent="0.2">
      <c r="A2" s="390" t="s">
        <v>110</v>
      </c>
      <c r="B2" s="390"/>
      <c r="C2" s="390"/>
      <c r="D2" s="390"/>
      <c r="E2" s="390"/>
      <c r="F2" s="390"/>
      <c r="G2" s="390"/>
    </row>
    <row r="3" spans="1:7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7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7" x14ac:dyDescent="0.2">
      <c r="A5" s="392"/>
      <c r="B5" s="394"/>
      <c r="C5" s="395" t="s">
        <v>28</v>
      </c>
      <c r="D5" s="396"/>
      <c r="E5" s="396"/>
      <c r="F5" s="396"/>
      <c r="G5" s="397"/>
    </row>
    <row r="6" spans="1:7" x14ac:dyDescent="0.2">
      <c r="A6" s="14" t="s">
        <v>35</v>
      </c>
      <c r="B6" s="57"/>
      <c r="C6" s="57"/>
      <c r="D6" s="57"/>
      <c r="E6" s="57"/>
      <c r="F6" s="57"/>
      <c r="G6" s="57"/>
    </row>
    <row r="7" spans="1:7" x14ac:dyDescent="0.2">
      <c r="A7" s="388" t="s">
        <v>27</v>
      </c>
      <c r="B7" s="13" t="s">
        <v>4</v>
      </c>
      <c r="C7" s="189">
        <f t="shared" ref="C7:C15" si="0">SUM(D7:G7)</f>
        <v>405445</v>
      </c>
      <c r="D7" s="189">
        <v>284140</v>
      </c>
      <c r="E7" s="189">
        <v>9842</v>
      </c>
      <c r="F7" s="189">
        <v>79159</v>
      </c>
      <c r="G7" s="16">
        <v>32304</v>
      </c>
    </row>
    <row r="8" spans="1:7" x14ac:dyDescent="0.2">
      <c r="A8" s="389"/>
      <c r="B8" s="127" t="s">
        <v>24</v>
      </c>
      <c r="C8" s="190">
        <f t="shared" si="0"/>
        <v>228418</v>
      </c>
      <c r="D8" s="190">
        <v>158922</v>
      </c>
      <c r="E8" s="190">
        <v>5442</v>
      </c>
      <c r="F8" s="190">
        <v>45077</v>
      </c>
      <c r="G8" s="184">
        <v>18977</v>
      </c>
    </row>
    <row r="9" spans="1:7" x14ac:dyDescent="0.2">
      <c r="A9" s="388"/>
      <c r="B9" s="13" t="s">
        <v>23</v>
      </c>
      <c r="C9" s="189">
        <f t="shared" si="0"/>
        <v>177027</v>
      </c>
      <c r="D9" s="189">
        <v>125218</v>
      </c>
      <c r="E9" s="189">
        <v>4400</v>
      </c>
      <c r="F9" s="189">
        <v>34082</v>
      </c>
      <c r="G9" s="16">
        <v>13327</v>
      </c>
    </row>
    <row r="10" spans="1:7" x14ac:dyDescent="0.2">
      <c r="A10" s="389" t="s">
        <v>26</v>
      </c>
      <c r="B10" s="127" t="s">
        <v>4</v>
      </c>
      <c r="C10" s="190">
        <f t="shared" si="0"/>
        <v>393282</v>
      </c>
      <c r="D10" s="190">
        <v>289295</v>
      </c>
      <c r="E10" s="190">
        <v>15604</v>
      </c>
      <c r="F10" s="190">
        <v>32981</v>
      </c>
      <c r="G10" s="184">
        <v>55402</v>
      </c>
    </row>
    <row r="11" spans="1:7" x14ac:dyDescent="0.2">
      <c r="A11" s="388"/>
      <c r="B11" s="13" t="s">
        <v>24</v>
      </c>
      <c r="C11" s="189">
        <f t="shared" si="0"/>
        <v>221437</v>
      </c>
      <c r="D11" s="189">
        <v>159789</v>
      </c>
      <c r="E11" s="189">
        <v>8661</v>
      </c>
      <c r="F11" s="189">
        <v>19297</v>
      </c>
      <c r="G11" s="16">
        <v>33690</v>
      </c>
    </row>
    <row r="12" spans="1:7" x14ac:dyDescent="0.2">
      <c r="A12" s="389"/>
      <c r="B12" s="127" t="s">
        <v>23</v>
      </c>
      <c r="C12" s="190">
        <f t="shared" si="0"/>
        <v>171845</v>
      </c>
      <c r="D12" s="190">
        <v>129506</v>
      </c>
      <c r="E12" s="190">
        <v>6943</v>
      </c>
      <c r="F12" s="190">
        <v>13684</v>
      </c>
      <c r="G12" s="184">
        <v>21712</v>
      </c>
    </row>
    <row r="13" spans="1:7" x14ac:dyDescent="0.2">
      <c r="A13" s="388" t="s">
        <v>25</v>
      </c>
      <c r="B13" s="13" t="s">
        <v>4</v>
      </c>
      <c r="C13" s="189">
        <f t="shared" si="0"/>
        <v>390731</v>
      </c>
      <c r="D13" s="189">
        <v>294075</v>
      </c>
      <c r="E13" s="189">
        <v>16967</v>
      </c>
      <c r="F13" s="189">
        <v>26544</v>
      </c>
      <c r="G13" s="16">
        <v>53145</v>
      </c>
    </row>
    <row r="14" spans="1:7" x14ac:dyDescent="0.2">
      <c r="A14" s="389"/>
      <c r="B14" s="127" t="s">
        <v>24</v>
      </c>
      <c r="C14" s="190">
        <f t="shared" si="0"/>
        <v>219666</v>
      </c>
      <c r="D14" s="190">
        <v>163030</v>
      </c>
      <c r="E14" s="190">
        <v>9349</v>
      </c>
      <c r="F14" s="190">
        <v>14847</v>
      </c>
      <c r="G14" s="184">
        <v>32440</v>
      </c>
    </row>
    <row r="15" spans="1:7" x14ac:dyDescent="0.2">
      <c r="A15" s="388"/>
      <c r="B15" s="13" t="s">
        <v>23</v>
      </c>
      <c r="C15" s="189">
        <f t="shared" si="0"/>
        <v>171065</v>
      </c>
      <c r="D15" s="189">
        <v>131045</v>
      </c>
      <c r="E15" s="189">
        <v>7618</v>
      </c>
      <c r="F15" s="189">
        <v>11697</v>
      </c>
      <c r="G15" s="16">
        <v>20705</v>
      </c>
    </row>
    <row r="16" spans="1:7" x14ac:dyDescent="0.2">
      <c r="A16" s="14" t="s">
        <v>69</v>
      </c>
      <c r="B16" s="57"/>
      <c r="C16" s="57"/>
      <c r="D16" s="57"/>
      <c r="E16" s="57"/>
      <c r="F16" s="57"/>
      <c r="G16" s="57"/>
    </row>
    <row r="17" spans="1:7" x14ac:dyDescent="0.2">
      <c r="A17" s="388" t="s">
        <v>27</v>
      </c>
      <c r="B17" s="13" t="s">
        <v>4</v>
      </c>
      <c r="C17" s="189">
        <f t="shared" ref="C17:C25" si="1">SUM(D17:G17)</f>
        <v>25381</v>
      </c>
      <c r="D17" s="189">
        <v>13739</v>
      </c>
      <c r="E17" s="189">
        <v>982</v>
      </c>
      <c r="F17" s="189">
        <v>8148</v>
      </c>
      <c r="G17" s="16">
        <v>2512</v>
      </c>
    </row>
    <row r="18" spans="1:7" x14ac:dyDescent="0.2">
      <c r="A18" s="389"/>
      <c r="B18" s="127" t="s">
        <v>24</v>
      </c>
      <c r="C18" s="190">
        <f t="shared" si="1"/>
        <v>13625</v>
      </c>
      <c r="D18" s="190">
        <v>7274</v>
      </c>
      <c r="E18" s="190">
        <v>541</v>
      </c>
      <c r="F18" s="190">
        <v>4430</v>
      </c>
      <c r="G18" s="184">
        <v>1380</v>
      </c>
    </row>
    <row r="19" spans="1:7" x14ac:dyDescent="0.2">
      <c r="A19" s="388"/>
      <c r="B19" s="13" t="s">
        <v>23</v>
      </c>
      <c r="C19" s="189">
        <f t="shared" si="1"/>
        <v>11756</v>
      </c>
      <c r="D19" s="189">
        <v>6465</v>
      </c>
      <c r="E19" s="189">
        <v>441</v>
      </c>
      <c r="F19" s="189">
        <v>3718</v>
      </c>
      <c r="G19" s="16">
        <v>1132</v>
      </c>
    </row>
    <row r="20" spans="1:7" x14ac:dyDescent="0.2">
      <c r="A20" s="389" t="s">
        <v>26</v>
      </c>
      <c r="B20" s="127" t="s">
        <v>4</v>
      </c>
      <c r="C20" s="190">
        <f t="shared" si="1"/>
        <v>23227</v>
      </c>
      <c r="D20" s="190">
        <v>15581</v>
      </c>
      <c r="E20" s="191">
        <v>925</v>
      </c>
      <c r="F20" s="190">
        <v>3570</v>
      </c>
      <c r="G20" s="184">
        <v>3151</v>
      </c>
    </row>
    <row r="21" spans="1:7" x14ac:dyDescent="0.2">
      <c r="A21" s="388"/>
      <c r="B21" s="13" t="s">
        <v>24</v>
      </c>
      <c r="C21" s="189">
        <f t="shared" si="1"/>
        <v>12515</v>
      </c>
      <c r="D21" s="189">
        <v>8339</v>
      </c>
      <c r="E21" s="189">
        <v>478</v>
      </c>
      <c r="F21" s="189">
        <v>1976</v>
      </c>
      <c r="G21" s="16">
        <v>1722</v>
      </c>
    </row>
    <row r="22" spans="1:7" x14ac:dyDescent="0.2">
      <c r="A22" s="389"/>
      <c r="B22" s="127" t="s">
        <v>23</v>
      </c>
      <c r="C22" s="190">
        <f t="shared" si="1"/>
        <v>10712</v>
      </c>
      <c r="D22" s="190">
        <v>7242</v>
      </c>
      <c r="E22" s="190">
        <v>447</v>
      </c>
      <c r="F22" s="190">
        <v>1594</v>
      </c>
      <c r="G22" s="184">
        <v>1429</v>
      </c>
    </row>
    <row r="23" spans="1:7" x14ac:dyDescent="0.2">
      <c r="A23" s="388" t="s">
        <v>25</v>
      </c>
      <c r="B23" s="13" t="s">
        <v>4</v>
      </c>
      <c r="C23" s="189">
        <f t="shared" si="1"/>
        <v>22407</v>
      </c>
      <c r="D23" s="189">
        <v>15801</v>
      </c>
      <c r="E23" s="192">
        <v>890</v>
      </c>
      <c r="F23" s="189">
        <v>2653</v>
      </c>
      <c r="G23" s="16">
        <v>3063</v>
      </c>
    </row>
    <row r="24" spans="1:7" x14ac:dyDescent="0.2">
      <c r="A24" s="389"/>
      <c r="B24" s="127" t="s">
        <v>24</v>
      </c>
      <c r="C24" s="190">
        <f t="shared" si="1"/>
        <v>12017</v>
      </c>
      <c r="D24" s="190">
        <v>8645</v>
      </c>
      <c r="E24" s="190">
        <v>423</v>
      </c>
      <c r="F24" s="190">
        <v>1392</v>
      </c>
      <c r="G24" s="184">
        <v>1557</v>
      </c>
    </row>
    <row r="25" spans="1:7" x14ac:dyDescent="0.2">
      <c r="A25" s="388"/>
      <c r="B25" s="13" t="s">
        <v>23</v>
      </c>
      <c r="C25" s="189">
        <f t="shared" si="1"/>
        <v>10390</v>
      </c>
      <c r="D25" s="189">
        <v>7156</v>
      </c>
      <c r="E25" s="189">
        <v>467</v>
      </c>
      <c r="F25" s="189">
        <v>1261</v>
      </c>
      <c r="G25" s="16">
        <v>1506</v>
      </c>
    </row>
    <row r="26" spans="1:7" x14ac:dyDescent="0.2">
      <c r="A26" s="400"/>
      <c r="B26" s="401"/>
      <c r="C26" s="399" t="s">
        <v>11</v>
      </c>
      <c r="D26" s="399"/>
      <c r="E26" s="399"/>
      <c r="F26" s="399"/>
      <c r="G26" s="399"/>
    </row>
    <row r="27" spans="1:7" x14ac:dyDescent="0.2">
      <c r="A27" s="14" t="s">
        <v>35</v>
      </c>
      <c r="B27" s="57"/>
      <c r="C27" s="57"/>
      <c r="D27" s="57"/>
      <c r="E27" s="57"/>
      <c r="F27" s="57"/>
      <c r="G27" s="57"/>
    </row>
    <row r="28" spans="1:7" x14ac:dyDescent="0.2">
      <c r="A28" s="388" t="s">
        <v>27</v>
      </c>
      <c r="B28" s="13" t="s">
        <v>4</v>
      </c>
      <c r="C28" s="192">
        <v>100</v>
      </c>
      <c r="D28" s="194">
        <v>70.08102208684285</v>
      </c>
      <c r="E28" s="194">
        <v>2.4274562517727438</v>
      </c>
      <c r="F28" s="194">
        <v>19.523979824637127</v>
      </c>
      <c r="G28" s="195">
        <v>7.9675418367472775</v>
      </c>
    </row>
    <row r="29" spans="1:7" x14ac:dyDescent="0.2">
      <c r="A29" s="389"/>
      <c r="B29" s="127" t="s">
        <v>24</v>
      </c>
      <c r="C29" s="191">
        <v>100</v>
      </c>
      <c r="D29" s="196">
        <v>69.575077270617896</v>
      </c>
      <c r="E29" s="196">
        <v>2.3824742358308013</v>
      </c>
      <c r="F29" s="196">
        <v>19.734434238982917</v>
      </c>
      <c r="G29" s="197">
        <v>8.3080142545683788</v>
      </c>
    </row>
    <row r="30" spans="1:7" x14ac:dyDescent="0.2">
      <c r="A30" s="388"/>
      <c r="B30" s="13" t="s">
        <v>23</v>
      </c>
      <c r="C30" s="192">
        <v>100</v>
      </c>
      <c r="D30" s="194">
        <v>70.733842860128675</v>
      </c>
      <c r="E30" s="194">
        <v>2.4854965626712309</v>
      </c>
      <c r="F30" s="194">
        <v>19.252430420218385</v>
      </c>
      <c r="G30" s="195">
        <v>7.5282301569817038</v>
      </c>
    </row>
    <row r="31" spans="1:7" x14ac:dyDescent="0.2">
      <c r="A31" s="389" t="s">
        <v>26</v>
      </c>
      <c r="B31" s="127" t="s">
        <v>4</v>
      </c>
      <c r="C31" s="191">
        <v>100</v>
      </c>
      <c r="D31" s="196">
        <v>73.5591763670852</v>
      </c>
      <c r="E31" s="196">
        <v>3.967636454249114</v>
      </c>
      <c r="F31" s="196">
        <v>8.386094456395158</v>
      </c>
      <c r="G31" s="197">
        <v>14.087092722270533</v>
      </c>
    </row>
    <row r="32" spans="1:7" x14ac:dyDescent="0.2">
      <c r="A32" s="388"/>
      <c r="B32" s="13" t="s">
        <v>24</v>
      </c>
      <c r="C32" s="192">
        <v>100</v>
      </c>
      <c r="D32" s="194">
        <v>72.160027457019382</v>
      </c>
      <c r="E32" s="194">
        <v>3.9112704742206588</v>
      </c>
      <c r="F32" s="194">
        <v>8.7144424825119557</v>
      </c>
      <c r="G32" s="195">
        <v>15.214259586248009</v>
      </c>
    </row>
    <row r="33" spans="1:10" x14ac:dyDescent="0.2">
      <c r="A33" s="389"/>
      <c r="B33" s="127" t="s">
        <v>23</v>
      </c>
      <c r="C33" s="191">
        <v>100</v>
      </c>
      <c r="D33" s="196">
        <v>75.36209956646978</v>
      </c>
      <c r="E33" s="196">
        <v>4.0402688469260086</v>
      </c>
      <c r="F33" s="196">
        <v>7.9629899036922804</v>
      </c>
      <c r="G33" s="197">
        <v>12.634641682911926</v>
      </c>
    </row>
    <row r="34" spans="1:10" x14ac:dyDescent="0.2">
      <c r="A34" s="388" t="s">
        <v>25</v>
      </c>
      <c r="B34" s="13" t="s">
        <v>4</v>
      </c>
      <c r="C34" s="192">
        <v>100</v>
      </c>
      <c r="D34" s="194">
        <v>75.262776692916617</v>
      </c>
      <c r="E34" s="194">
        <v>4.3423736534853905</v>
      </c>
      <c r="F34" s="194">
        <v>6.7934205374029704</v>
      </c>
      <c r="G34" s="195">
        <v>13.60142911619503</v>
      </c>
    </row>
    <row r="35" spans="1:10" x14ac:dyDescent="0.2">
      <c r="A35" s="389"/>
      <c r="B35" s="127" t="s">
        <v>24</v>
      </c>
      <c r="C35" s="191">
        <v>100</v>
      </c>
      <c r="D35" s="196">
        <v>74.217220689592381</v>
      </c>
      <c r="E35" s="196">
        <v>4.2560068467582601</v>
      </c>
      <c r="F35" s="196">
        <v>6.7588975990822435</v>
      </c>
      <c r="G35" s="197">
        <v>14.767874864567116</v>
      </c>
    </row>
    <row r="36" spans="1:10" x14ac:dyDescent="0.2">
      <c r="A36" s="388"/>
      <c r="B36" s="13" t="s">
        <v>23</v>
      </c>
      <c r="C36" s="192">
        <v>100</v>
      </c>
      <c r="D36" s="194">
        <v>76.605383918393585</v>
      </c>
      <c r="E36" s="194">
        <v>4.4532779937450675</v>
      </c>
      <c r="F36" s="194">
        <v>6.8377517317978542</v>
      </c>
      <c r="G36" s="195">
        <v>12.103586356063484</v>
      </c>
    </row>
    <row r="37" spans="1:10" ht="12.75" customHeight="1" x14ac:dyDescent="0.2">
      <c r="A37" s="14" t="s">
        <v>69</v>
      </c>
      <c r="B37" s="57"/>
      <c r="C37" s="57"/>
      <c r="D37" s="57"/>
      <c r="E37" s="57"/>
      <c r="F37" s="57"/>
      <c r="G37" s="57"/>
    </row>
    <row r="38" spans="1:10" x14ac:dyDescent="0.2">
      <c r="A38" s="388" t="s">
        <v>27</v>
      </c>
      <c r="B38" s="13" t="s">
        <v>4</v>
      </c>
      <c r="C38" s="192">
        <v>100</v>
      </c>
      <c r="D38" s="194">
        <v>54.131042906110871</v>
      </c>
      <c r="E38" s="194">
        <v>3.8690358929908202</v>
      </c>
      <c r="F38" s="194">
        <v>32.102754028604075</v>
      </c>
      <c r="G38" s="195">
        <v>9.8971671722942354</v>
      </c>
      <c r="H38" s="274"/>
      <c r="I38" s="274"/>
      <c r="J38" s="274"/>
    </row>
    <row r="39" spans="1:10" x14ac:dyDescent="0.2">
      <c r="A39" s="389"/>
      <c r="B39" s="127" t="s">
        <v>24</v>
      </c>
      <c r="C39" s="191">
        <v>100</v>
      </c>
      <c r="D39" s="196">
        <v>53.38715596330276</v>
      </c>
      <c r="E39" s="196">
        <v>3.9706422018348628</v>
      </c>
      <c r="F39" s="196">
        <v>32.513761467889907</v>
      </c>
      <c r="G39" s="197">
        <v>10.128440366972477</v>
      </c>
      <c r="H39" s="274"/>
      <c r="I39" s="274"/>
      <c r="J39" s="274"/>
    </row>
    <row r="40" spans="1:10" x14ac:dyDescent="0.2">
      <c r="A40" s="388"/>
      <c r="B40" s="13" t="s">
        <v>23</v>
      </c>
      <c r="C40" s="192">
        <v>100</v>
      </c>
      <c r="D40" s="194">
        <v>54.993194964273563</v>
      </c>
      <c r="E40" s="194">
        <v>3.7512759441987074</v>
      </c>
      <c r="F40" s="194">
        <v>31.626403538618579</v>
      </c>
      <c r="G40" s="195">
        <v>9.6291255529091533</v>
      </c>
      <c r="H40" s="274"/>
      <c r="I40" s="274"/>
      <c r="J40" s="274"/>
    </row>
    <row r="41" spans="1:10" x14ac:dyDescent="0.2">
      <c r="A41" s="389" t="s">
        <v>26</v>
      </c>
      <c r="B41" s="127" t="s">
        <v>4</v>
      </c>
      <c r="C41" s="191">
        <v>100</v>
      </c>
      <c r="D41" s="196">
        <v>67.081413871787149</v>
      </c>
      <c r="E41" s="196">
        <v>3.9824342360184271</v>
      </c>
      <c r="F41" s="196">
        <v>15.370043483876522</v>
      </c>
      <c r="G41" s="197">
        <v>13.566108408317906</v>
      </c>
      <c r="H41" s="274"/>
      <c r="I41" s="274"/>
      <c r="J41" s="274"/>
    </row>
    <row r="42" spans="1:10" x14ac:dyDescent="0.2">
      <c r="A42" s="388"/>
      <c r="B42" s="13" t="s">
        <v>24</v>
      </c>
      <c r="C42" s="192">
        <v>100</v>
      </c>
      <c r="D42" s="194">
        <v>66.632041550139832</v>
      </c>
      <c r="E42" s="194">
        <v>3.8194166999600481</v>
      </c>
      <c r="F42" s="194">
        <v>15.789053136236516</v>
      </c>
      <c r="G42" s="195">
        <v>13.759488613663603</v>
      </c>
      <c r="H42" s="274"/>
      <c r="I42" s="274"/>
      <c r="J42" s="274"/>
    </row>
    <row r="43" spans="1:10" x14ac:dyDescent="0.2">
      <c r="A43" s="389"/>
      <c r="B43" s="127" t="s">
        <v>23</v>
      </c>
      <c r="C43" s="191">
        <v>100</v>
      </c>
      <c r="D43" s="196">
        <v>67.606422703510077</v>
      </c>
      <c r="E43" s="196">
        <v>4.1728902165795372</v>
      </c>
      <c r="F43" s="196">
        <v>14.880507841672891</v>
      </c>
      <c r="G43" s="197">
        <v>13.340179238237489</v>
      </c>
      <c r="H43" s="274"/>
      <c r="I43" s="274"/>
      <c r="J43" s="274"/>
    </row>
    <row r="44" spans="1:10" x14ac:dyDescent="0.2">
      <c r="A44" s="388" t="s">
        <v>25</v>
      </c>
      <c r="B44" s="13" t="s">
        <v>4</v>
      </c>
      <c r="C44" s="192">
        <v>100</v>
      </c>
      <c r="D44" s="194">
        <v>70.518141652162271</v>
      </c>
      <c r="E44" s="194">
        <v>3.9719730441379926</v>
      </c>
      <c r="F44" s="194">
        <v>11.840049984379881</v>
      </c>
      <c r="G44" s="195">
        <v>13.669835319319857</v>
      </c>
      <c r="H44" s="274"/>
      <c r="I44" s="274"/>
      <c r="J44" s="274"/>
    </row>
    <row r="45" spans="1:10" x14ac:dyDescent="0.2">
      <c r="A45" s="389"/>
      <c r="B45" s="127" t="s">
        <v>24</v>
      </c>
      <c r="C45" s="191">
        <v>100</v>
      </c>
      <c r="D45" s="196">
        <v>71.939752017974541</v>
      </c>
      <c r="E45" s="196">
        <v>3.5200133144711661</v>
      </c>
      <c r="F45" s="196">
        <v>11.583589914288092</v>
      </c>
      <c r="G45" s="197">
        <v>12.956644753266206</v>
      </c>
      <c r="H45" s="274"/>
      <c r="I45" s="274"/>
      <c r="J45" s="274"/>
    </row>
    <row r="46" spans="1:10" x14ac:dyDescent="0.2">
      <c r="A46" s="398"/>
      <c r="B46" s="12" t="s">
        <v>23</v>
      </c>
      <c r="C46" s="321">
        <v>100</v>
      </c>
      <c r="D46" s="198">
        <v>68.873917228103949</v>
      </c>
      <c r="E46" s="198">
        <v>4.4947064485081807</v>
      </c>
      <c r="F46" s="198">
        <v>12.136669874879692</v>
      </c>
      <c r="G46" s="199">
        <v>14.494706448508182</v>
      </c>
      <c r="H46" s="274"/>
      <c r="I46" s="274"/>
      <c r="J46" s="274"/>
    </row>
    <row r="47" spans="1:10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0" x14ac:dyDescent="0.2">
      <c r="A48" s="363" t="s">
        <v>88</v>
      </c>
      <c r="B48" s="363"/>
      <c r="C48" s="363"/>
      <c r="D48" s="363"/>
      <c r="E48" s="363"/>
      <c r="F48" s="363"/>
      <c r="G48" s="363"/>
    </row>
  </sheetData>
  <mergeCells count="22">
    <mergeCell ref="A48:G48"/>
    <mergeCell ref="A28:A30"/>
    <mergeCell ref="A31:A33"/>
    <mergeCell ref="A34:A36"/>
    <mergeCell ref="A38:A40"/>
    <mergeCell ref="A41:A43"/>
    <mergeCell ref="A17:A19"/>
    <mergeCell ref="A20:A22"/>
    <mergeCell ref="A23:A25"/>
    <mergeCell ref="A44:A46"/>
    <mergeCell ref="A47:G47"/>
    <mergeCell ref="C26:G26"/>
    <mergeCell ref="A26:B26"/>
    <mergeCell ref="A1:G1"/>
    <mergeCell ref="A7:A9"/>
    <mergeCell ref="A10:A12"/>
    <mergeCell ref="A13:A15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  <pageSetUpPr fitToPage="1"/>
  </sheetPr>
  <dimension ref="A1:P56"/>
  <sheetViews>
    <sheetView showGridLines="0" zoomScaleNormal="100" workbookViewId="0">
      <selection sqref="A1:G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3" width="11.42578125" style="11"/>
    <col min="4" max="4" width="12.5703125" style="11" bestFit="1" customWidth="1"/>
    <col min="5" max="5" width="12.140625" style="11" customWidth="1"/>
    <col min="6" max="6" width="13.7109375" style="11" customWidth="1"/>
    <col min="7" max="16384" width="11.42578125" style="11"/>
  </cols>
  <sheetData>
    <row r="1" spans="1:16" x14ac:dyDescent="0.2">
      <c r="A1" s="345" t="s">
        <v>144</v>
      </c>
      <c r="B1" s="345"/>
      <c r="C1" s="345"/>
      <c r="D1" s="345"/>
      <c r="E1" s="345"/>
      <c r="F1" s="345"/>
      <c r="G1" s="345"/>
    </row>
    <row r="2" spans="1:16" ht="33" customHeight="1" x14ac:dyDescent="0.2">
      <c r="A2" s="390" t="s">
        <v>112</v>
      </c>
      <c r="B2" s="390"/>
      <c r="C2" s="390"/>
      <c r="D2" s="390"/>
      <c r="E2" s="390"/>
      <c r="F2" s="390"/>
      <c r="G2" s="390"/>
    </row>
    <row r="3" spans="1:16" x14ac:dyDescent="0.2">
      <c r="A3" s="391" t="s">
        <v>34</v>
      </c>
      <c r="B3" s="393" t="s">
        <v>68</v>
      </c>
      <c r="C3" s="393" t="s">
        <v>4</v>
      </c>
      <c r="D3" s="123" t="s">
        <v>33</v>
      </c>
      <c r="E3" s="124"/>
      <c r="F3" s="124"/>
      <c r="G3" s="125"/>
    </row>
    <row r="4" spans="1:16" ht="49.5" customHeight="1" x14ac:dyDescent="0.2">
      <c r="A4" s="391"/>
      <c r="B4" s="393"/>
      <c r="C4" s="393"/>
      <c r="D4" s="247" t="s">
        <v>32</v>
      </c>
      <c r="E4" s="247" t="s">
        <v>31</v>
      </c>
      <c r="F4" s="247" t="s">
        <v>30</v>
      </c>
      <c r="G4" s="126" t="s">
        <v>29</v>
      </c>
    </row>
    <row r="5" spans="1:16" ht="18.75" customHeight="1" x14ac:dyDescent="0.2">
      <c r="A5" s="391"/>
      <c r="B5" s="393"/>
      <c r="C5" s="405" t="s">
        <v>28</v>
      </c>
      <c r="D5" s="393"/>
      <c r="E5" s="393"/>
      <c r="F5" s="393"/>
      <c r="G5" s="406"/>
    </row>
    <row r="6" spans="1:16" ht="12.75" customHeight="1" x14ac:dyDescent="0.2">
      <c r="A6" s="402" t="s">
        <v>27</v>
      </c>
      <c r="B6" s="19" t="s">
        <v>43</v>
      </c>
      <c r="C6" s="189">
        <v>405445</v>
      </c>
      <c r="D6" s="189">
        <v>284140</v>
      </c>
      <c r="E6" s="189">
        <v>9842</v>
      </c>
      <c r="F6" s="189">
        <v>79159</v>
      </c>
      <c r="G6" s="16">
        <v>32304</v>
      </c>
      <c r="H6" s="23"/>
      <c r="I6" s="23"/>
      <c r="J6" s="23"/>
      <c r="K6" s="23"/>
      <c r="L6" s="20"/>
    </row>
    <row r="7" spans="1:16" ht="12.75" customHeight="1" x14ac:dyDescent="0.2">
      <c r="A7" s="402"/>
      <c r="B7" s="131" t="s">
        <v>42</v>
      </c>
      <c r="C7" s="190">
        <v>5393</v>
      </c>
      <c r="D7" s="190">
        <v>3240</v>
      </c>
      <c r="E7" s="190">
        <v>165</v>
      </c>
      <c r="F7" s="190">
        <v>1478</v>
      </c>
      <c r="G7" s="184">
        <v>510</v>
      </c>
      <c r="H7" s="21"/>
      <c r="I7" s="22"/>
      <c r="J7" s="21"/>
      <c r="K7" s="21"/>
    </row>
    <row r="8" spans="1:16" ht="12.75" customHeight="1" x14ac:dyDescent="0.2">
      <c r="A8" s="402"/>
      <c r="B8" s="18" t="s">
        <v>41</v>
      </c>
      <c r="C8" s="189">
        <v>2154</v>
      </c>
      <c r="D8" s="189">
        <v>1259</v>
      </c>
      <c r="E8" s="189">
        <v>69</v>
      </c>
      <c r="F8" s="189">
        <v>590</v>
      </c>
      <c r="G8" s="16">
        <v>236</v>
      </c>
      <c r="H8" s="21"/>
      <c r="I8" s="21"/>
      <c r="J8" s="21"/>
      <c r="K8" s="21"/>
    </row>
    <row r="9" spans="1:16" ht="12.75" customHeight="1" x14ac:dyDescent="0.2">
      <c r="A9" s="402"/>
      <c r="B9" s="131" t="s">
        <v>40</v>
      </c>
      <c r="C9" s="190">
        <v>14788</v>
      </c>
      <c r="D9" s="190">
        <v>7803</v>
      </c>
      <c r="E9" s="190">
        <v>624</v>
      </c>
      <c r="F9" s="190">
        <v>4921</v>
      </c>
      <c r="G9" s="184">
        <v>1440</v>
      </c>
    </row>
    <row r="10" spans="1:16" ht="12.75" customHeight="1" x14ac:dyDescent="0.2">
      <c r="A10" s="402"/>
      <c r="B10" s="18" t="s">
        <v>39</v>
      </c>
      <c r="C10" s="189">
        <v>349</v>
      </c>
      <c r="D10" s="189">
        <v>167</v>
      </c>
      <c r="E10" s="189" t="s">
        <v>75</v>
      </c>
      <c r="F10" s="189" t="s">
        <v>75</v>
      </c>
      <c r="G10" s="16">
        <v>66</v>
      </c>
      <c r="M10" s="134"/>
      <c r="N10" s="134"/>
      <c r="O10" s="134"/>
      <c r="P10" s="134"/>
    </row>
    <row r="11" spans="1:16" ht="12.75" customHeight="1" x14ac:dyDescent="0.2">
      <c r="A11" s="402"/>
      <c r="B11" s="131" t="s">
        <v>38</v>
      </c>
      <c r="C11" s="190">
        <v>787</v>
      </c>
      <c r="D11" s="190">
        <v>369</v>
      </c>
      <c r="E11" s="190">
        <v>29</v>
      </c>
      <c r="F11" s="190">
        <v>310</v>
      </c>
      <c r="G11" s="184">
        <v>79</v>
      </c>
      <c r="M11" s="134"/>
    </row>
    <row r="12" spans="1:16" ht="12.75" customHeight="1" x14ac:dyDescent="0.2">
      <c r="A12" s="402"/>
      <c r="B12" s="18" t="s">
        <v>37</v>
      </c>
      <c r="C12" s="189">
        <v>1896</v>
      </c>
      <c r="D12" s="189">
        <v>895</v>
      </c>
      <c r="E12" s="189">
        <v>77</v>
      </c>
      <c r="F12" s="189">
        <v>746</v>
      </c>
      <c r="G12" s="16">
        <v>178</v>
      </c>
      <c r="M12" s="134"/>
    </row>
    <row r="13" spans="1:16" ht="12.75" customHeight="1" x14ac:dyDescent="0.2">
      <c r="A13" s="402"/>
      <c r="B13" s="131" t="s">
        <v>36</v>
      </c>
      <c r="C13" s="190" t="s">
        <v>75</v>
      </c>
      <c r="D13" s="190" t="s">
        <v>75</v>
      </c>
      <c r="E13" s="190" t="s">
        <v>75</v>
      </c>
      <c r="F13" s="190" t="s">
        <v>75</v>
      </c>
      <c r="G13" s="184" t="s">
        <v>75</v>
      </c>
      <c r="M13" s="134"/>
    </row>
    <row r="14" spans="1:16" ht="12.75" customHeight="1" x14ac:dyDescent="0.2">
      <c r="A14" s="404" t="s">
        <v>26</v>
      </c>
      <c r="B14" s="19" t="s">
        <v>43</v>
      </c>
      <c r="C14" s="189">
        <v>393282</v>
      </c>
      <c r="D14" s="189">
        <v>289295</v>
      </c>
      <c r="E14" s="189">
        <v>15604</v>
      </c>
      <c r="F14" s="189">
        <v>32981</v>
      </c>
      <c r="G14" s="16">
        <v>55402</v>
      </c>
      <c r="M14" s="134"/>
    </row>
    <row r="15" spans="1:16" ht="12.75" customHeight="1" x14ac:dyDescent="0.2">
      <c r="A15" s="404"/>
      <c r="B15" s="131" t="s">
        <v>42</v>
      </c>
      <c r="C15" s="190">
        <v>5062</v>
      </c>
      <c r="D15" s="190">
        <v>3659</v>
      </c>
      <c r="E15" s="190">
        <v>167</v>
      </c>
      <c r="F15" s="190">
        <v>535</v>
      </c>
      <c r="G15" s="184">
        <v>701</v>
      </c>
      <c r="M15" s="134"/>
    </row>
    <row r="16" spans="1:16" ht="12.75" customHeight="1" x14ac:dyDescent="0.2">
      <c r="A16" s="404"/>
      <c r="B16" s="18" t="s">
        <v>41</v>
      </c>
      <c r="C16" s="189">
        <v>2002</v>
      </c>
      <c r="D16" s="189">
        <v>1360</v>
      </c>
      <c r="E16" s="189">
        <v>81</v>
      </c>
      <c r="F16" s="189">
        <v>275</v>
      </c>
      <c r="G16" s="16">
        <v>286</v>
      </c>
      <c r="M16" s="134"/>
    </row>
    <row r="17" spans="1:16" ht="12.75" customHeight="1" x14ac:dyDescent="0.2">
      <c r="A17" s="404"/>
      <c r="B17" s="131" t="s">
        <v>40</v>
      </c>
      <c r="C17" s="190">
        <v>13514</v>
      </c>
      <c r="D17" s="190">
        <v>8968</v>
      </c>
      <c r="E17" s="190">
        <v>522</v>
      </c>
      <c r="F17" s="190">
        <v>2246</v>
      </c>
      <c r="G17" s="184">
        <v>1778</v>
      </c>
      <c r="M17" s="134"/>
    </row>
    <row r="18" spans="1:16" ht="12.75" customHeight="1" x14ac:dyDescent="0.2">
      <c r="A18" s="404"/>
      <c r="B18" s="18" t="s">
        <v>39</v>
      </c>
      <c r="C18" s="189">
        <v>307</v>
      </c>
      <c r="D18" s="189">
        <v>191</v>
      </c>
      <c r="E18" s="189" t="s">
        <v>75</v>
      </c>
      <c r="F18" s="189" t="s">
        <v>75</v>
      </c>
      <c r="G18" s="16">
        <v>61</v>
      </c>
      <c r="M18" s="134"/>
      <c r="N18" s="134"/>
      <c r="O18" s="134"/>
      <c r="P18" s="134"/>
    </row>
    <row r="19" spans="1:16" ht="12.75" customHeight="1" x14ac:dyDescent="0.2">
      <c r="A19" s="404"/>
      <c r="B19" s="131" t="s">
        <v>38</v>
      </c>
      <c r="C19" s="190">
        <v>663</v>
      </c>
      <c r="D19" s="190">
        <v>411</v>
      </c>
      <c r="E19" s="190">
        <v>29</v>
      </c>
      <c r="F19" s="190">
        <v>142</v>
      </c>
      <c r="G19" s="184">
        <v>81</v>
      </c>
    </row>
    <row r="20" spans="1:16" ht="12.75" customHeight="1" x14ac:dyDescent="0.2">
      <c r="A20" s="404"/>
      <c r="B20" s="18" t="s">
        <v>37</v>
      </c>
      <c r="C20" s="189">
        <v>1664</v>
      </c>
      <c r="D20" s="189">
        <v>982</v>
      </c>
      <c r="E20" s="189">
        <v>109</v>
      </c>
      <c r="F20" s="189">
        <v>331</v>
      </c>
      <c r="G20" s="16">
        <v>242</v>
      </c>
    </row>
    <row r="21" spans="1:16" ht="12.75" customHeight="1" x14ac:dyDescent="0.2">
      <c r="A21" s="404"/>
      <c r="B21" s="131" t="s">
        <v>36</v>
      </c>
      <c r="C21" s="190" t="s">
        <v>75</v>
      </c>
      <c r="D21" s="190" t="s">
        <v>75</v>
      </c>
      <c r="E21" s="190" t="s">
        <v>75</v>
      </c>
      <c r="F21" s="190" t="s">
        <v>75</v>
      </c>
      <c r="G21" s="184" t="s">
        <v>75</v>
      </c>
    </row>
    <row r="22" spans="1:16" ht="12.75" customHeight="1" x14ac:dyDescent="0.2">
      <c r="A22" s="402" t="s">
        <v>25</v>
      </c>
      <c r="B22" s="19" t="s">
        <v>43</v>
      </c>
      <c r="C22" s="189">
        <v>390731</v>
      </c>
      <c r="D22" s="189">
        <v>294075</v>
      </c>
      <c r="E22" s="189">
        <v>16967</v>
      </c>
      <c r="F22" s="189">
        <v>26544</v>
      </c>
      <c r="G22" s="16">
        <v>53145</v>
      </c>
    </row>
    <row r="23" spans="1:16" ht="12.75" customHeight="1" x14ac:dyDescent="0.2">
      <c r="A23" s="402"/>
      <c r="B23" s="131" t="s">
        <v>42</v>
      </c>
      <c r="C23" s="190">
        <v>5044</v>
      </c>
      <c r="D23" s="190">
        <v>3747</v>
      </c>
      <c r="E23" s="190">
        <v>164</v>
      </c>
      <c r="F23" s="190">
        <v>457</v>
      </c>
      <c r="G23" s="184">
        <v>676</v>
      </c>
    </row>
    <row r="24" spans="1:16" ht="12.75" customHeight="1" x14ac:dyDescent="0.2">
      <c r="A24" s="402"/>
      <c r="B24" s="18" t="s">
        <v>41</v>
      </c>
      <c r="C24" s="189">
        <v>1957</v>
      </c>
      <c r="D24" s="189">
        <v>1355</v>
      </c>
      <c r="E24" s="189">
        <v>78</v>
      </c>
      <c r="F24" s="189">
        <v>215</v>
      </c>
      <c r="G24" s="16">
        <v>309</v>
      </c>
    </row>
    <row r="25" spans="1:16" ht="12.75" customHeight="1" x14ac:dyDescent="0.2">
      <c r="A25" s="402"/>
      <c r="B25" s="131" t="s">
        <v>40</v>
      </c>
      <c r="C25" s="190">
        <v>12948</v>
      </c>
      <c r="D25" s="190">
        <v>9117</v>
      </c>
      <c r="E25" s="190">
        <v>513</v>
      </c>
      <c r="F25" s="190">
        <v>1615</v>
      </c>
      <c r="G25" s="184">
        <v>1703</v>
      </c>
    </row>
    <row r="26" spans="1:16" ht="12.75" customHeight="1" x14ac:dyDescent="0.2">
      <c r="A26" s="402"/>
      <c r="B26" s="18" t="s">
        <v>39</v>
      </c>
      <c r="C26" s="189">
        <v>298</v>
      </c>
      <c r="D26" s="189">
        <v>201</v>
      </c>
      <c r="E26" s="189">
        <v>22</v>
      </c>
      <c r="F26" s="189">
        <v>27</v>
      </c>
      <c r="G26" s="16">
        <v>48</v>
      </c>
    </row>
    <row r="27" spans="1:16" ht="12.75" customHeight="1" x14ac:dyDescent="0.2">
      <c r="A27" s="402"/>
      <c r="B27" s="131" t="s">
        <v>38</v>
      </c>
      <c r="C27" s="190">
        <v>633</v>
      </c>
      <c r="D27" s="190">
        <v>399</v>
      </c>
      <c r="E27" s="190">
        <v>21</v>
      </c>
      <c r="F27" s="190">
        <v>124</v>
      </c>
      <c r="G27" s="184">
        <v>89</v>
      </c>
    </row>
    <row r="28" spans="1:16" ht="12.75" customHeight="1" x14ac:dyDescent="0.2">
      <c r="A28" s="402"/>
      <c r="B28" s="18" t="s">
        <v>37</v>
      </c>
      <c r="C28" s="189">
        <v>1511</v>
      </c>
      <c r="D28" s="189">
        <v>970</v>
      </c>
      <c r="E28" s="189">
        <v>89</v>
      </c>
      <c r="F28" s="189">
        <v>214</v>
      </c>
      <c r="G28" s="16">
        <v>238</v>
      </c>
    </row>
    <row r="29" spans="1:16" ht="12.75" customHeight="1" x14ac:dyDescent="0.2">
      <c r="A29" s="402"/>
      <c r="B29" s="131" t="s">
        <v>36</v>
      </c>
      <c r="C29" s="190" t="s">
        <v>75</v>
      </c>
      <c r="D29" s="190" t="s">
        <v>75</v>
      </c>
      <c r="E29" s="190" t="s">
        <v>75</v>
      </c>
      <c r="F29" s="190" t="s">
        <v>75</v>
      </c>
      <c r="G29" s="184" t="s">
        <v>75</v>
      </c>
    </row>
    <row r="30" spans="1:16" ht="12.75" customHeight="1" x14ac:dyDescent="0.2">
      <c r="A30" s="400"/>
      <c r="B30" s="401"/>
      <c r="C30" s="399" t="s">
        <v>11</v>
      </c>
      <c r="D30" s="399"/>
      <c r="E30" s="399"/>
      <c r="F30" s="399"/>
      <c r="G30" s="399"/>
    </row>
    <row r="31" spans="1:16" ht="12.75" customHeight="1" x14ac:dyDescent="0.2">
      <c r="A31" s="402" t="s">
        <v>27</v>
      </c>
      <c r="B31" s="19" t="s">
        <v>43</v>
      </c>
      <c r="C31" s="192">
        <v>100</v>
      </c>
      <c r="D31" s="194">
        <v>70.08102208684285</v>
      </c>
      <c r="E31" s="194">
        <v>2.4274562517727438</v>
      </c>
      <c r="F31" s="194">
        <v>19.523979824637127</v>
      </c>
      <c r="G31" s="195">
        <v>7.9675418367472775</v>
      </c>
      <c r="H31" s="134"/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402"/>
      <c r="B32" s="131" t="s">
        <v>42</v>
      </c>
      <c r="C32" s="191">
        <v>100</v>
      </c>
      <c r="D32" s="196">
        <v>60.077878731689225</v>
      </c>
      <c r="E32" s="196">
        <v>3.0595216020767664</v>
      </c>
      <c r="F32" s="196">
        <v>27.405896532542183</v>
      </c>
      <c r="G32" s="197">
        <v>9.456703133691823</v>
      </c>
      <c r="H32" s="134"/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402"/>
      <c r="B33" s="18" t="s">
        <v>41</v>
      </c>
      <c r="C33" s="192">
        <v>100</v>
      </c>
      <c r="D33" s="194">
        <v>58.449396471680593</v>
      </c>
      <c r="E33" s="194">
        <v>3.2033426183844012</v>
      </c>
      <c r="F33" s="194">
        <v>27.390900649953576</v>
      </c>
      <c r="G33" s="195">
        <v>10.95636025998143</v>
      </c>
      <c r="H33" s="134"/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402"/>
      <c r="B34" s="131" t="s">
        <v>40</v>
      </c>
      <c r="C34" s="191">
        <v>100</v>
      </c>
      <c r="D34" s="196">
        <v>52.765756018393297</v>
      </c>
      <c r="E34" s="196">
        <v>4.2196375439545575</v>
      </c>
      <c r="F34" s="196">
        <v>33.276981336218554</v>
      </c>
      <c r="G34" s="197">
        <v>9.7376251014335953</v>
      </c>
      <c r="H34" s="134"/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02"/>
      <c r="B35" s="18" t="s">
        <v>39</v>
      </c>
      <c r="C35" s="192">
        <v>100</v>
      </c>
      <c r="D35" s="194">
        <v>47.9</v>
      </c>
      <c r="E35" s="186" t="s">
        <v>75</v>
      </c>
      <c r="F35" s="189" t="s">
        <v>75</v>
      </c>
      <c r="G35" s="195">
        <v>18.899999999999999</v>
      </c>
      <c r="H35" s="134"/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02"/>
      <c r="B36" s="131" t="s">
        <v>38</v>
      </c>
      <c r="C36" s="191">
        <v>100</v>
      </c>
      <c r="D36" s="196">
        <v>46.886912325285898</v>
      </c>
      <c r="E36" s="196">
        <v>3.6848792884371027</v>
      </c>
      <c r="F36" s="196">
        <v>39.390088945362137</v>
      </c>
      <c r="G36" s="197">
        <v>10.038119440914867</v>
      </c>
      <c r="H36" s="134"/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02"/>
      <c r="B37" s="18" t="s">
        <v>37</v>
      </c>
      <c r="C37" s="192">
        <v>100</v>
      </c>
      <c r="D37" s="194">
        <v>47.20464135021097</v>
      </c>
      <c r="E37" s="194">
        <v>4.0611814345991561</v>
      </c>
      <c r="F37" s="194">
        <v>39.345991561181435</v>
      </c>
      <c r="G37" s="195">
        <v>9.3881856540084385</v>
      </c>
      <c r="H37" s="134"/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02"/>
      <c r="B38" s="131" t="s">
        <v>36</v>
      </c>
      <c r="C38" s="191">
        <v>100</v>
      </c>
      <c r="D38" s="187" t="s">
        <v>75</v>
      </c>
      <c r="E38" s="187" t="s">
        <v>75</v>
      </c>
      <c r="F38" s="187" t="s">
        <v>75</v>
      </c>
      <c r="G38" s="188" t="s">
        <v>75</v>
      </c>
      <c r="H38" s="134"/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04" t="s">
        <v>26</v>
      </c>
      <c r="B39" s="19" t="s">
        <v>43</v>
      </c>
      <c r="C39" s="192">
        <v>100</v>
      </c>
      <c r="D39" s="194">
        <v>73.5591763670852</v>
      </c>
      <c r="E39" s="194">
        <v>3.967636454249114</v>
      </c>
      <c r="F39" s="194">
        <v>8.386094456395158</v>
      </c>
      <c r="G39" s="195">
        <v>14.087092722270533</v>
      </c>
      <c r="H39" s="134"/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04"/>
      <c r="B40" s="131" t="s">
        <v>42</v>
      </c>
      <c r="C40" s="191">
        <v>100</v>
      </c>
      <c r="D40" s="196">
        <v>72.283682338996442</v>
      </c>
      <c r="E40" s="196">
        <v>3.2990912682734095</v>
      </c>
      <c r="F40" s="196">
        <v>10.568945080995654</v>
      </c>
      <c r="G40" s="197">
        <v>13.848281311734493</v>
      </c>
      <c r="H40" s="134"/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04"/>
      <c r="B41" s="18" t="s">
        <v>41</v>
      </c>
      <c r="C41" s="192">
        <v>100</v>
      </c>
      <c r="D41" s="194">
        <v>67.932067932067923</v>
      </c>
      <c r="E41" s="194">
        <v>4.045954045954046</v>
      </c>
      <c r="F41" s="194">
        <v>13.736263736263737</v>
      </c>
      <c r="G41" s="195">
        <v>14.285714285714285</v>
      </c>
      <c r="H41" s="134"/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04"/>
      <c r="B42" s="131" t="s">
        <v>40</v>
      </c>
      <c r="C42" s="191">
        <v>100</v>
      </c>
      <c r="D42" s="196">
        <v>66.360811010803616</v>
      </c>
      <c r="E42" s="196">
        <v>3.8626609442060089</v>
      </c>
      <c r="F42" s="196">
        <v>16.619801687139262</v>
      </c>
      <c r="G42" s="197">
        <v>13.156726357851117</v>
      </c>
      <c r="H42" s="134"/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04"/>
      <c r="B43" s="18" t="s">
        <v>39</v>
      </c>
      <c r="C43" s="192">
        <v>100</v>
      </c>
      <c r="D43" s="194">
        <v>62.2</v>
      </c>
      <c r="E43" s="186" t="s">
        <v>75</v>
      </c>
      <c r="F43" s="189" t="s">
        <v>75</v>
      </c>
      <c r="G43" s="195">
        <v>19.900000000000002</v>
      </c>
      <c r="H43" s="134"/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04"/>
      <c r="B44" s="131" t="s">
        <v>38</v>
      </c>
      <c r="C44" s="191">
        <v>100</v>
      </c>
      <c r="D44" s="196">
        <v>61.990950226244344</v>
      </c>
      <c r="E44" s="196">
        <v>4.3740573152337854</v>
      </c>
      <c r="F44" s="196">
        <v>21.417797888386122</v>
      </c>
      <c r="G44" s="197">
        <v>12.217194570135746</v>
      </c>
      <c r="H44" s="134"/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04"/>
      <c r="B45" s="18" t="s">
        <v>37</v>
      </c>
      <c r="C45" s="192">
        <v>100</v>
      </c>
      <c r="D45" s="194">
        <v>59.014423076923073</v>
      </c>
      <c r="E45" s="194">
        <v>6.5504807692307692</v>
      </c>
      <c r="F45" s="194">
        <v>19.891826923076923</v>
      </c>
      <c r="G45" s="195">
        <v>14.543269230769232</v>
      </c>
      <c r="H45" s="134"/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04"/>
      <c r="B46" s="131" t="s">
        <v>36</v>
      </c>
      <c r="C46" s="191">
        <v>100</v>
      </c>
      <c r="D46" s="187" t="s">
        <v>75</v>
      </c>
      <c r="E46" s="187" t="s">
        <v>75</v>
      </c>
      <c r="F46" s="187" t="s">
        <v>75</v>
      </c>
      <c r="G46" s="188" t="s">
        <v>75</v>
      </c>
      <c r="H46" s="134"/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02" t="s">
        <v>25</v>
      </c>
      <c r="B47" s="19" t="s">
        <v>43</v>
      </c>
      <c r="C47" s="192">
        <v>100</v>
      </c>
      <c r="D47" s="194">
        <v>75.262776692916617</v>
      </c>
      <c r="E47" s="194">
        <v>4.3423736534853905</v>
      </c>
      <c r="F47" s="194">
        <v>6.7934205374029704</v>
      </c>
      <c r="G47" s="195">
        <v>13.60142911619503</v>
      </c>
      <c r="H47" s="134"/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02"/>
      <c r="B48" s="131" t="s">
        <v>42</v>
      </c>
      <c r="C48" s="191">
        <v>100</v>
      </c>
      <c r="D48" s="196">
        <v>74.286280729579701</v>
      </c>
      <c r="E48" s="196">
        <v>3.2513877874702621</v>
      </c>
      <c r="F48" s="196">
        <v>9.0602696272799363</v>
      </c>
      <c r="G48" s="197">
        <v>13.402061855670103</v>
      </c>
      <c r="H48" s="134"/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02"/>
      <c r="B49" s="18" t="s">
        <v>41</v>
      </c>
      <c r="C49" s="192">
        <v>100</v>
      </c>
      <c r="D49" s="194">
        <v>69.238630556974968</v>
      </c>
      <c r="E49" s="194">
        <v>3.98569238630557</v>
      </c>
      <c r="F49" s="194">
        <v>10.986203372508943</v>
      </c>
      <c r="G49" s="195">
        <v>15.789473684210526</v>
      </c>
      <c r="H49" s="134"/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02"/>
      <c r="B50" s="131" t="s">
        <v>40</v>
      </c>
      <c r="C50" s="191">
        <v>100</v>
      </c>
      <c r="D50" s="196">
        <v>70.412418906394819</v>
      </c>
      <c r="E50" s="196">
        <v>3.9620018535681187</v>
      </c>
      <c r="F50" s="196">
        <v>12.472968798270003</v>
      </c>
      <c r="G50" s="197">
        <v>13.152610441767068</v>
      </c>
      <c r="H50" s="134"/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02"/>
      <c r="B51" s="18" t="s">
        <v>39</v>
      </c>
      <c r="C51" s="192">
        <v>100</v>
      </c>
      <c r="D51" s="194">
        <v>67.449664429530202</v>
      </c>
      <c r="E51" s="194">
        <v>7.3825503355704702</v>
      </c>
      <c r="F51" s="194">
        <v>9.0604026845637584</v>
      </c>
      <c r="G51" s="195">
        <v>16.107382550335569</v>
      </c>
      <c r="H51" s="134"/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02"/>
      <c r="B52" s="131" t="s">
        <v>38</v>
      </c>
      <c r="C52" s="191">
        <v>100</v>
      </c>
      <c r="D52" s="196">
        <v>63.033175355450233</v>
      </c>
      <c r="E52" s="196">
        <v>3.3175355450236967</v>
      </c>
      <c r="F52" s="196">
        <v>19.589257503949447</v>
      </c>
      <c r="G52" s="197">
        <v>14.06003159557662</v>
      </c>
      <c r="H52" s="134"/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02"/>
      <c r="B53" s="18" t="s">
        <v>37</v>
      </c>
      <c r="C53" s="192">
        <v>100</v>
      </c>
      <c r="D53" s="194">
        <v>64.195896757114497</v>
      </c>
      <c r="E53" s="194">
        <v>5.8901389808074116</v>
      </c>
      <c r="F53" s="194">
        <v>14.162806088682991</v>
      </c>
      <c r="G53" s="195">
        <v>15.751158173395103</v>
      </c>
      <c r="H53" s="134"/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03"/>
      <c r="B54" s="132" t="s">
        <v>36</v>
      </c>
      <c r="C54" s="322">
        <v>100</v>
      </c>
      <c r="D54" s="262" t="s">
        <v>75</v>
      </c>
      <c r="E54" s="262" t="s">
        <v>75</v>
      </c>
      <c r="F54" s="262" t="s">
        <v>75</v>
      </c>
      <c r="G54" s="263" t="s">
        <v>75</v>
      </c>
      <c r="H54" s="134"/>
      <c r="I54" s="134"/>
      <c r="J54" s="134"/>
      <c r="K54" s="134"/>
      <c r="L54" s="134"/>
      <c r="M54" s="134"/>
      <c r="N54" s="134"/>
      <c r="O54" s="134"/>
      <c r="P54" s="134"/>
    </row>
    <row r="55" spans="1:16" ht="13.5" customHeight="1" x14ac:dyDescent="0.2">
      <c r="A55" s="363" t="s">
        <v>61</v>
      </c>
      <c r="B55" s="363"/>
      <c r="C55" s="363"/>
      <c r="D55" s="363"/>
      <c r="E55" s="363"/>
      <c r="F55" s="363"/>
      <c r="G55" s="363"/>
    </row>
    <row r="56" spans="1:16" ht="12.75" customHeight="1" x14ac:dyDescent="0.2">
      <c r="A56" s="363" t="s">
        <v>80</v>
      </c>
      <c r="B56" s="363"/>
      <c r="C56" s="363"/>
      <c r="D56" s="363"/>
      <c r="E56" s="363"/>
      <c r="F56" s="363"/>
      <c r="G56" s="363"/>
    </row>
  </sheetData>
  <mergeCells count="16">
    <mergeCell ref="A1:G1"/>
    <mergeCell ref="A47:A54"/>
    <mergeCell ref="A55:G55"/>
    <mergeCell ref="A56:G56"/>
    <mergeCell ref="A6:A13"/>
    <mergeCell ref="A14:A21"/>
    <mergeCell ref="A22:A29"/>
    <mergeCell ref="A31:A38"/>
    <mergeCell ref="A39:A46"/>
    <mergeCell ref="C30:G30"/>
    <mergeCell ref="A30:B30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theme="0" tint="-0.249977111117893"/>
  </sheetPr>
  <dimension ref="A1:F63"/>
  <sheetViews>
    <sheetView showGridLines="0" tabSelected="1" zoomScaleNormal="100" workbookViewId="0">
      <selection sqref="A1:F1"/>
    </sheetView>
  </sheetViews>
  <sheetFormatPr baseColWidth="10" defaultRowHeight="12.75" x14ac:dyDescent="0.2"/>
  <cols>
    <col min="1" max="1" width="36.85546875" customWidth="1"/>
    <col min="3" max="3" width="11.5703125" customWidth="1"/>
    <col min="4" max="4" width="13.7109375" customWidth="1"/>
    <col min="5" max="5" width="14.140625" customWidth="1"/>
    <col min="6" max="6" width="14.7109375" customWidth="1"/>
  </cols>
  <sheetData>
    <row r="1" spans="1:6" x14ac:dyDescent="0.2">
      <c r="A1" s="345" t="s">
        <v>144</v>
      </c>
      <c r="B1" s="345"/>
      <c r="C1" s="345"/>
      <c r="D1" s="345"/>
      <c r="E1" s="345"/>
      <c r="F1" s="345"/>
    </row>
    <row r="2" spans="1:6" ht="30.75" customHeight="1" x14ac:dyDescent="0.2">
      <c r="A2" s="355" t="s">
        <v>122</v>
      </c>
      <c r="B2" s="355"/>
      <c r="C2" s="355"/>
      <c r="D2" s="355"/>
      <c r="E2" s="355"/>
      <c r="F2" s="355"/>
    </row>
    <row r="3" spans="1:6" x14ac:dyDescent="0.2">
      <c r="A3" s="348" t="s">
        <v>60</v>
      </c>
      <c r="B3" s="357" t="s">
        <v>4</v>
      </c>
      <c r="C3" s="123" t="s">
        <v>33</v>
      </c>
      <c r="D3" s="124"/>
      <c r="E3" s="124"/>
      <c r="F3" s="125"/>
    </row>
    <row r="4" spans="1:6" ht="36" x14ac:dyDescent="0.2">
      <c r="A4" s="348"/>
      <c r="B4" s="357"/>
      <c r="C4" s="216" t="s">
        <v>93</v>
      </c>
      <c r="D4" s="216" t="s">
        <v>92</v>
      </c>
      <c r="E4" s="212" t="s">
        <v>30</v>
      </c>
      <c r="F4" s="215" t="s">
        <v>29</v>
      </c>
    </row>
    <row r="5" spans="1:6" x14ac:dyDescent="0.2">
      <c r="A5" s="356"/>
      <c r="B5" s="284" t="s">
        <v>28</v>
      </c>
      <c r="C5" s="358" t="s">
        <v>11</v>
      </c>
      <c r="D5" s="359"/>
      <c r="E5" s="359"/>
      <c r="F5" s="360"/>
    </row>
    <row r="6" spans="1:6" x14ac:dyDescent="0.2">
      <c r="A6" s="32" t="s">
        <v>4</v>
      </c>
      <c r="B6" s="32"/>
      <c r="C6" s="32"/>
      <c r="D6" s="32"/>
      <c r="E6" s="32"/>
      <c r="F6" s="32"/>
    </row>
    <row r="7" spans="1:6" x14ac:dyDescent="0.2">
      <c r="A7" s="31" t="s">
        <v>4</v>
      </c>
      <c r="B7" s="217">
        <v>213857</v>
      </c>
      <c r="C7" s="222">
        <v>74.599999999999994</v>
      </c>
      <c r="D7" s="222">
        <v>4.3</v>
      </c>
      <c r="E7" s="222">
        <v>7.3</v>
      </c>
      <c r="F7" s="223">
        <v>13.8</v>
      </c>
    </row>
    <row r="8" spans="1:6" x14ac:dyDescent="0.2">
      <c r="A8" s="120" t="s">
        <v>67</v>
      </c>
      <c r="B8" s="230">
        <v>6880</v>
      </c>
      <c r="C8" s="220">
        <v>75.8</v>
      </c>
      <c r="D8" s="220">
        <v>2.4</v>
      </c>
      <c r="E8" s="220">
        <v>9.4</v>
      </c>
      <c r="F8" s="221">
        <v>12.3</v>
      </c>
    </row>
    <row r="9" spans="1:6" x14ac:dyDescent="0.2">
      <c r="A9" s="27" t="s">
        <v>70</v>
      </c>
      <c r="B9" s="217">
        <v>12412</v>
      </c>
      <c r="C9" s="222">
        <v>77.900000000000006</v>
      </c>
      <c r="D9" s="222">
        <v>3.8</v>
      </c>
      <c r="E9" s="222">
        <v>3.3000000000000003</v>
      </c>
      <c r="F9" s="223">
        <v>14.899999999999999</v>
      </c>
    </row>
    <row r="10" spans="1:6" x14ac:dyDescent="0.2">
      <c r="A10" s="120" t="s">
        <v>54</v>
      </c>
      <c r="B10" s="230">
        <v>15244</v>
      </c>
      <c r="C10" s="220">
        <v>75.099999999999994</v>
      </c>
      <c r="D10" s="220">
        <v>3.8</v>
      </c>
      <c r="E10" s="220">
        <v>6.4</v>
      </c>
      <c r="F10" s="221">
        <v>14.7</v>
      </c>
    </row>
    <row r="11" spans="1:6" x14ac:dyDescent="0.2">
      <c r="A11" s="27" t="s">
        <v>53</v>
      </c>
      <c r="B11" s="217">
        <v>27845</v>
      </c>
      <c r="C11" s="222">
        <v>75.099999999999994</v>
      </c>
      <c r="D11" s="222">
        <v>4.1000000000000005</v>
      </c>
      <c r="E11" s="222">
        <v>3.9</v>
      </c>
      <c r="F11" s="223">
        <v>16.900000000000002</v>
      </c>
    </row>
    <row r="12" spans="1:6" x14ac:dyDescent="0.2">
      <c r="A12" s="120" t="s">
        <v>52</v>
      </c>
      <c r="B12" s="230">
        <v>5272</v>
      </c>
      <c r="C12" s="220">
        <v>73.3</v>
      </c>
      <c r="D12" s="220">
        <v>3.8</v>
      </c>
      <c r="E12" s="220">
        <v>10</v>
      </c>
      <c r="F12" s="221">
        <v>12.9</v>
      </c>
    </row>
    <row r="13" spans="1:6" x14ac:dyDescent="0.2">
      <c r="A13" s="27" t="s">
        <v>51</v>
      </c>
      <c r="B13" s="217">
        <v>6325</v>
      </c>
      <c r="C13" s="222">
        <v>67.5</v>
      </c>
      <c r="D13" s="222">
        <v>4.2</v>
      </c>
      <c r="E13" s="222">
        <v>14.099999999999998</v>
      </c>
      <c r="F13" s="223">
        <v>14.299999999999999</v>
      </c>
    </row>
    <row r="14" spans="1:6" x14ac:dyDescent="0.2">
      <c r="A14" s="120" t="s">
        <v>71</v>
      </c>
      <c r="B14" s="230">
        <v>6390</v>
      </c>
      <c r="C14" s="220">
        <v>72.8</v>
      </c>
      <c r="D14" s="220">
        <v>3.5999999999999996</v>
      </c>
      <c r="E14" s="220">
        <v>9.1</v>
      </c>
      <c r="F14" s="221">
        <v>14.499999999999998</v>
      </c>
    </row>
    <row r="15" spans="1:6" x14ac:dyDescent="0.2">
      <c r="A15" s="27" t="s">
        <v>72</v>
      </c>
      <c r="B15" s="217">
        <v>11112</v>
      </c>
      <c r="C15" s="222">
        <v>67.400000000000006</v>
      </c>
      <c r="D15" s="222">
        <v>3.9</v>
      </c>
      <c r="E15" s="222">
        <v>14.399999999999999</v>
      </c>
      <c r="F15" s="223">
        <v>14.2</v>
      </c>
    </row>
    <row r="16" spans="1:6" x14ac:dyDescent="0.2">
      <c r="A16" s="120" t="s">
        <v>50</v>
      </c>
      <c r="B16" s="230">
        <v>4909</v>
      </c>
      <c r="C16" s="220">
        <v>78.100000000000009</v>
      </c>
      <c r="D16" s="220">
        <v>4.8</v>
      </c>
      <c r="E16" s="220">
        <v>4</v>
      </c>
      <c r="F16" s="221">
        <v>13.100000000000001</v>
      </c>
    </row>
    <row r="17" spans="1:6" x14ac:dyDescent="0.2">
      <c r="A17" s="27" t="s">
        <v>49</v>
      </c>
      <c r="B17" s="217">
        <v>11402</v>
      </c>
      <c r="C17" s="222">
        <v>77.3</v>
      </c>
      <c r="D17" s="222">
        <v>5</v>
      </c>
      <c r="E17" s="222">
        <v>4.9000000000000004</v>
      </c>
      <c r="F17" s="223">
        <v>12.8</v>
      </c>
    </row>
    <row r="18" spans="1:6" x14ac:dyDescent="0.2">
      <c r="A18" s="120" t="s">
        <v>73</v>
      </c>
      <c r="B18" s="230">
        <v>33056</v>
      </c>
      <c r="C18" s="220">
        <v>73.099999999999994</v>
      </c>
      <c r="D18" s="220">
        <v>4.1000000000000005</v>
      </c>
      <c r="E18" s="220">
        <v>11.899999999999999</v>
      </c>
      <c r="F18" s="221">
        <v>10.9</v>
      </c>
    </row>
    <row r="19" spans="1:6" x14ac:dyDescent="0.2">
      <c r="A19" s="27" t="s">
        <v>48</v>
      </c>
      <c r="B19" s="217">
        <v>10999</v>
      </c>
      <c r="C19" s="222">
        <v>67.800000000000011</v>
      </c>
      <c r="D19" s="222">
        <v>6.8000000000000007</v>
      </c>
      <c r="E19" s="222">
        <v>9.5</v>
      </c>
      <c r="F19" s="223">
        <v>16</v>
      </c>
    </row>
    <row r="20" spans="1:6" x14ac:dyDescent="0.2">
      <c r="A20" s="120" t="s">
        <v>47</v>
      </c>
      <c r="B20" s="230">
        <v>16116</v>
      </c>
      <c r="C20" s="220">
        <v>72.5</v>
      </c>
      <c r="D20" s="220">
        <v>6.2</v>
      </c>
      <c r="E20" s="220">
        <v>2.7</v>
      </c>
      <c r="F20" s="221">
        <v>18.600000000000001</v>
      </c>
    </row>
    <row r="21" spans="1:6" x14ac:dyDescent="0.2">
      <c r="A21" s="27" t="s">
        <v>46</v>
      </c>
      <c r="B21" s="217">
        <v>19639</v>
      </c>
      <c r="C21" s="222">
        <v>79.400000000000006</v>
      </c>
      <c r="D21" s="222">
        <v>3.8</v>
      </c>
      <c r="E21" s="222">
        <v>6.1</v>
      </c>
      <c r="F21" s="223">
        <v>10.7</v>
      </c>
    </row>
    <row r="22" spans="1:6" x14ac:dyDescent="0.2">
      <c r="A22" s="120" t="s">
        <v>45</v>
      </c>
      <c r="B22" s="230">
        <v>6756</v>
      </c>
      <c r="C22" s="220">
        <v>65</v>
      </c>
      <c r="D22" s="220">
        <v>5.7</v>
      </c>
      <c r="E22" s="220">
        <v>15.5</v>
      </c>
      <c r="F22" s="221">
        <v>13.8</v>
      </c>
    </row>
    <row r="23" spans="1:6" ht="24" x14ac:dyDescent="0.2">
      <c r="A23" s="27" t="s">
        <v>44</v>
      </c>
      <c r="B23" s="217">
        <v>19500</v>
      </c>
      <c r="C23" s="218">
        <v>82.899999999999991</v>
      </c>
      <c r="D23" s="218">
        <v>2.9000000000000004</v>
      </c>
      <c r="E23" s="218">
        <v>2.6</v>
      </c>
      <c r="F23" s="219">
        <v>11.600000000000001</v>
      </c>
    </row>
    <row r="24" spans="1:6" x14ac:dyDescent="0.2">
      <c r="A24" s="32" t="s">
        <v>24</v>
      </c>
      <c r="B24" s="32"/>
      <c r="C24" s="32"/>
      <c r="D24" s="32"/>
      <c r="E24" s="32"/>
      <c r="F24" s="32"/>
    </row>
    <row r="25" spans="1:6" x14ac:dyDescent="0.2">
      <c r="A25" s="31" t="s">
        <v>4</v>
      </c>
      <c r="B25" s="217">
        <v>123159</v>
      </c>
      <c r="C25" s="222">
        <v>73.7</v>
      </c>
      <c r="D25" s="222">
        <v>4.2</v>
      </c>
      <c r="E25" s="222">
        <v>7.0000000000000009</v>
      </c>
      <c r="F25" s="223">
        <v>15.2</v>
      </c>
    </row>
    <row r="26" spans="1:6" ht="13.5" x14ac:dyDescent="0.2">
      <c r="A26" s="120" t="s">
        <v>67</v>
      </c>
      <c r="B26" s="230" t="s">
        <v>99</v>
      </c>
      <c r="C26" s="220">
        <v>76</v>
      </c>
      <c r="D26" s="220">
        <v>2.4</v>
      </c>
      <c r="E26" s="220">
        <v>9.4</v>
      </c>
      <c r="F26" s="221">
        <v>12.1</v>
      </c>
    </row>
    <row r="27" spans="1:6" x14ac:dyDescent="0.2">
      <c r="A27" s="27" t="s">
        <v>70</v>
      </c>
      <c r="B27" s="217">
        <v>11716</v>
      </c>
      <c r="C27" s="222">
        <v>77.8</v>
      </c>
      <c r="D27" s="222">
        <v>3.6999999999999997</v>
      </c>
      <c r="E27" s="222">
        <v>3.4000000000000004</v>
      </c>
      <c r="F27" s="223">
        <v>15.1</v>
      </c>
    </row>
    <row r="28" spans="1:6" ht="13.5" x14ac:dyDescent="0.2">
      <c r="A28" s="120" t="s">
        <v>54</v>
      </c>
      <c r="B28" s="230" t="s">
        <v>100</v>
      </c>
      <c r="C28" s="220">
        <v>75.099999999999994</v>
      </c>
      <c r="D28" s="220">
        <v>3.8</v>
      </c>
      <c r="E28" s="220">
        <v>6.3</v>
      </c>
      <c r="F28" s="221">
        <v>14.799999999999999</v>
      </c>
    </row>
    <row r="29" spans="1:6" x14ac:dyDescent="0.2">
      <c r="A29" s="27" t="s">
        <v>53</v>
      </c>
      <c r="B29" s="217">
        <v>25731</v>
      </c>
      <c r="C29" s="222">
        <v>74.7</v>
      </c>
      <c r="D29" s="222">
        <v>4.2</v>
      </c>
      <c r="E29" s="222">
        <v>3.9</v>
      </c>
      <c r="F29" s="223">
        <v>17.2</v>
      </c>
    </row>
    <row r="30" spans="1:6" x14ac:dyDescent="0.2">
      <c r="A30" s="120" t="s">
        <v>52</v>
      </c>
      <c r="B30" s="230">
        <v>3712</v>
      </c>
      <c r="C30" s="220">
        <v>74.7</v>
      </c>
      <c r="D30" s="220">
        <v>3.2</v>
      </c>
      <c r="E30" s="220">
        <v>9.8000000000000007</v>
      </c>
      <c r="F30" s="221">
        <v>12.3</v>
      </c>
    </row>
    <row r="31" spans="1:6" x14ac:dyDescent="0.2">
      <c r="A31" s="27" t="s">
        <v>51</v>
      </c>
      <c r="B31" s="217">
        <v>4735</v>
      </c>
      <c r="C31" s="222">
        <v>68.5</v>
      </c>
      <c r="D31" s="222">
        <v>3.9</v>
      </c>
      <c r="E31" s="222">
        <v>12.9</v>
      </c>
      <c r="F31" s="223">
        <v>14.7</v>
      </c>
    </row>
    <row r="32" spans="1:6" ht="13.5" x14ac:dyDescent="0.2">
      <c r="A32" s="120" t="s">
        <v>71</v>
      </c>
      <c r="B32" s="230" t="s">
        <v>101</v>
      </c>
      <c r="C32" s="220">
        <v>73</v>
      </c>
      <c r="D32" s="220">
        <v>3.5000000000000004</v>
      </c>
      <c r="E32" s="220">
        <v>9</v>
      </c>
      <c r="F32" s="221">
        <v>14.399999999999999</v>
      </c>
    </row>
    <row r="33" spans="1:6" x14ac:dyDescent="0.2">
      <c r="A33" s="27" t="s">
        <v>72</v>
      </c>
      <c r="B33" s="217">
        <v>9966</v>
      </c>
      <c r="C33" s="222">
        <v>68.7</v>
      </c>
      <c r="D33" s="222">
        <v>3.5999999999999996</v>
      </c>
      <c r="E33" s="222">
        <v>13.8</v>
      </c>
      <c r="F33" s="223">
        <v>13.8</v>
      </c>
    </row>
    <row r="34" spans="1:6" x14ac:dyDescent="0.2">
      <c r="A34" s="120" t="s">
        <v>50</v>
      </c>
      <c r="B34" s="230">
        <v>2894</v>
      </c>
      <c r="C34" s="220">
        <v>76.2</v>
      </c>
      <c r="D34" s="220">
        <v>5.5</v>
      </c>
      <c r="E34" s="220">
        <v>3.9</v>
      </c>
      <c r="F34" s="221">
        <v>14.399999999999999</v>
      </c>
    </row>
    <row r="35" spans="1:6" x14ac:dyDescent="0.2">
      <c r="A35" s="27" t="s">
        <v>49</v>
      </c>
      <c r="B35" s="217">
        <v>6394</v>
      </c>
      <c r="C35" s="222">
        <v>74.2</v>
      </c>
      <c r="D35" s="222">
        <v>5.3</v>
      </c>
      <c r="E35" s="222">
        <v>5.6000000000000005</v>
      </c>
      <c r="F35" s="223">
        <v>14.899999999999999</v>
      </c>
    </row>
    <row r="36" spans="1:6" x14ac:dyDescent="0.2">
      <c r="A36" s="120" t="s">
        <v>73</v>
      </c>
      <c r="B36" s="230">
        <v>14369</v>
      </c>
      <c r="C36" s="220">
        <v>74.2</v>
      </c>
      <c r="D36" s="220">
        <v>4</v>
      </c>
      <c r="E36" s="220">
        <v>10.199999999999999</v>
      </c>
      <c r="F36" s="221">
        <v>11.600000000000001</v>
      </c>
    </row>
    <row r="37" spans="1:6" x14ac:dyDescent="0.2">
      <c r="A37" s="27" t="s">
        <v>48</v>
      </c>
      <c r="B37" s="217">
        <v>3381</v>
      </c>
      <c r="C37" s="222">
        <v>67.7</v>
      </c>
      <c r="D37" s="222">
        <v>6.7</v>
      </c>
      <c r="E37" s="222">
        <v>9.4</v>
      </c>
      <c r="F37" s="223">
        <v>16.2</v>
      </c>
    </row>
    <row r="38" spans="1:6" x14ac:dyDescent="0.2">
      <c r="A38" s="120" t="s">
        <v>47</v>
      </c>
      <c r="B38" s="230">
        <v>7776</v>
      </c>
      <c r="C38" s="220">
        <v>65.7</v>
      </c>
      <c r="D38" s="220">
        <v>7.0000000000000009</v>
      </c>
      <c r="E38" s="220">
        <v>3.1</v>
      </c>
      <c r="F38" s="221">
        <v>24.099999999999998</v>
      </c>
    </row>
    <row r="39" spans="1:6" ht="13.5" x14ac:dyDescent="0.2">
      <c r="A39" s="27" t="s">
        <v>46</v>
      </c>
      <c r="B39" s="217" t="s">
        <v>102</v>
      </c>
      <c r="C39" s="222">
        <v>69.3</v>
      </c>
      <c r="D39" s="222" t="s">
        <v>75</v>
      </c>
      <c r="E39" s="222" t="s">
        <v>75</v>
      </c>
      <c r="F39" s="223">
        <v>18.3</v>
      </c>
    </row>
    <row r="40" spans="1:6" x14ac:dyDescent="0.2">
      <c r="A40" s="120" t="s">
        <v>45</v>
      </c>
      <c r="B40" s="230">
        <v>589</v>
      </c>
      <c r="C40" s="220">
        <v>66.2</v>
      </c>
      <c r="D40" s="220">
        <v>6.1</v>
      </c>
      <c r="E40" s="220">
        <v>14.299999999999999</v>
      </c>
      <c r="F40" s="221">
        <v>13.4</v>
      </c>
    </row>
    <row r="41" spans="1:6" ht="24" x14ac:dyDescent="0.2">
      <c r="A41" s="27" t="s">
        <v>44</v>
      </c>
      <c r="B41" s="217">
        <v>3899</v>
      </c>
      <c r="C41" s="218">
        <v>82</v>
      </c>
      <c r="D41" s="218">
        <v>3.6999999999999997</v>
      </c>
      <c r="E41" s="218">
        <v>2.1999999999999997</v>
      </c>
      <c r="F41" s="219">
        <v>12</v>
      </c>
    </row>
    <row r="42" spans="1:6" x14ac:dyDescent="0.2">
      <c r="A42" s="32" t="s">
        <v>23</v>
      </c>
      <c r="B42" s="32"/>
      <c r="C42" s="32"/>
      <c r="D42" s="32"/>
      <c r="E42" s="32"/>
      <c r="F42" s="32"/>
    </row>
    <row r="43" spans="1:6" x14ac:dyDescent="0.2">
      <c r="A43" s="31" t="s">
        <v>4</v>
      </c>
      <c r="B43" s="217">
        <v>90698</v>
      </c>
      <c r="C43" s="222">
        <v>75.900000000000006</v>
      </c>
      <c r="D43" s="222">
        <v>4.3</v>
      </c>
      <c r="E43" s="222">
        <v>7.8</v>
      </c>
      <c r="F43" s="223">
        <v>11.899999999999999</v>
      </c>
    </row>
    <row r="44" spans="1:6" ht="13.5" x14ac:dyDescent="0.2">
      <c r="A44" s="120" t="s">
        <v>67</v>
      </c>
      <c r="B44" s="230" t="s">
        <v>103</v>
      </c>
      <c r="C44" s="220">
        <v>66.2</v>
      </c>
      <c r="D44" s="220" t="s">
        <v>75</v>
      </c>
      <c r="E44" s="220" t="s">
        <v>75</v>
      </c>
      <c r="F44" s="221">
        <v>20.5</v>
      </c>
    </row>
    <row r="45" spans="1:6" x14ac:dyDescent="0.2">
      <c r="A45" s="27" t="s">
        <v>70</v>
      </c>
      <c r="B45" s="217">
        <v>696</v>
      </c>
      <c r="C45" s="222">
        <v>79.900000000000006</v>
      </c>
      <c r="D45" s="210">
        <v>4.5999999999999996</v>
      </c>
      <c r="E45" s="222">
        <v>2.9000000000000004</v>
      </c>
      <c r="F45" s="223">
        <v>12.6</v>
      </c>
    </row>
    <row r="46" spans="1:6" ht="13.5" x14ac:dyDescent="0.2">
      <c r="A46" s="120" t="s">
        <v>54</v>
      </c>
      <c r="B46" s="230" t="s">
        <v>104</v>
      </c>
      <c r="C46" s="220">
        <v>74.900000000000006</v>
      </c>
      <c r="D46" s="220" t="s">
        <v>75</v>
      </c>
      <c r="E46" s="220" t="s">
        <v>75</v>
      </c>
      <c r="F46" s="221">
        <v>14.399999999999999</v>
      </c>
    </row>
    <row r="47" spans="1:6" x14ac:dyDescent="0.2">
      <c r="A47" s="27" t="s">
        <v>53</v>
      </c>
      <c r="B47" s="217">
        <v>2114</v>
      </c>
      <c r="C47" s="222">
        <v>79.800000000000011</v>
      </c>
      <c r="D47" s="222">
        <v>3.4000000000000004</v>
      </c>
      <c r="E47" s="222">
        <v>3.9</v>
      </c>
      <c r="F47" s="223">
        <v>12.8</v>
      </c>
    </row>
    <row r="48" spans="1:6" x14ac:dyDescent="0.2">
      <c r="A48" s="120" t="s">
        <v>52</v>
      </c>
      <c r="B48" s="230">
        <v>1560</v>
      </c>
      <c r="C48" s="220">
        <v>69.899999999999991</v>
      </c>
      <c r="D48" s="220">
        <v>5.2</v>
      </c>
      <c r="E48" s="220">
        <v>10.6</v>
      </c>
      <c r="F48" s="221">
        <v>14.399999999999999</v>
      </c>
    </row>
    <row r="49" spans="1:6" x14ac:dyDescent="0.2">
      <c r="A49" s="27" t="s">
        <v>51</v>
      </c>
      <c r="B49" s="217">
        <v>1590</v>
      </c>
      <c r="C49" s="222">
        <v>64.3</v>
      </c>
      <c r="D49" s="222">
        <v>4.9000000000000004</v>
      </c>
      <c r="E49" s="222">
        <v>17.899999999999999</v>
      </c>
      <c r="F49" s="223">
        <v>13</v>
      </c>
    </row>
    <row r="50" spans="1:6" ht="13.5" x14ac:dyDescent="0.2">
      <c r="A50" s="120" t="s">
        <v>71</v>
      </c>
      <c r="B50" s="230" t="s">
        <v>105</v>
      </c>
      <c r="C50" s="220">
        <v>53.800000000000004</v>
      </c>
      <c r="D50" s="220" t="s">
        <v>75</v>
      </c>
      <c r="E50" s="220" t="s">
        <v>75</v>
      </c>
      <c r="F50" s="221" t="s">
        <v>75</v>
      </c>
    </row>
    <row r="51" spans="1:6" x14ac:dyDescent="0.2">
      <c r="A51" s="27" t="s">
        <v>72</v>
      </c>
      <c r="B51" s="217">
        <v>1146</v>
      </c>
      <c r="C51" s="222">
        <v>56.2</v>
      </c>
      <c r="D51" s="222">
        <v>7.0000000000000009</v>
      </c>
      <c r="E51" s="222">
        <v>19.600000000000001</v>
      </c>
      <c r="F51" s="223">
        <v>17.2</v>
      </c>
    </row>
    <row r="52" spans="1:6" x14ac:dyDescent="0.2">
      <c r="A52" s="120" t="s">
        <v>50</v>
      </c>
      <c r="B52" s="230">
        <v>2015</v>
      </c>
      <c r="C52" s="220">
        <v>80.800000000000011</v>
      </c>
      <c r="D52" s="220">
        <v>3.9</v>
      </c>
      <c r="E52" s="220">
        <v>4.1000000000000005</v>
      </c>
      <c r="F52" s="221">
        <v>11.200000000000001</v>
      </c>
    </row>
    <row r="53" spans="1:6" x14ac:dyDescent="0.2">
      <c r="A53" s="27" t="s">
        <v>49</v>
      </c>
      <c r="B53" s="217">
        <v>5008</v>
      </c>
      <c r="C53" s="222">
        <v>81.2</v>
      </c>
      <c r="D53" s="222">
        <v>4.7</v>
      </c>
      <c r="E53" s="222">
        <v>4</v>
      </c>
      <c r="F53" s="223">
        <v>10.100000000000001</v>
      </c>
    </row>
    <row r="54" spans="1:6" x14ac:dyDescent="0.2">
      <c r="A54" s="120" t="s">
        <v>73</v>
      </c>
      <c r="B54" s="230">
        <v>18687</v>
      </c>
      <c r="C54" s="220">
        <v>72.3</v>
      </c>
      <c r="D54" s="220">
        <v>4.2</v>
      </c>
      <c r="E54" s="220">
        <v>13.200000000000001</v>
      </c>
      <c r="F54" s="221">
        <v>10.299999999999999</v>
      </c>
    </row>
    <row r="55" spans="1:6" x14ac:dyDescent="0.2">
      <c r="A55" s="27" t="s">
        <v>48</v>
      </c>
      <c r="B55" s="217">
        <v>7618</v>
      </c>
      <c r="C55" s="222">
        <v>67.800000000000011</v>
      </c>
      <c r="D55" s="222">
        <v>6.9</v>
      </c>
      <c r="E55" s="222">
        <v>9.5</v>
      </c>
      <c r="F55" s="223">
        <v>15.9</v>
      </c>
    </row>
    <row r="56" spans="1:6" x14ac:dyDescent="0.2">
      <c r="A56" s="120" t="s">
        <v>47</v>
      </c>
      <c r="B56" s="230">
        <v>8340</v>
      </c>
      <c r="C56" s="220">
        <v>78.8</v>
      </c>
      <c r="D56" s="220">
        <v>5.4</v>
      </c>
      <c r="E56" s="220">
        <v>2.2999999999999998</v>
      </c>
      <c r="F56" s="221">
        <v>13.5</v>
      </c>
    </row>
    <row r="57" spans="1:6" ht="13.5" x14ac:dyDescent="0.2">
      <c r="A57" s="27" t="s">
        <v>46</v>
      </c>
      <c r="B57" s="217" t="s">
        <v>106</v>
      </c>
      <c r="C57" s="222">
        <v>79.5</v>
      </c>
      <c r="D57" s="222">
        <v>3.8</v>
      </c>
      <c r="E57" s="222">
        <v>6.1</v>
      </c>
      <c r="F57" s="223">
        <v>10.6</v>
      </c>
    </row>
    <row r="58" spans="1:6" x14ac:dyDescent="0.2">
      <c r="A58" s="120" t="s">
        <v>45</v>
      </c>
      <c r="B58" s="230">
        <v>6167</v>
      </c>
      <c r="C58" s="220">
        <v>64.900000000000006</v>
      </c>
      <c r="D58" s="220">
        <v>5.7</v>
      </c>
      <c r="E58" s="220">
        <v>15.6</v>
      </c>
      <c r="F58" s="221">
        <v>13.8</v>
      </c>
    </row>
    <row r="59" spans="1:6" ht="24" x14ac:dyDescent="0.2">
      <c r="A59" s="26" t="s">
        <v>44</v>
      </c>
      <c r="B59" s="224">
        <v>15601</v>
      </c>
      <c r="C59" s="225">
        <v>83.1</v>
      </c>
      <c r="D59" s="225">
        <v>2.7</v>
      </c>
      <c r="E59" s="225">
        <v>2.7</v>
      </c>
      <c r="F59" s="226">
        <v>11.5</v>
      </c>
    </row>
    <row r="60" spans="1:6" x14ac:dyDescent="0.2">
      <c r="A60" s="133" t="s">
        <v>91</v>
      </c>
      <c r="B60" s="25"/>
      <c r="C60" s="25"/>
      <c r="D60" s="25"/>
      <c r="E60" s="25"/>
      <c r="F60" s="25"/>
    </row>
    <row r="61" spans="1:6" x14ac:dyDescent="0.2">
      <c r="A61" s="136" t="s">
        <v>61</v>
      </c>
      <c r="B61" s="56"/>
      <c r="C61" s="56"/>
      <c r="D61" s="56"/>
      <c r="E61" s="56"/>
      <c r="F61" s="56"/>
    </row>
    <row r="62" spans="1:6" x14ac:dyDescent="0.2">
      <c r="A62" s="136" t="s">
        <v>113</v>
      </c>
      <c r="B62" s="56"/>
      <c r="C62" s="56"/>
      <c r="D62" s="56"/>
      <c r="E62" s="56"/>
      <c r="F62" s="56"/>
    </row>
    <row r="63" spans="1:6" x14ac:dyDescent="0.2">
      <c r="A63" s="24" t="s">
        <v>80</v>
      </c>
    </row>
  </sheetData>
  <mergeCells count="5">
    <mergeCell ref="A2:F2"/>
    <mergeCell ref="A3:A5"/>
    <mergeCell ref="B3:B4"/>
    <mergeCell ref="C5:F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tabColor theme="0" tint="-0.249977111117893"/>
  </sheetPr>
  <dimension ref="A1:L26"/>
  <sheetViews>
    <sheetView showGridLines="0" zoomScaleNormal="100" workbookViewId="0">
      <selection sqref="A1:I1"/>
    </sheetView>
  </sheetViews>
  <sheetFormatPr baseColWidth="10" defaultRowHeight="12.75" x14ac:dyDescent="0.2"/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2" ht="58.5" customHeight="1" x14ac:dyDescent="0.2">
      <c r="A2" s="364" t="s">
        <v>114</v>
      </c>
      <c r="B2" s="364"/>
      <c r="C2" s="364"/>
      <c r="D2" s="364"/>
      <c r="E2" s="364"/>
      <c r="F2" s="364"/>
      <c r="G2" s="364"/>
    </row>
    <row r="3" spans="1:12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ht="21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56</v>
      </c>
      <c r="F5" s="370"/>
      <c r="G5" s="371"/>
    </row>
    <row r="6" spans="1:12" x14ac:dyDescent="0.2">
      <c r="A6" s="53" t="s">
        <v>4</v>
      </c>
      <c r="B6" s="57"/>
      <c r="C6" s="57"/>
      <c r="D6" s="57"/>
      <c r="E6" s="57"/>
      <c r="F6" s="57"/>
      <c r="G6" s="57"/>
    </row>
    <row r="7" spans="1:12" x14ac:dyDescent="0.2">
      <c r="A7" s="52" t="s">
        <v>4</v>
      </c>
      <c r="B7" s="51">
        <v>365836</v>
      </c>
      <c r="C7" s="51">
        <v>291670</v>
      </c>
      <c r="D7" s="51">
        <v>74166</v>
      </c>
      <c r="E7" s="306">
        <v>100</v>
      </c>
      <c r="F7" s="233">
        <v>79.7</v>
      </c>
      <c r="G7" s="234">
        <v>20.3</v>
      </c>
      <c r="I7" s="274"/>
      <c r="J7" s="274"/>
      <c r="K7" s="274"/>
      <c r="L7" s="274"/>
    </row>
    <row r="8" spans="1:12" x14ac:dyDescent="0.2">
      <c r="A8" s="241" t="s">
        <v>24</v>
      </c>
      <c r="B8" s="231">
        <v>204301</v>
      </c>
      <c r="C8" s="231">
        <v>157636</v>
      </c>
      <c r="D8" s="231">
        <v>46665</v>
      </c>
      <c r="E8" s="307">
        <v>100</v>
      </c>
      <c r="F8" s="236">
        <v>77.2</v>
      </c>
      <c r="G8" s="237">
        <v>22.8</v>
      </c>
      <c r="I8" s="274"/>
      <c r="J8" s="274"/>
      <c r="K8" s="274"/>
      <c r="L8" s="274"/>
    </row>
    <row r="9" spans="1:12" x14ac:dyDescent="0.2">
      <c r="A9" s="242" t="s">
        <v>23</v>
      </c>
      <c r="B9" s="51">
        <v>161535</v>
      </c>
      <c r="C9" s="51">
        <v>134034</v>
      </c>
      <c r="D9" s="51">
        <v>27501</v>
      </c>
      <c r="E9" s="306">
        <v>100</v>
      </c>
      <c r="F9" s="233">
        <v>83</v>
      </c>
      <c r="G9" s="234">
        <v>17</v>
      </c>
      <c r="I9" s="274"/>
      <c r="J9" s="274"/>
      <c r="K9" s="274"/>
      <c r="L9" s="274"/>
    </row>
    <row r="10" spans="1:12" x14ac:dyDescent="0.2">
      <c r="A10" s="14" t="s">
        <v>35</v>
      </c>
      <c r="B10" s="14"/>
      <c r="C10" s="14"/>
      <c r="D10" s="14"/>
      <c r="E10" s="308"/>
      <c r="F10" s="14"/>
      <c r="G10" s="14"/>
      <c r="I10" s="274"/>
      <c r="J10" s="274"/>
      <c r="K10" s="274"/>
      <c r="L10" s="274"/>
    </row>
    <row r="11" spans="1:12" x14ac:dyDescent="0.2">
      <c r="A11" s="52" t="s">
        <v>74</v>
      </c>
      <c r="B11" s="51">
        <v>346727</v>
      </c>
      <c r="C11" s="51">
        <v>276604</v>
      </c>
      <c r="D11" s="51">
        <v>70123</v>
      </c>
      <c r="E11" s="306">
        <v>100</v>
      </c>
      <c r="F11" s="233">
        <v>79.800000000000011</v>
      </c>
      <c r="G11" s="234">
        <v>20.200000000000003</v>
      </c>
      <c r="I11" s="274"/>
      <c r="J11" s="274"/>
      <c r="K11" s="274"/>
      <c r="L11" s="274"/>
    </row>
    <row r="12" spans="1:12" x14ac:dyDescent="0.2">
      <c r="A12" s="241" t="s">
        <v>24</v>
      </c>
      <c r="B12" s="231">
        <v>193856</v>
      </c>
      <c r="C12" s="231">
        <v>149827</v>
      </c>
      <c r="D12" s="231">
        <v>44029</v>
      </c>
      <c r="E12" s="307">
        <v>100</v>
      </c>
      <c r="F12" s="236">
        <v>77.3</v>
      </c>
      <c r="G12" s="237">
        <v>22.7</v>
      </c>
      <c r="I12" s="274"/>
      <c r="J12" s="274"/>
      <c r="K12" s="274"/>
      <c r="L12" s="274"/>
    </row>
    <row r="13" spans="1:12" x14ac:dyDescent="0.2">
      <c r="A13" s="242" t="s">
        <v>23</v>
      </c>
      <c r="B13" s="51">
        <v>152871</v>
      </c>
      <c r="C13" s="51">
        <v>126777</v>
      </c>
      <c r="D13" s="51">
        <v>26094</v>
      </c>
      <c r="E13" s="306">
        <v>100</v>
      </c>
      <c r="F13" s="233">
        <v>82.899999999999991</v>
      </c>
      <c r="G13" s="234">
        <v>17.100000000000001</v>
      </c>
      <c r="I13" s="274"/>
      <c r="J13" s="274"/>
      <c r="K13" s="274"/>
      <c r="L13" s="274"/>
    </row>
    <row r="14" spans="1:12" x14ac:dyDescent="0.2">
      <c r="A14" s="36" t="s">
        <v>69</v>
      </c>
      <c r="B14" s="36"/>
      <c r="C14" s="36"/>
      <c r="D14" s="36"/>
      <c r="E14" s="308"/>
      <c r="F14" s="36"/>
      <c r="G14" s="36"/>
      <c r="I14" s="274"/>
      <c r="J14" s="274"/>
      <c r="K14" s="274"/>
      <c r="L14" s="274"/>
    </row>
    <row r="15" spans="1:12" x14ac:dyDescent="0.2">
      <c r="A15" s="52" t="s">
        <v>74</v>
      </c>
      <c r="B15" s="51">
        <v>18988</v>
      </c>
      <c r="C15" s="51">
        <v>14972</v>
      </c>
      <c r="D15" s="51">
        <v>4016</v>
      </c>
      <c r="E15" s="306">
        <v>100</v>
      </c>
      <c r="F15" s="233">
        <v>78.8</v>
      </c>
      <c r="G15" s="234">
        <v>21.2</v>
      </c>
      <c r="I15" s="274"/>
      <c r="J15" s="274"/>
      <c r="K15" s="274"/>
      <c r="L15" s="274"/>
    </row>
    <row r="16" spans="1:12" x14ac:dyDescent="0.2">
      <c r="A16" s="241" t="s">
        <v>24</v>
      </c>
      <c r="B16" s="231">
        <v>10377</v>
      </c>
      <c r="C16" s="231">
        <v>7760</v>
      </c>
      <c r="D16" s="231">
        <v>2617</v>
      </c>
      <c r="E16" s="307">
        <v>100</v>
      </c>
      <c r="F16" s="236">
        <v>74.8</v>
      </c>
      <c r="G16" s="237">
        <v>25.2</v>
      </c>
      <c r="I16" s="274"/>
      <c r="J16" s="274"/>
      <c r="K16" s="274"/>
      <c r="L16" s="274"/>
    </row>
    <row r="17" spans="1:12" x14ac:dyDescent="0.2">
      <c r="A17" s="242" t="s">
        <v>23</v>
      </c>
      <c r="B17" s="51">
        <v>8611</v>
      </c>
      <c r="C17" s="51">
        <v>7212</v>
      </c>
      <c r="D17" s="51">
        <v>1399</v>
      </c>
      <c r="E17" s="306">
        <v>100</v>
      </c>
      <c r="F17" s="233">
        <v>83.8</v>
      </c>
      <c r="G17" s="234">
        <v>16.2</v>
      </c>
      <c r="I17" s="274"/>
      <c r="J17" s="274"/>
      <c r="K17" s="274"/>
      <c r="L17" s="274"/>
    </row>
    <row r="18" spans="1:12" x14ac:dyDescent="0.2">
      <c r="A18" s="14" t="s">
        <v>10</v>
      </c>
      <c r="B18" s="14"/>
      <c r="C18" s="14"/>
      <c r="D18" s="14"/>
      <c r="E18" s="308"/>
      <c r="F18" s="14"/>
      <c r="G18" s="14"/>
      <c r="I18" s="274"/>
      <c r="J18" s="274"/>
      <c r="K18" s="274"/>
      <c r="L18" s="274"/>
    </row>
    <row r="19" spans="1:12" x14ac:dyDescent="0.2">
      <c r="A19" s="52" t="s">
        <v>74</v>
      </c>
      <c r="B19" s="51">
        <v>319312</v>
      </c>
      <c r="C19" s="51">
        <v>255190</v>
      </c>
      <c r="D19" s="51">
        <v>64122</v>
      </c>
      <c r="E19" s="306">
        <v>100</v>
      </c>
      <c r="F19" s="233">
        <v>79.900000000000006</v>
      </c>
      <c r="G19" s="234">
        <v>20.100000000000001</v>
      </c>
      <c r="I19" s="274"/>
      <c r="J19" s="274"/>
      <c r="K19" s="274"/>
      <c r="L19" s="274"/>
    </row>
    <row r="20" spans="1:12" x14ac:dyDescent="0.2">
      <c r="A20" s="241" t="s">
        <v>24</v>
      </c>
      <c r="B20" s="231">
        <v>177335</v>
      </c>
      <c r="C20" s="231">
        <v>137088</v>
      </c>
      <c r="D20" s="231">
        <v>40247</v>
      </c>
      <c r="E20" s="307">
        <v>100</v>
      </c>
      <c r="F20" s="236">
        <v>77.3</v>
      </c>
      <c r="G20" s="237">
        <v>22.7</v>
      </c>
      <c r="I20" s="274"/>
      <c r="J20" s="274"/>
      <c r="K20" s="274"/>
      <c r="L20" s="274"/>
    </row>
    <row r="21" spans="1:12" x14ac:dyDescent="0.2">
      <c r="A21" s="242" t="s">
        <v>23</v>
      </c>
      <c r="B21" s="51">
        <v>141977</v>
      </c>
      <c r="C21" s="51">
        <v>118102</v>
      </c>
      <c r="D21" s="51">
        <v>23875</v>
      </c>
      <c r="E21" s="306">
        <v>100</v>
      </c>
      <c r="F21" s="233">
        <v>83.2</v>
      </c>
      <c r="G21" s="234">
        <v>16.8</v>
      </c>
      <c r="I21" s="274"/>
      <c r="J21" s="274"/>
      <c r="K21" s="274"/>
      <c r="L21" s="274"/>
    </row>
    <row r="22" spans="1:12" x14ac:dyDescent="0.2">
      <c r="A22" s="36" t="s">
        <v>5</v>
      </c>
      <c r="B22" s="36"/>
      <c r="C22" s="36"/>
      <c r="D22" s="36"/>
      <c r="E22" s="308"/>
      <c r="F22" s="36"/>
      <c r="G22" s="36"/>
      <c r="I22" s="274"/>
      <c r="J22" s="274"/>
      <c r="K22" s="274"/>
      <c r="L22" s="274"/>
    </row>
    <row r="23" spans="1:12" x14ac:dyDescent="0.2">
      <c r="A23" s="52" t="s">
        <v>74</v>
      </c>
      <c r="B23" s="51">
        <v>46524</v>
      </c>
      <c r="C23" s="51">
        <v>36480</v>
      </c>
      <c r="D23" s="51">
        <v>10044</v>
      </c>
      <c r="E23" s="306">
        <v>100</v>
      </c>
      <c r="F23" s="233">
        <v>78.400000000000006</v>
      </c>
      <c r="G23" s="234">
        <v>21.6</v>
      </c>
      <c r="I23" s="274"/>
      <c r="J23" s="274"/>
      <c r="K23" s="274"/>
      <c r="L23" s="274"/>
    </row>
    <row r="24" spans="1:12" x14ac:dyDescent="0.2">
      <c r="A24" s="241" t="s">
        <v>24</v>
      </c>
      <c r="B24" s="231">
        <v>26966</v>
      </c>
      <c r="C24" s="231">
        <v>20548</v>
      </c>
      <c r="D24" s="231">
        <v>6418</v>
      </c>
      <c r="E24" s="307">
        <v>100</v>
      </c>
      <c r="F24" s="236">
        <v>76.2</v>
      </c>
      <c r="G24" s="237">
        <v>23.799999999999997</v>
      </c>
      <c r="I24" s="274"/>
      <c r="J24" s="274"/>
      <c r="K24" s="274"/>
      <c r="L24" s="274"/>
    </row>
    <row r="25" spans="1:12" x14ac:dyDescent="0.2">
      <c r="A25" s="243" t="s">
        <v>23</v>
      </c>
      <c r="B25" s="50">
        <v>19558</v>
      </c>
      <c r="C25" s="50">
        <v>15932</v>
      </c>
      <c r="D25" s="50">
        <v>3626</v>
      </c>
      <c r="E25" s="309">
        <v>100</v>
      </c>
      <c r="F25" s="239">
        <v>81.5</v>
      </c>
      <c r="G25" s="240">
        <v>18.5</v>
      </c>
      <c r="I25" s="274"/>
      <c r="J25" s="274"/>
      <c r="K25" s="274"/>
      <c r="L25" s="274"/>
    </row>
    <row r="26" spans="1:12" x14ac:dyDescent="0.2">
      <c r="A26" s="363" t="s">
        <v>80</v>
      </c>
      <c r="B26" s="363"/>
      <c r="C26" s="363"/>
      <c r="D26" s="363"/>
      <c r="E26" s="363"/>
      <c r="F26" s="363"/>
      <c r="G26" s="363"/>
    </row>
  </sheetData>
  <mergeCells count="10">
    <mergeCell ref="A1:I1"/>
    <mergeCell ref="A26:G26"/>
    <mergeCell ref="B5:D5"/>
    <mergeCell ref="E5:G5"/>
    <mergeCell ref="A2:G2"/>
    <mergeCell ref="A3:A5"/>
    <mergeCell ref="B3:B4"/>
    <mergeCell ref="C3:D3"/>
    <mergeCell ref="E3:E4"/>
    <mergeCell ref="F3:G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0" tint="-0.249977111117893"/>
    <pageSetUpPr fitToPage="1"/>
  </sheetPr>
  <dimension ref="A1:N33"/>
  <sheetViews>
    <sheetView showGridLines="0" zoomScaleNormal="100" workbookViewId="0">
      <selection sqref="A1:E1"/>
    </sheetView>
  </sheetViews>
  <sheetFormatPr baseColWidth="10" defaultColWidth="11.42578125" defaultRowHeight="12.75" x14ac:dyDescent="0.2"/>
  <cols>
    <col min="1" max="1" width="50.140625" style="86" customWidth="1"/>
    <col min="2" max="5" width="11.140625" style="86" customWidth="1"/>
    <col min="6" max="6" width="11.42578125" style="86"/>
    <col min="7" max="7" width="15.28515625" style="86" bestFit="1" customWidth="1"/>
    <col min="8" max="16384" width="11.42578125" style="86"/>
  </cols>
  <sheetData>
    <row r="1" spans="1:9" x14ac:dyDescent="0.2">
      <c r="A1" s="345" t="s">
        <v>144</v>
      </c>
      <c r="B1" s="345"/>
      <c r="C1" s="345"/>
      <c r="D1" s="345"/>
      <c r="E1" s="345"/>
    </row>
    <row r="2" spans="1:9" ht="42.75" customHeight="1" x14ac:dyDescent="0.2">
      <c r="A2" s="407" t="s">
        <v>115</v>
      </c>
      <c r="B2" s="407"/>
      <c r="C2" s="407"/>
      <c r="D2" s="407"/>
      <c r="E2" s="407"/>
    </row>
    <row r="3" spans="1:9" ht="24" customHeight="1" x14ac:dyDescent="0.2">
      <c r="A3" s="348" t="s">
        <v>152</v>
      </c>
      <c r="B3" s="227" t="s">
        <v>81</v>
      </c>
      <c r="C3" s="227" t="s">
        <v>82</v>
      </c>
      <c r="D3" s="227" t="s">
        <v>83</v>
      </c>
      <c r="E3" s="229" t="s">
        <v>84</v>
      </c>
    </row>
    <row r="4" spans="1:9" x14ac:dyDescent="0.2">
      <c r="A4" s="356"/>
      <c r="B4" s="228" t="s">
        <v>28</v>
      </c>
      <c r="C4" s="358" t="s">
        <v>85</v>
      </c>
      <c r="D4" s="359"/>
      <c r="E4" s="360"/>
    </row>
    <row r="5" spans="1:9" ht="12" customHeight="1" x14ac:dyDescent="0.2">
      <c r="A5" s="117" t="s">
        <v>4</v>
      </c>
      <c r="B5" s="248">
        <v>292271</v>
      </c>
      <c r="C5" s="248">
        <v>2395</v>
      </c>
      <c r="D5" s="248">
        <v>2447</v>
      </c>
      <c r="E5" s="249">
        <v>916</v>
      </c>
    </row>
    <row r="6" spans="1:9" ht="12" customHeight="1" x14ac:dyDescent="0.2">
      <c r="A6" s="32" t="s">
        <v>86</v>
      </c>
      <c r="B6" s="260"/>
      <c r="C6" s="260"/>
      <c r="D6" s="260"/>
      <c r="E6" s="260"/>
    </row>
    <row r="7" spans="1:9" s="87" customFormat="1" ht="12" customHeight="1" x14ac:dyDescent="0.2">
      <c r="A7" s="27" t="s">
        <v>24</v>
      </c>
      <c r="B7" s="250">
        <v>171500</v>
      </c>
      <c r="C7" s="250">
        <v>2481</v>
      </c>
      <c r="D7" s="250">
        <v>2539</v>
      </c>
      <c r="E7" s="251">
        <v>940</v>
      </c>
    </row>
    <row r="8" spans="1:9" ht="12" customHeight="1" x14ac:dyDescent="0.2">
      <c r="A8" s="119" t="s">
        <v>23</v>
      </c>
      <c r="B8" s="252">
        <v>120771</v>
      </c>
      <c r="C8" s="252">
        <v>2257</v>
      </c>
      <c r="D8" s="252">
        <v>2314</v>
      </c>
      <c r="E8" s="253">
        <v>864</v>
      </c>
    </row>
    <row r="9" spans="1:9" s="87" customFormat="1" ht="12" customHeight="1" x14ac:dyDescent="0.2">
      <c r="A9" s="32" t="s">
        <v>87</v>
      </c>
      <c r="B9" s="260"/>
      <c r="C9" s="260"/>
      <c r="D9" s="260"/>
      <c r="E9" s="260"/>
      <c r="F9" s="86"/>
      <c r="G9" s="86"/>
      <c r="H9" s="86"/>
      <c r="I9" s="86"/>
    </row>
    <row r="10" spans="1:9" ht="12" customHeight="1" x14ac:dyDescent="0.2">
      <c r="A10" s="27" t="s">
        <v>35</v>
      </c>
      <c r="B10" s="250">
        <v>278197</v>
      </c>
      <c r="C10" s="250">
        <v>2401</v>
      </c>
      <c r="D10" s="250">
        <v>2453</v>
      </c>
      <c r="E10" s="251">
        <v>917</v>
      </c>
    </row>
    <row r="11" spans="1:9" s="87" customFormat="1" ht="12" customHeight="1" x14ac:dyDescent="0.2">
      <c r="A11" s="119" t="s">
        <v>69</v>
      </c>
      <c r="B11" s="252">
        <v>14010</v>
      </c>
      <c r="C11" s="252">
        <v>2284</v>
      </c>
      <c r="D11" s="252">
        <v>2330</v>
      </c>
      <c r="E11" s="253">
        <v>879</v>
      </c>
      <c r="F11" s="86"/>
      <c r="G11" s="86"/>
      <c r="H11" s="86"/>
      <c r="I11" s="86"/>
    </row>
    <row r="12" spans="1:9" ht="12" customHeight="1" x14ac:dyDescent="0.2">
      <c r="A12" s="32" t="s">
        <v>55</v>
      </c>
      <c r="B12" s="260"/>
      <c r="C12" s="260"/>
      <c r="D12" s="260"/>
      <c r="E12" s="260"/>
    </row>
    <row r="13" spans="1:9" s="87" customFormat="1" ht="12" customHeight="1" x14ac:dyDescent="0.2">
      <c r="A13" s="27" t="s">
        <v>67</v>
      </c>
      <c r="B13" s="254">
        <v>5442</v>
      </c>
      <c r="C13" s="254">
        <v>2390</v>
      </c>
      <c r="D13" s="254">
        <v>2417</v>
      </c>
      <c r="E13" s="255">
        <v>847</v>
      </c>
      <c r="F13" s="86"/>
      <c r="G13" s="86"/>
      <c r="H13" s="86"/>
      <c r="I13" s="86"/>
    </row>
    <row r="14" spans="1:9" ht="12" customHeight="1" x14ac:dyDescent="0.2">
      <c r="A14" s="120" t="s">
        <v>70</v>
      </c>
      <c r="B14" s="256">
        <v>9853</v>
      </c>
      <c r="C14" s="256">
        <v>3297</v>
      </c>
      <c r="D14" s="256">
        <v>3226</v>
      </c>
      <c r="E14" s="257">
        <v>1011</v>
      </c>
    </row>
    <row r="15" spans="1:9" s="87" customFormat="1" ht="12" customHeight="1" x14ac:dyDescent="0.2">
      <c r="A15" s="27" t="s">
        <v>54</v>
      </c>
      <c r="B15" s="254">
        <v>11962</v>
      </c>
      <c r="C15" s="254">
        <v>2227</v>
      </c>
      <c r="D15" s="254">
        <v>2365</v>
      </c>
      <c r="E15" s="255">
        <v>977</v>
      </c>
      <c r="F15" s="86"/>
      <c r="G15" s="86"/>
      <c r="H15" s="86"/>
      <c r="I15" s="86"/>
    </row>
    <row r="16" spans="1:9" ht="12" customHeight="1" x14ac:dyDescent="0.2">
      <c r="A16" s="119" t="s">
        <v>53</v>
      </c>
      <c r="B16" s="256">
        <v>21607</v>
      </c>
      <c r="C16" s="256">
        <v>2785</v>
      </c>
      <c r="D16" s="256">
        <v>2821</v>
      </c>
      <c r="E16" s="257">
        <v>1019</v>
      </c>
    </row>
    <row r="17" spans="1:14" s="87" customFormat="1" ht="12" customHeight="1" x14ac:dyDescent="0.2">
      <c r="A17" s="27" t="s">
        <v>52</v>
      </c>
      <c r="B17" s="254">
        <v>3892</v>
      </c>
      <c r="C17" s="254">
        <v>1943</v>
      </c>
      <c r="D17" s="254">
        <v>1972</v>
      </c>
      <c r="E17" s="255">
        <v>722</v>
      </c>
      <c r="F17" s="86"/>
      <c r="G17" s="86"/>
      <c r="H17" s="86"/>
      <c r="I17" s="86"/>
    </row>
    <row r="18" spans="1:14" ht="12" customHeight="1" x14ac:dyDescent="0.2">
      <c r="A18" s="119" t="s">
        <v>51</v>
      </c>
      <c r="B18" s="256">
        <v>3946</v>
      </c>
      <c r="C18" s="256">
        <v>1788</v>
      </c>
      <c r="D18" s="256">
        <v>1748</v>
      </c>
      <c r="E18" s="257">
        <v>548</v>
      </c>
    </row>
    <row r="19" spans="1:14" s="87" customFormat="1" ht="12" customHeight="1" x14ac:dyDescent="0.2">
      <c r="A19" s="27" t="s">
        <v>71</v>
      </c>
      <c r="B19" s="254">
        <v>4819</v>
      </c>
      <c r="C19" s="254">
        <v>2530</v>
      </c>
      <c r="D19" s="254">
        <v>2386</v>
      </c>
      <c r="E19" s="255">
        <v>690</v>
      </c>
    </row>
    <row r="20" spans="1:14" ht="12" customHeight="1" x14ac:dyDescent="0.2">
      <c r="A20" s="119" t="s">
        <v>72</v>
      </c>
      <c r="B20" s="256">
        <v>7547</v>
      </c>
      <c r="C20" s="256">
        <v>2167</v>
      </c>
      <c r="D20" s="256">
        <v>2087</v>
      </c>
      <c r="E20" s="257">
        <v>652</v>
      </c>
    </row>
    <row r="21" spans="1:14" s="87" customFormat="1" ht="12" customHeight="1" x14ac:dyDescent="0.2">
      <c r="A21" s="27" t="s">
        <v>50</v>
      </c>
      <c r="B21" s="254">
        <v>3833</v>
      </c>
      <c r="C21" s="254">
        <v>2453</v>
      </c>
      <c r="D21" s="254">
        <v>2472</v>
      </c>
      <c r="E21" s="255">
        <v>651</v>
      </c>
    </row>
    <row r="22" spans="1:14" ht="12" customHeight="1" x14ac:dyDescent="0.2">
      <c r="A22" s="119" t="s">
        <v>49</v>
      </c>
      <c r="B22" s="256">
        <v>8624</v>
      </c>
      <c r="C22" s="256">
        <v>2337</v>
      </c>
      <c r="D22" s="256">
        <v>2351</v>
      </c>
      <c r="E22" s="257">
        <v>641</v>
      </c>
    </row>
    <row r="23" spans="1:14" s="87" customFormat="1" ht="12" customHeight="1" x14ac:dyDescent="0.2">
      <c r="A23" s="27" t="s">
        <v>73</v>
      </c>
      <c r="B23" s="254">
        <v>17823</v>
      </c>
      <c r="C23" s="254">
        <v>2021</v>
      </c>
      <c r="D23" s="254">
        <v>2076</v>
      </c>
      <c r="E23" s="255">
        <v>771</v>
      </c>
    </row>
    <row r="24" spans="1:14" ht="12" customHeight="1" x14ac:dyDescent="0.2">
      <c r="A24" s="119" t="s">
        <v>48</v>
      </c>
      <c r="B24" s="256">
        <v>6752</v>
      </c>
      <c r="C24" s="256">
        <v>1862</v>
      </c>
      <c r="D24" s="256">
        <v>1827</v>
      </c>
      <c r="E24" s="257">
        <v>593</v>
      </c>
    </row>
    <row r="25" spans="1:14" s="87" customFormat="1" ht="12" customHeight="1" x14ac:dyDescent="0.2">
      <c r="A25" s="27" t="s">
        <v>47</v>
      </c>
      <c r="B25" s="254">
        <v>11357</v>
      </c>
      <c r="C25" s="254">
        <v>3037</v>
      </c>
      <c r="D25" s="254">
        <v>2953</v>
      </c>
      <c r="E25" s="255">
        <v>821</v>
      </c>
    </row>
    <row r="26" spans="1:14" ht="12" customHeight="1" x14ac:dyDescent="0.2">
      <c r="A26" s="119" t="s">
        <v>46</v>
      </c>
      <c r="B26" s="256">
        <v>14527</v>
      </c>
      <c r="C26" s="256">
        <v>1828</v>
      </c>
      <c r="D26" s="256">
        <v>1801</v>
      </c>
      <c r="E26" s="257">
        <v>475</v>
      </c>
    </row>
    <row r="27" spans="1:14" s="87" customFormat="1" ht="12" customHeight="1" x14ac:dyDescent="0.2">
      <c r="A27" s="27" t="s">
        <v>45</v>
      </c>
      <c r="B27" s="254">
        <v>3578</v>
      </c>
      <c r="C27" s="254">
        <v>1475</v>
      </c>
      <c r="D27" s="254">
        <v>1420</v>
      </c>
      <c r="E27" s="255">
        <v>490</v>
      </c>
    </row>
    <row r="28" spans="1:14" ht="12" customHeight="1" x14ac:dyDescent="0.2">
      <c r="A28" s="121" t="s">
        <v>44</v>
      </c>
      <c r="B28" s="258">
        <v>13766</v>
      </c>
      <c r="C28" s="258">
        <v>2967</v>
      </c>
      <c r="D28" s="258">
        <v>2798</v>
      </c>
      <c r="E28" s="259">
        <v>687</v>
      </c>
    </row>
    <row r="29" spans="1:14" s="28" customFormat="1" ht="13.5" customHeight="1" x14ac:dyDescent="0.2">
      <c r="A29" s="122" t="s">
        <v>94</v>
      </c>
      <c r="B29" s="25"/>
      <c r="C29" s="25"/>
      <c r="D29" s="25"/>
      <c r="E29" s="25"/>
    </row>
    <row r="30" spans="1:14" x14ac:dyDescent="0.2">
      <c r="A30" s="25" t="s">
        <v>80</v>
      </c>
      <c r="B30" s="25"/>
      <c r="C30" s="25"/>
      <c r="D30" s="25"/>
      <c r="E30" s="25"/>
      <c r="F30" s="89"/>
      <c r="G30" s="89"/>
      <c r="H30" s="89"/>
      <c r="I30" s="89"/>
      <c r="J30" s="89"/>
      <c r="K30" s="89"/>
      <c r="L30" s="116"/>
      <c r="M30" s="116"/>
      <c r="N30" s="116"/>
    </row>
    <row r="32" spans="1:14" x14ac:dyDescent="0.2">
      <c r="B32" s="261"/>
    </row>
    <row r="33" spans="2:2" x14ac:dyDescent="0.2">
      <c r="B33" s="261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0" tint="-0.249977111117893"/>
    <pageSetUpPr fitToPage="1"/>
  </sheetPr>
  <dimension ref="A1:I56"/>
  <sheetViews>
    <sheetView showGridLines="0" zoomScaleNormal="100" workbookViewId="0">
      <selection sqref="A1:E1"/>
    </sheetView>
  </sheetViews>
  <sheetFormatPr baseColWidth="10" defaultRowHeight="12.75" x14ac:dyDescent="0.2"/>
  <cols>
    <col min="1" max="1" width="49" customWidth="1"/>
    <col min="2" max="5" width="12.42578125" customWidth="1"/>
  </cols>
  <sheetData>
    <row r="1" spans="1:5" x14ac:dyDescent="0.2">
      <c r="A1" s="345" t="s">
        <v>144</v>
      </c>
      <c r="B1" s="345"/>
      <c r="C1" s="345"/>
      <c r="D1" s="345"/>
      <c r="E1" s="345"/>
    </row>
    <row r="2" spans="1:5" ht="42.75" customHeight="1" x14ac:dyDescent="0.2">
      <c r="A2" s="352" t="s">
        <v>116</v>
      </c>
      <c r="B2" s="352"/>
      <c r="C2" s="352"/>
      <c r="D2" s="352"/>
      <c r="E2" s="352"/>
    </row>
    <row r="3" spans="1:5" ht="24" customHeight="1" x14ac:dyDescent="0.2">
      <c r="A3" s="348" t="s">
        <v>152</v>
      </c>
      <c r="B3" s="244" t="s">
        <v>81</v>
      </c>
      <c r="C3" s="244" t="s">
        <v>82</v>
      </c>
      <c r="D3" s="244" t="s">
        <v>83</v>
      </c>
      <c r="E3" s="246" t="s">
        <v>84</v>
      </c>
    </row>
    <row r="4" spans="1:5" x14ac:dyDescent="0.2">
      <c r="A4" s="356"/>
      <c r="B4" s="245" t="s">
        <v>28</v>
      </c>
      <c r="C4" s="358" t="s">
        <v>85</v>
      </c>
      <c r="D4" s="359"/>
      <c r="E4" s="360"/>
    </row>
    <row r="5" spans="1:5" s="30" customFormat="1" ht="12" customHeight="1" x14ac:dyDescent="0.2">
      <c r="A5" s="32" t="s">
        <v>10</v>
      </c>
      <c r="B5" s="57"/>
      <c r="C5" s="57"/>
      <c r="D5" s="57"/>
      <c r="E5" s="57"/>
    </row>
    <row r="6" spans="1:5" ht="12" customHeight="1" x14ac:dyDescent="0.2">
      <c r="A6" s="31" t="s">
        <v>4</v>
      </c>
      <c r="B6" s="250">
        <v>257178</v>
      </c>
      <c r="C6" s="250">
        <v>2446</v>
      </c>
      <c r="D6" s="250">
        <v>2494</v>
      </c>
      <c r="E6" s="251">
        <v>917</v>
      </c>
    </row>
    <row r="7" spans="1:5" ht="12" customHeight="1" x14ac:dyDescent="0.2">
      <c r="A7" s="32" t="s">
        <v>86</v>
      </c>
      <c r="B7" s="57"/>
      <c r="C7" s="57"/>
      <c r="D7" s="57"/>
      <c r="E7" s="57"/>
    </row>
    <row r="8" spans="1:5" s="118" customFormat="1" ht="12" customHeight="1" x14ac:dyDescent="0.2">
      <c r="A8" s="27" t="s">
        <v>24</v>
      </c>
      <c r="B8" s="250">
        <v>149378</v>
      </c>
      <c r="C8" s="250">
        <v>2540</v>
      </c>
      <c r="D8" s="250">
        <v>2599</v>
      </c>
      <c r="E8" s="251">
        <v>945</v>
      </c>
    </row>
    <row r="9" spans="1:5" ht="12" customHeight="1" x14ac:dyDescent="0.2">
      <c r="A9" s="119" t="s">
        <v>23</v>
      </c>
      <c r="B9" s="252">
        <v>107800</v>
      </c>
      <c r="C9" s="252">
        <v>2290</v>
      </c>
      <c r="D9" s="252">
        <v>2348</v>
      </c>
      <c r="E9" s="253">
        <v>857</v>
      </c>
    </row>
    <row r="10" spans="1:5" s="118" customFormat="1" ht="12" customHeight="1" x14ac:dyDescent="0.2">
      <c r="A10" s="32" t="s">
        <v>87</v>
      </c>
      <c r="B10" s="57"/>
      <c r="C10" s="57"/>
      <c r="D10" s="57"/>
      <c r="E10" s="57"/>
    </row>
    <row r="11" spans="1:5" ht="12" customHeight="1" x14ac:dyDescent="0.2">
      <c r="A11" s="27" t="s">
        <v>35</v>
      </c>
      <c r="B11" s="250">
        <v>243554</v>
      </c>
      <c r="C11" s="250">
        <v>2456</v>
      </c>
      <c r="D11" s="250">
        <v>2502</v>
      </c>
      <c r="E11" s="251">
        <v>919</v>
      </c>
    </row>
    <row r="12" spans="1:5" s="118" customFormat="1" ht="12" customHeight="1" x14ac:dyDescent="0.2">
      <c r="A12" s="119" t="s">
        <v>69</v>
      </c>
      <c r="B12" s="252">
        <v>13561</v>
      </c>
      <c r="C12" s="252">
        <v>2295</v>
      </c>
      <c r="D12" s="252">
        <v>2343</v>
      </c>
      <c r="E12" s="253">
        <v>879</v>
      </c>
    </row>
    <row r="13" spans="1:5" ht="12" customHeight="1" x14ac:dyDescent="0.2">
      <c r="A13" s="32" t="s">
        <v>55</v>
      </c>
      <c r="B13" s="57"/>
      <c r="C13" s="57"/>
      <c r="D13" s="57"/>
      <c r="E13" s="57"/>
    </row>
    <row r="14" spans="1:5" s="118" customFormat="1" ht="12.75" customHeight="1" x14ac:dyDescent="0.2">
      <c r="A14" s="27" t="s">
        <v>67</v>
      </c>
      <c r="B14" s="250">
        <v>4438</v>
      </c>
      <c r="C14" s="250">
        <v>2457</v>
      </c>
      <c r="D14" s="250">
        <v>2463</v>
      </c>
      <c r="E14" s="251">
        <v>824</v>
      </c>
    </row>
    <row r="15" spans="1:5" ht="12.75" customHeight="1" x14ac:dyDescent="0.2">
      <c r="A15" s="120" t="s">
        <v>70</v>
      </c>
      <c r="B15" s="252">
        <v>8904</v>
      </c>
      <c r="C15" s="252">
        <v>3348</v>
      </c>
      <c r="D15" s="252">
        <v>3290</v>
      </c>
      <c r="E15" s="253">
        <v>1000</v>
      </c>
    </row>
    <row r="16" spans="1:5" s="118" customFormat="1" ht="12.75" customHeight="1" x14ac:dyDescent="0.2">
      <c r="A16" s="27" t="s">
        <v>54</v>
      </c>
      <c r="B16" s="250">
        <v>10388</v>
      </c>
      <c r="C16" s="250">
        <v>2302</v>
      </c>
      <c r="D16" s="250">
        <v>2435</v>
      </c>
      <c r="E16" s="251">
        <v>995</v>
      </c>
    </row>
    <row r="17" spans="1:5" ht="12.75" customHeight="1" x14ac:dyDescent="0.2">
      <c r="A17" s="119" t="s">
        <v>53</v>
      </c>
      <c r="B17" s="252">
        <v>18734</v>
      </c>
      <c r="C17" s="252">
        <v>2838</v>
      </c>
      <c r="D17" s="252">
        <v>2880</v>
      </c>
      <c r="E17" s="253">
        <v>1026</v>
      </c>
    </row>
    <row r="18" spans="1:5" s="118" customFormat="1" ht="12.75" customHeight="1" x14ac:dyDescent="0.2">
      <c r="A18" s="27" t="s">
        <v>52</v>
      </c>
      <c r="B18" s="250">
        <v>3340</v>
      </c>
      <c r="C18" s="250">
        <v>1982</v>
      </c>
      <c r="D18" s="250">
        <v>2010</v>
      </c>
      <c r="E18" s="251">
        <v>731</v>
      </c>
    </row>
    <row r="19" spans="1:5" ht="12.75" customHeight="1" x14ac:dyDescent="0.2">
      <c r="A19" s="119" t="s">
        <v>51</v>
      </c>
      <c r="B19" s="252">
        <v>3148</v>
      </c>
      <c r="C19" s="252">
        <v>1843</v>
      </c>
      <c r="D19" s="252">
        <v>1797</v>
      </c>
      <c r="E19" s="253">
        <v>557</v>
      </c>
    </row>
    <row r="20" spans="1:5" s="118" customFormat="1" ht="12.75" customHeight="1" x14ac:dyDescent="0.2">
      <c r="A20" s="27" t="s">
        <v>71</v>
      </c>
      <c r="B20" s="250">
        <v>4392</v>
      </c>
      <c r="C20" s="250">
        <v>2570</v>
      </c>
      <c r="D20" s="250">
        <v>2433</v>
      </c>
      <c r="E20" s="251">
        <v>681</v>
      </c>
    </row>
    <row r="21" spans="1:5" ht="12.75" customHeight="1" x14ac:dyDescent="0.2">
      <c r="A21" s="119" t="s">
        <v>72</v>
      </c>
      <c r="B21" s="252">
        <v>6659</v>
      </c>
      <c r="C21" s="252">
        <v>2221</v>
      </c>
      <c r="D21" s="252">
        <v>2132</v>
      </c>
      <c r="E21" s="253">
        <v>657</v>
      </c>
    </row>
    <row r="22" spans="1:5" s="118" customFormat="1" ht="12.75" customHeight="1" x14ac:dyDescent="0.2">
      <c r="A22" s="27" t="s">
        <v>50</v>
      </c>
      <c r="B22" s="250">
        <v>3568</v>
      </c>
      <c r="C22" s="250">
        <v>2480</v>
      </c>
      <c r="D22" s="250">
        <v>2502</v>
      </c>
      <c r="E22" s="251">
        <v>647</v>
      </c>
    </row>
    <row r="23" spans="1:5" ht="12.75" customHeight="1" x14ac:dyDescent="0.2">
      <c r="A23" s="119" t="s">
        <v>49</v>
      </c>
      <c r="B23" s="252">
        <v>7991</v>
      </c>
      <c r="C23" s="252">
        <v>2354</v>
      </c>
      <c r="D23" s="252">
        <v>2371</v>
      </c>
      <c r="E23" s="253">
        <v>637</v>
      </c>
    </row>
    <row r="24" spans="1:5" s="118" customFormat="1" ht="12.75" customHeight="1" x14ac:dyDescent="0.2">
      <c r="A24" s="27" t="s">
        <v>73</v>
      </c>
      <c r="B24" s="250">
        <v>15910</v>
      </c>
      <c r="C24" s="250">
        <v>2058</v>
      </c>
      <c r="D24" s="250">
        <v>2105</v>
      </c>
      <c r="E24" s="251">
        <v>773</v>
      </c>
    </row>
    <row r="25" spans="1:5" ht="12.75" customHeight="1" x14ac:dyDescent="0.2">
      <c r="A25" s="119" t="s">
        <v>48</v>
      </c>
      <c r="B25" s="252">
        <v>5561</v>
      </c>
      <c r="C25" s="252">
        <v>1902</v>
      </c>
      <c r="D25" s="252">
        <v>1866</v>
      </c>
      <c r="E25" s="253">
        <v>598</v>
      </c>
    </row>
    <row r="26" spans="1:5" s="118" customFormat="1" ht="12.75" customHeight="1" x14ac:dyDescent="0.2">
      <c r="A26" s="27" t="s">
        <v>47</v>
      </c>
      <c r="B26" s="250">
        <v>10460</v>
      </c>
      <c r="C26" s="250">
        <v>3056</v>
      </c>
      <c r="D26" s="250">
        <v>2981</v>
      </c>
      <c r="E26" s="251">
        <v>779</v>
      </c>
    </row>
    <row r="27" spans="1:5" ht="12.75" customHeight="1" x14ac:dyDescent="0.2">
      <c r="A27" s="119" t="s">
        <v>46</v>
      </c>
      <c r="B27" s="252">
        <v>13589</v>
      </c>
      <c r="C27" s="252">
        <v>1839</v>
      </c>
      <c r="D27" s="252">
        <v>1815</v>
      </c>
      <c r="E27" s="253">
        <v>472</v>
      </c>
    </row>
    <row r="28" spans="1:5" s="118" customFormat="1" ht="12.75" customHeight="1" x14ac:dyDescent="0.2">
      <c r="A28" s="27" t="s">
        <v>45</v>
      </c>
      <c r="B28" s="250">
        <v>3231</v>
      </c>
      <c r="C28" s="250">
        <v>1479</v>
      </c>
      <c r="D28" s="250">
        <v>1435</v>
      </c>
      <c r="E28" s="251">
        <v>484</v>
      </c>
    </row>
    <row r="29" spans="1:5" ht="12" customHeight="1" x14ac:dyDescent="0.2">
      <c r="A29" s="119" t="s">
        <v>44</v>
      </c>
      <c r="B29" s="252">
        <v>11824</v>
      </c>
      <c r="C29" s="252">
        <v>2999</v>
      </c>
      <c r="D29" s="252">
        <v>2856</v>
      </c>
      <c r="E29" s="253">
        <v>670</v>
      </c>
    </row>
    <row r="30" spans="1:5" s="30" customFormat="1" ht="12.75" customHeight="1" x14ac:dyDescent="0.2">
      <c r="A30" s="32" t="s">
        <v>5</v>
      </c>
      <c r="B30" s="57"/>
      <c r="C30" s="57"/>
      <c r="D30" s="57"/>
      <c r="E30" s="57"/>
    </row>
    <row r="31" spans="1:5" ht="12.75" customHeight="1" x14ac:dyDescent="0.2">
      <c r="A31" s="31" t="s">
        <v>4</v>
      </c>
      <c r="B31" s="250">
        <v>35093</v>
      </c>
      <c r="C31" s="250">
        <v>2003</v>
      </c>
      <c r="D31" s="250">
        <v>2103</v>
      </c>
      <c r="E31" s="251">
        <v>825</v>
      </c>
    </row>
    <row r="32" spans="1:5" ht="12.75" customHeight="1" x14ac:dyDescent="0.2">
      <c r="A32" s="32" t="s">
        <v>86</v>
      </c>
      <c r="B32" s="57"/>
      <c r="C32" s="57"/>
      <c r="D32" s="57"/>
      <c r="E32" s="57"/>
    </row>
    <row r="33" spans="1:6" s="118" customFormat="1" ht="12.75" customHeight="1" x14ac:dyDescent="0.2">
      <c r="A33" s="27" t="s">
        <v>24</v>
      </c>
      <c r="B33" s="250">
        <v>22122</v>
      </c>
      <c r="C33" s="250">
        <v>2021</v>
      </c>
      <c r="D33" s="250">
        <v>2138</v>
      </c>
      <c r="E33" s="251">
        <v>798</v>
      </c>
    </row>
    <row r="34" spans="1:6" ht="12.75" customHeight="1" x14ac:dyDescent="0.2">
      <c r="A34" s="119" t="s">
        <v>23</v>
      </c>
      <c r="B34" s="252">
        <v>12971</v>
      </c>
      <c r="C34" s="252">
        <v>1961</v>
      </c>
      <c r="D34" s="252">
        <v>2042</v>
      </c>
      <c r="E34" s="253">
        <v>867</v>
      </c>
    </row>
    <row r="35" spans="1:6" s="118" customFormat="1" ht="12.75" customHeight="1" x14ac:dyDescent="0.2">
      <c r="A35" s="32" t="s">
        <v>87</v>
      </c>
      <c r="B35" s="57"/>
      <c r="C35" s="57"/>
      <c r="D35" s="57"/>
      <c r="E35" s="57"/>
    </row>
    <row r="36" spans="1:6" ht="12.75" customHeight="1" x14ac:dyDescent="0.2">
      <c r="A36" s="27" t="s">
        <v>35</v>
      </c>
      <c r="B36" s="250">
        <v>34643</v>
      </c>
      <c r="C36" s="250">
        <v>2004</v>
      </c>
      <c r="D36" s="250">
        <v>2105</v>
      </c>
      <c r="E36" s="251">
        <v>825</v>
      </c>
    </row>
    <row r="37" spans="1:6" s="118" customFormat="1" ht="12.75" customHeight="1" x14ac:dyDescent="0.2">
      <c r="A37" s="119" t="s">
        <v>69</v>
      </c>
      <c r="B37" s="252">
        <v>449</v>
      </c>
      <c r="C37" s="252">
        <v>1894</v>
      </c>
      <c r="D37" s="252">
        <v>1950</v>
      </c>
      <c r="E37" s="253">
        <v>788</v>
      </c>
    </row>
    <row r="38" spans="1:6" ht="12.75" customHeight="1" x14ac:dyDescent="0.2">
      <c r="A38" s="32" t="s">
        <v>55</v>
      </c>
      <c r="B38" s="57"/>
      <c r="C38" s="57"/>
      <c r="D38" s="57"/>
      <c r="E38" s="57"/>
    </row>
    <row r="39" spans="1:6" s="118" customFormat="1" ht="12.75" customHeight="1" x14ac:dyDescent="0.2">
      <c r="A39" s="27" t="s">
        <v>67</v>
      </c>
      <c r="B39" s="254">
        <v>1004</v>
      </c>
      <c r="C39" s="254">
        <v>2022</v>
      </c>
      <c r="D39" s="254">
        <v>2214</v>
      </c>
      <c r="E39" s="255">
        <v>916</v>
      </c>
    </row>
    <row r="40" spans="1:6" ht="12.75" customHeight="1" x14ac:dyDescent="0.2">
      <c r="A40" s="120" t="s">
        <v>70</v>
      </c>
      <c r="B40" s="264">
        <v>949</v>
      </c>
      <c r="C40" s="256">
        <v>2619</v>
      </c>
      <c r="D40" s="256">
        <v>2626</v>
      </c>
      <c r="E40" s="257">
        <v>909</v>
      </c>
    </row>
    <row r="41" spans="1:6" s="118" customFormat="1" ht="12.75" customHeight="1" x14ac:dyDescent="0.2">
      <c r="A41" s="27" t="s">
        <v>54</v>
      </c>
      <c r="B41" s="254">
        <v>1574</v>
      </c>
      <c r="C41" s="254">
        <v>1822</v>
      </c>
      <c r="D41" s="254">
        <v>1900</v>
      </c>
      <c r="E41" s="255">
        <v>683</v>
      </c>
    </row>
    <row r="42" spans="1:6" ht="12.75" customHeight="1" x14ac:dyDescent="0.2">
      <c r="A42" s="119" t="s">
        <v>53</v>
      </c>
      <c r="B42" s="256">
        <v>2873</v>
      </c>
      <c r="C42" s="256">
        <v>2410</v>
      </c>
      <c r="D42" s="256">
        <v>2439</v>
      </c>
      <c r="E42" s="257">
        <v>879</v>
      </c>
    </row>
    <row r="43" spans="1:6" s="118" customFormat="1" ht="12.75" customHeight="1" x14ac:dyDescent="0.2">
      <c r="A43" s="27" t="s">
        <v>52</v>
      </c>
      <c r="B43" s="265">
        <v>552</v>
      </c>
      <c r="C43" s="254">
        <v>1667</v>
      </c>
      <c r="D43" s="254">
        <v>1743</v>
      </c>
      <c r="E43" s="255">
        <v>621</v>
      </c>
    </row>
    <row r="44" spans="1:6" ht="12.75" customHeight="1" x14ac:dyDescent="0.2">
      <c r="A44" s="119" t="s">
        <v>51</v>
      </c>
      <c r="B44" s="264">
        <v>798</v>
      </c>
      <c r="C44" s="256">
        <v>1574</v>
      </c>
      <c r="D44" s="256">
        <v>1551</v>
      </c>
      <c r="E44" s="257">
        <v>458</v>
      </c>
    </row>
    <row r="45" spans="1:6" s="118" customFormat="1" ht="12.75" customHeight="1" x14ac:dyDescent="0.2">
      <c r="A45" s="27" t="s">
        <v>71</v>
      </c>
      <c r="B45" s="265">
        <v>427</v>
      </c>
      <c r="C45" s="254">
        <v>2025</v>
      </c>
      <c r="D45" s="254">
        <v>1906</v>
      </c>
      <c r="E45" s="255">
        <v>593</v>
      </c>
    </row>
    <row r="46" spans="1:6" ht="12.75" customHeight="1" x14ac:dyDescent="0.2">
      <c r="A46" s="119" t="s">
        <v>72</v>
      </c>
      <c r="B46" s="264">
        <v>888</v>
      </c>
      <c r="C46" s="256">
        <v>1764</v>
      </c>
      <c r="D46" s="256">
        <v>1747</v>
      </c>
      <c r="E46" s="257">
        <v>498</v>
      </c>
    </row>
    <row r="47" spans="1:6" s="118" customFormat="1" ht="12.75" customHeight="1" x14ac:dyDescent="0.2">
      <c r="A47" s="27" t="s">
        <v>50</v>
      </c>
      <c r="B47" s="265">
        <v>265</v>
      </c>
      <c r="C47" s="254">
        <v>2026</v>
      </c>
      <c r="D47" s="254">
        <v>2058</v>
      </c>
      <c r="E47" s="255">
        <v>561</v>
      </c>
    </row>
    <row r="48" spans="1:6" ht="12.75" customHeight="1" x14ac:dyDescent="0.2">
      <c r="A48" s="119" t="s">
        <v>49</v>
      </c>
      <c r="B48" s="264">
        <v>633</v>
      </c>
      <c r="C48" s="256">
        <v>2062</v>
      </c>
      <c r="D48" s="256">
        <v>2094</v>
      </c>
      <c r="E48" s="257">
        <v>634</v>
      </c>
      <c r="F48" s="6"/>
    </row>
    <row r="49" spans="1:9" s="118" customFormat="1" ht="12.75" customHeight="1" x14ac:dyDescent="0.2">
      <c r="A49" s="27" t="s">
        <v>73</v>
      </c>
      <c r="B49" s="254">
        <v>1913</v>
      </c>
      <c r="C49" s="254">
        <v>1733</v>
      </c>
      <c r="D49" s="254">
        <v>1828</v>
      </c>
      <c r="E49" s="255">
        <v>715</v>
      </c>
    </row>
    <row r="50" spans="1:9" ht="12.75" customHeight="1" x14ac:dyDescent="0.2">
      <c r="A50" s="119" t="s">
        <v>48</v>
      </c>
      <c r="B50" s="256">
        <v>1191</v>
      </c>
      <c r="C50" s="256">
        <v>1657</v>
      </c>
      <c r="D50" s="256">
        <v>1645</v>
      </c>
      <c r="E50" s="257">
        <v>530</v>
      </c>
    </row>
    <row r="51" spans="1:9" s="118" customFormat="1" ht="12.75" customHeight="1" x14ac:dyDescent="0.2">
      <c r="A51" s="27" t="s">
        <v>47</v>
      </c>
      <c r="B51" s="265">
        <v>897</v>
      </c>
      <c r="C51" s="254">
        <v>2714</v>
      </c>
      <c r="D51" s="254">
        <v>2628</v>
      </c>
      <c r="E51" s="255">
        <v>1160</v>
      </c>
    </row>
    <row r="52" spans="1:9" ht="12.75" customHeight="1" x14ac:dyDescent="0.2">
      <c r="A52" s="119" t="s">
        <v>46</v>
      </c>
      <c r="B52" s="264">
        <v>938</v>
      </c>
      <c r="C52" s="256">
        <v>1646</v>
      </c>
      <c r="D52" s="256">
        <v>1589</v>
      </c>
      <c r="E52" s="257">
        <v>468</v>
      </c>
    </row>
    <row r="53" spans="1:9" s="118" customFormat="1" ht="12.75" customHeight="1" x14ac:dyDescent="0.2">
      <c r="A53" s="27" t="s">
        <v>45</v>
      </c>
      <c r="B53" s="265">
        <v>347</v>
      </c>
      <c r="C53" s="254">
        <v>1396</v>
      </c>
      <c r="D53" s="254">
        <v>1282</v>
      </c>
      <c r="E53" s="255">
        <v>515</v>
      </c>
    </row>
    <row r="54" spans="1:9" ht="12" customHeight="1" x14ac:dyDescent="0.2">
      <c r="A54" s="121" t="s">
        <v>44</v>
      </c>
      <c r="B54" s="258">
        <v>1942</v>
      </c>
      <c r="C54" s="258">
        <v>2612</v>
      </c>
      <c r="D54" s="258">
        <v>2446</v>
      </c>
      <c r="E54" s="259">
        <v>689</v>
      </c>
    </row>
    <row r="55" spans="1:9" s="28" customFormat="1" ht="13.5" customHeight="1" x14ac:dyDescent="0.2">
      <c r="A55" s="122" t="s">
        <v>94</v>
      </c>
      <c r="B55" s="25"/>
      <c r="C55" s="25"/>
      <c r="D55" s="25"/>
      <c r="E55" s="25"/>
    </row>
    <row r="56" spans="1:9" x14ac:dyDescent="0.2">
      <c r="A56" s="25" t="s">
        <v>80</v>
      </c>
      <c r="B56" s="95"/>
      <c r="C56" s="95"/>
      <c r="D56" s="95"/>
      <c r="E56" s="95"/>
      <c r="F56" s="10"/>
      <c r="G56" s="116"/>
      <c r="H56" s="116"/>
      <c r="I56" s="116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P88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2" width="10.85546875" style="11" customWidth="1"/>
    <col min="3" max="3" width="10.7109375" style="11" customWidth="1"/>
    <col min="4" max="7" width="14" style="11" customWidth="1"/>
    <col min="8" max="8" width="11.42578125" style="11"/>
    <col min="9" max="9" width="14.140625" style="11" bestFit="1" customWidth="1"/>
    <col min="10" max="10" width="13" style="11" bestFit="1" customWidth="1"/>
    <col min="11" max="12" width="14.140625" style="11" bestFit="1" customWidth="1"/>
    <col min="13" max="16384" width="11.42578125" style="1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43.5" customHeight="1" x14ac:dyDescent="0.2">
      <c r="A2" s="390" t="s">
        <v>117</v>
      </c>
      <c r="B2" s="390"/>
      <c r="C2" s="390"/>
      <c r="D2" s="390"/>
      <c r="E2" s="390"/>
      <c r="F2" s="390"/>
      <c r="G2" s="390"/>
    </row>
    <row r="3" spans="1:9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9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9" ht="12.75" customHeight="1" x14ac:dyDescent="0.2">
      <c r="A5" s="392"/>
      <c r="B5" s="394"/>
      <c r="C5" s="395" t="s">
        <v>28</v>
      </c>
      <c r="D5" s="396"/>
      <c r="E5" s="396"/>
      <c r="F5" s="396"/>
      <c r="G5" s="397"/>
    </row>
    <row r="6" spans="1:9" ht="12.75" customHeight="1" x14ac:dyDescent="0.2">
      <c r="A6" s="14" t="s">
        <v>35</v>
      </c>
      <c r="B6" s="57"/>
      <c r="C6" s="57"/>
      <c r="D6" s="57"/>
      <c r="E6" s="57"/>
      <c r="F6" s="57"/>
      <c r="G6" s="57"/>
    </row>
    <row r="7" spans="1:9" ht="12.75" customHeight="1" x14ac:dyDescent="0.2">
      <c r="A7" s="388" t="s">
        <v>27</v>
      </c>
      <c r="B7" s="13" t="s">
        <v>4</v>
      </c>
      <c r="C7" s="189">
        <f t="shared" ref="C7:C15" si="0">SUM(D7:G7)</f>
        <v>397926</v>
      </c>
      <c r="D7" s="189">
        <v>278799</v>
      </c>
      <c r="E7" s="189">
        <v>9783</v>
      </c>
      <c r="F7" s="189">
        <v>82456</v>
      </c>
      <c r="G7" s="16">
        <v>26888</v>
      </c>
    </row>
    <row r="8" spans="1:9" ht="12.75" customHeight="1" x14ac:dyDescent="0.2">
      <c r="A8" s="389"/>
      <c r="B8" s="127" t="s">
        <v>24</v>
      </c>
      <c r="C8" s="190">
        <f t="shared" si="0"/>
        <v>220607</v>
      </c>
      <c r="D8" s="190">
        <v>153825</v>
      </c>
      <c r="E8" s="190">
        <v>5226</v>
      </c>
      <c r="F8" s="190">
        <v>46296</v>
      </c>
      <c r="G8" s="184">
        <v>15260</v>
      </c>
    </row>
    <row r="9" spans="1:9" ht="12.75" customHeight="1" x14ac:dyDescent="0.2">
      <c r="A9" s="388"/>
      <c r="B9" s="13" t="s">
        <v>23</v>
      </c>
      <c r="C9" s="189">
        <f t="shared" si="0"/>
        <v>177319</v>
      </c>
      <c r="D9" s="189">
        <v>124974</v>
      </c>
      <c r="E9" s="189">
        <v>4557</v>
      </c>
      <c r="F9" s="189">
        <v>36160</v>
      </c>
      <c r="G9" s="16">
        <v>11628</v>
      </c>
    </row>
    <row r="10" spans="1:9" ht="12.75" customHeight="1" x14ac:dyDescent="0.2">
      <c r="A10" s="389" t="s">
        <v>26</v>
      </c>
      <c r="B10" s="127" t="s">
        <v>4</v>
      </c>
      <c r="C10" s="190">
        <f t="shared" si="0"/>
        <v>384666</v>
      </c>
      <c r="D10" s="190">
        <v>291817</v>
      </c>
      <c r="E10" s="190">
        <v>15526</v>
      </c>
      <c r="F10" s="190">
        <v>34370</v>
      </c>
      <c r="G10" s="184">
        <v>42953</v>
      </c>
    </row>
    <row r="11" spans="1:9" ht="12.75" customHeight="1" x14ac:dyDescent="0.2">
      <c r="A11" s="388"/>
      <c r="B11" s="13" t="s">
        <v>24</v>
      </c>
      <c r="C11" s="189">
        <f t="shared" si="0"/>
        <v>213133</v>
      </c>
      <c r="D11" s="189">
        <v>158879</v>
      </c>
      <c r="E11" s="189">
        <v>8333</v>
      </c>
      <c r="F11" s="189">
        <v>19624</v>
      </c>
      <c r="G11" s="16">
        <v>26297</v>
      </c>
    </row>
    <row r="12" spans="1:9" ht="12.75" customHeight="1" x14ac:dyDescent="0.2">
      <c r="A12" s="389"/>
      <c r="B12" s="127" t="s">
        <v>23</v>
      </c>
      <c r="C12" s="190">
        <f t="shared" si="0"/>
        <v>171533</v>
      </c>
      <c r="D12" s="190">
        <v>132938</v>
      </c>
      <c r="E12" s="190">
        <v>7193</v>
      </c>
      <c r="F12" s="190">
        <v>14746</v>
      </c>
      <c r="G12" s="184">
        <v>16656</v>
      </c>
    </row>
    <row r="13" spans="1:9" ht="12.75" customHeight="1" x14ac:dyDescent="0.2">
      <c r="A13" s="388" t="s">
        <v>25</v>
      </c>
      <c r="B13" s="13" t="s">
        <v>4</v>
      </c>
      <c r="C13" s="189">
        <f t="shared" si="0"/>
        <v>384041</v>
      </c>
      <c r="D13" s="189">
        <v>267952</v>
      </c>
      <c r="E13" s="189">
        <v>17093</v>
      </c>
      <c r="F13" s="189">
        <v>29811</v>
      </c>
      <c r="G13" s="16">
        <v>69185</v>
      </c>
    </row>
    <row r="14" spans="1:9" ht="12.75" customHeight="1" x14ac:dyDescent="0.2">
      <c r="A14" s="389"/>
      <c r="B14" s="127" t="s">
        <v>24</v>
      </c>
      <c r="C14" s="190">
        <f t="shared" si="0"/>
        <v>212629</v>
      </c>
      <c r="D14" s="190">
        <v>146360</v>
      </c>
      <c r="E14" s="190">
        <v>9148</v>
      </c>
      <c r="F14" s="190">
        <v>16382</v>
      </c>
      <c r="G14" s="184">
        <v>40739</v>
      </c>
    </row>
    <row r="15" spans="1:9" ht="12.75" customHeight="1" x14ac:dyDescent="0.2">
      <c r="A15" s="388"/>
      <c r="B15" s="13" t="s">
        <v>23</v>
      </c>
      <c r="C15" s="189">
        <f t="shared" si="0"/>
        <v>171412</v>
      </c>
      <c r="D15" s="189">
        <v>121592</v>
      </c>
      <c r="E15" s="189">
        <v>7945</v>
      </c>
      <c r="F15" s="189">
        <v>13429</v>
      </c>
      <c r="G15" s="16">
        <v>28446</v>
      </c>
    </row>
    <row r="16" spans="1:9" ht="12.75" customHeight="1" x14ac:dyDescent="0.2">
      <c r="A16" s="14" t="s">
        <v>69</v>
      </c>
      <c r="B16" s="57"/>
      <c r="C16" s="57"/>
      <c r="D16" s="57"/>
      <c r="E16" s="57"/>
      <c r="F16" s="57"/>
      <c r="G16" s="57"/>
    </row>
    <row r="17" spans="1:16" ht="12.75" customHeight="1" x14ac:dyDescent="0.2">
      <c r="A17" s="388" t="s">
        <v>27</v>
      </c>
      <c r="B17" s="13" t="s">
        <v>4</v>
      </c>
      <c r="C17" s="189">
        <f t="shared" ref="C17:C25" si="1">SUM(D17:G17)</f>
        <v>24371</v>
      </c>
      <c r="D17" s="189">
        <v>13168</v>
      </c>
      <c r="E17" s="189">
        <v>869</v>
      </c>
      <c r="F17" s="189">
        <v>8019</v>
      </c>
      <c r="G17" s="16">
        <v>2315</v>
      </c>
    </row>
    <row r="18" spans="1:16" ht="12.75" customHeight="1" x14ac:dyDescent="0.2">
      <c r="A18" s="389"/>
      <c r="B18" s="127" t="s">
        <v>24</v>
      </c>
      <c r="C18" s="190">
        <f t="shared" si="1"/>
        <v>13131</v>
      </c>
      <c r="D18" s="190">
        <v>7017</v>
      </c>
      <c r="E18" s="190">
        <v>432</v>
      </c>
      <c r="F18" s="190">
        <v>4442</v>
      </c>
      <c r="G18" s="184">
        <v>1240</v>
      </c>
    </row>
    <row r="19" spans="1:16" ht="12.75" customHeight="1" x14ac:dyDescent="0.2">
      <c r="A19" s="388"/>
      <c r="B19" s="13" t="s">
        <v>23</v>
      </c>
      <c r="C19" s="189">
        <f t="shared" si="1"/>
        <v>11240</v>
      </c>
      <c r="D19" s="189">
        <v>6151</v>
      </c>
      <c r="E19" s="189">
        <v>437</v>
      </c>
      <c r="F19" s="189">
        <v>3577</v>
      </c>
      <c r="G19" s="16">
        <v>1075</v>
      </c>
    </row>
    <row r="20" spans="1:16" ht="12.75" customHeight="1" x14ac:dyDescent="0.2">
      <c r="A20" s="389" t="s">
        <v>26</v>
      </c>
      <c r="B20" s="127" t="s">
        <v>4</v>
      </c>
      <c r="C20" s="190">
        <f t="shared" si="1"/>
        <v>22319</v>
      </c>
      <c r="D20" s="190">
        <v>15336</v>
      </c>
      <c r="E20" s="190">
        <v>968</v>
      </c>
      <c r="F20" s="190">
        <v>3595</v>
      </c>
      <c r="G20" s="184">
        <v>2420</v>
      </c>
    </row>
    <row r="21" spans="1:16" ht="12.75" customHeight="1" x14ac:dyDescent="0.2">
      <c r="A21" s="388"/>
      <c r="B21" s="13" t="s">
        <v>24</v>
      </c>
      <c r="C21" s="189">
        <f t="shared" si="1"/>
        <v>12002</v>
      </c>
      <c r="D21" s="189">
        <v>8234</v>
      </c>
      <c r="E21" s="189">
        <v>480</v>
      </c>
      <c r="F21" s="189">
        <v>1979</v>
      </c>
      <c r="G21" s="16">
        <v>1309</v>
      </c>
    </row>
    <row r="22" spans="1:16" ht="12.75" customHeight="1" x14ac:dyDescent="0.2">
      <c r="A22" s="389"/>
      <c r="B22" s="127" t="s">
        <v>23</v>
      </c>
      <c r="C22" s="190">
        <f t="shared" si="1"/>
        <v>10317</v>
      </c>
      <c r="D22" s="190">
        <v>7102</v>
      </c>
      <c r="E22" s="190">
        <v>488</v>
      </c>
      <c r="F22" s="190">
        <v>1616</v>
      </c>
      <c r="G22" s="184">
        <v>1111</v>
      </c>
    </row>
    <row r="23" spans="1:16" ht="12.75" customHeight="1" x14ac:dyDescent="0.2">
      <c r="A23" s="388" t="s">
        <v>25</v>
      </c>
      <c r="B23" s="13" t="s">
        <v>4</v>
      </c>
      <c r="C23" s="189">
        <f t="shared" si="1"/>
        <v>21911</v>
      </c>
      <c r="D23" s="189">
        <v>14099</v>
      </c>
      <c r="E23" s="189">
        <v>847</v>
      </c>
      <c r="F23" s="189">
        <v>2929</v>
      </c>
      <c r="G23" s="16">
        <v>4036</v>
      </c>
    </row>
    <row r="24" spans="1:16" ht="12.75" customHeight="1" x14ac:dyDescent="0.2">
      <c r="A24" s="389"/>
      <c r="B24" s="127" t="s">
        <v>24</v>
      </c>
      <c r="C24" s="190">
        <f t="shared" si="1"/>
        <v>11761</v>
      </c>
      <c r="D24" s="190">
        <v>7762</v>
      </c>
      <c r="E24" s="190">
        <v>418</v>
      </c>
      <c r="F24" s="190">
        <v>1555</v>
      </c>
      <c r="G24" s="184">
        <v>2026</v>
      </c>
    </row>
    <row r="25" spans="1:16" ht="12.75" customHeight="1" x14ac:dyDescent="0.2">
      <c r="A25" s="388"/>
      <c r="B25" s="13" t="s">
        <v>23</v>
      </c>
      <c r="C25" s="189">
        <f t="shared" si="1"/>
        <v>10150</v>
      </c>
      <c r="D25" s="189">
        <v>6337</v>
      </c>
      <c r="E25" s="189">
        <v>429</v>
      </c>
      <c r="F25" s="189">
        <v>1374</v>
      </c>
      <c r="G25" s="16">
        <v>2010</v>
      </c>
    </row>
    <row r="26" spans="1:16" ht="12.75" customHeight="1" x14ac:dyDescent="0.2">
      <c r="A26" s="408"/>
      <c r="B26" s="409"/>
      <c r="C26" s="399" t="s">
        <v>11</v>
      </c>
      <c r="D26" s="399"/>
      <c r="E26" s="399"/>
      <c r="F26" s="399"/>
      <c r="G26" s="399"/>
    </row>
    <row r="27" spans="1:16" ht="12.75" customHeight="1" x14ac:dyDescent="0.2">
      <c r="A27" s="14" t="s">
        <v>35</v>
      </c>
      <c r="B27" s="57"/>
      <c r="C27" s="57"/>
      <c r="D27" s="57"/>
      <c r="E27" s="57"/>
      <c r="F27" s="57"/>
      <c r="G27" s="57"/>
    </row>
    <row r="28" spans="1:16" ht="12.75" customHeight="1" x14ac:dyDescent="0.2">
      <c r="A28" s="388" t="s">
        <v>27</v>
      </c>
      <c r="B28" s="13" t="s">
        <v>4</v>
      </c>
      <c r="C28" s="189">
        <v>100</v>
      </c>
      <c r="D28" s="194">
        <f>D7/$C7*100</f>
        <v>70.063026793926511</v>
      </c>
      <c r="E28" s="194">
        <f t="shared" ref="E28:G28" si="2">E7/$C7*100</f>
        <v>2.4584973085448047</v>
      </c>
      <c r="F28" s="194">
        <f t="shared" si="2"/>
        <v>20.721440669873292</v>
      </c>
      <c r="G28" s="195">
        <f t="shared" si="2"/>
        <v>6.7570352276553933</v>
      </c>
      <c r="I28" s="134"/>
      <c r="J28" s="134"/>
      <c r="K28" s="134"/>
      <c r="L28" s="134"/>
      <c r="M28" s="134"/>
      <c r="N28" s="134"/>
      <c r="O28" s="134"/>
      <c r="P28" s="134"/>
    </row>
    <row r="29" spans="1:16" ht="12.75" customHeight="1" x14ac:dyDescent="0.2">
      <c r="A29" s="389"/>
      <c r="B29" s="127" t="s">
        <v>24</v>
      </c>
      <c r="C29" s="190">
        <v>100</v>
      </c>
      <c r="D29" s="196">
        <f t="shared" ref="D29:G29" si="3">D8/$C8*100</f>
        <v>69.728068465642522</v>
      </c>
      <c r="E29" s="196">
        <f t="shared" si="3"/>
        <v>2.3689184840009609</v>
      </c>
      <c r="F29" s="196">
        <f t="shared" si="3"/>
        <v>20.985734813491867</v>
      </c>
      <c r="G29" s="197">
        <f t="shared" si="3"/>
        <v>6.9172782368646502</v>
      </c>
      <c r="I29" s="134"/>
      <c r="J29" s="134"/>
      <c r="K29" s="134"/>
      <c r="L29" s="134"/>
      <c r="M29" s="134"/>
      <c r="N29" s="134"/>
      <c r="O29" s="134"/>
      <c r="P29" s="134"/>
    </row>
    <row r="30" spans="1:16" ht="12.75" customHeight="1" x14ac:dyDescent="0.2">
      <c r="A30" s="388"/>
      <c r="B30" s="13" t="s">
        <v>23</v>
      </c>
      <c r="C30" s="189">
        <v>100</v>
      </c>
      <c r="D30" s="194">
        <f t="shared" ref="D30:G30" si="4">D9/$C9*100</f>
        <v>70.479756822449929</v>
      </c>
      <c r="E30" s="194">
        <f t="shared" si="4"/>
        <v>2.5699445631883777</v>
      </c>
      <c r="F30" s="194">
        <f t="shared" si="4"/>
        <v>20.392625719748025</v>
      </c>
      <c r="G30" s="195">
        <f t="shared" si="4"/>
        <v>6.5576728946136624</v>
      </c>
      <c r="I30" s="134"/>
      <c r="J30" s="134"/>
      <c r="K30" s="134"/>
      <c r="L30" s="134"/>
      <c r="M30" s="134"/>
      <c r="N30" s="134"/>
      <c r="O30" s="134"/>
      <c r="P30" s="134"/>
    </row>
    <row r="31" spans="1:16" ht="12.75" customHeight="1" x14ac:dyDescent="0.2">
      <c r="A31" s="389" t="s">
        <v>26</v>
      </c>
      <c r="B31" s="127" t="s">
        <v>4</v>
      </c>
      <c r="C31" s="190">
        <v>100</v>
      </c>
      <c r="D31" s="196">
        <f t="shared" ref="D31:G31" si="5">D10/$C10*100</f>
        <v>75.86243650335615</v>
      </c>
      <c r="E31" s="196">
        <f t="shared" si="5"/>
        <v>4.036228832285671</v>
      </c>
      <c r="F31" s="196">
        <f t="shared" si="5"/>
        <v>8.9350241508217518</v>
      </c>
      <c r="G31" s="197">
        <f t="shared" si="5"/>
        <v>11.16631051353642</v>
      </c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388"/>
      <c r="B32" s="13" t="s">
        <v>24</v>
      </c>
      <c r="C32" s="189">
        <v>100</v>
      </c>
      <c r="D32" s="194">
        <f t="shared" ref="D32:G32" si="6">D11/$C11*100</f>
        <v>74.544533225732295</v>
      </c>
      <c r="E32" s="194">
        <f t="shared" si="6"/>
        <v>3.9097652639431719</v>
      </c>
      <c r="F32" s="194">
        <f t="shared" si="6"/>
        <v>9.2073963206073213</v>
      </c>
      <c r="G32" s="195">
        <f t="shared" si="6"/>
        <v>12.33830518971722</v>
      </c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389"/>
      <c r="B33" s="127" t="s">
        <v>23</v>
      </c>
      <c r="C33" s="190">
        <v>100</v>
      </c>
      <c r="D33" s="196">
        <f t="shared" ref="D33:G33" si="7">D12/$C12*100</f>
        <v>77.499956276634819</v>
      </c>
      <c r="E33" s="196">
        <f t="shared" si="7"/>
        <v>4.1933622101869616</v>
      </c>
      <c r="F33" s="196">
        <f t="shared" si="7"/>
        <v>8.596596573254125</v>
      </c>
      <c r="G33" s="197">
        <f t="shared" si="7"/>
        <v>9.710084939924096</v>
      </c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388" t="s">
        <v>25</v>
      </c>
      <c r="B34" s="13" t="s">
        <v>4</v>
      </c>
      <c r="C34" s="189">
        <v>100</v>
      </c>
      <c r="D34" s="194">
        <f t="shared" ref="D34:G34" si="8">D13/$C13*100</f>
        <v>69.771717082290692</v>
      </c>
      <c r="E34" s="194">
        <f t="shared" si="8"/>
        <v>4.4508268648399518</v>
      </c>
      <c r="F34" s="194">
        <f t="shared" si="8"/>
        <v>7.7624524464835778</v>
      </c>
      <c r="G34" s="195">
        <f t="shared" si="8"/>
        <v>18.015003606385775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389"/>
      <c r="B35" s="127" t="s">
        <v>24</v>
      </c>
      <c r="C35" s="190">
        <v>100</v>
      </c>
      <c r="D35" s="196">
        <f t="shared" ref="D35:G35" si="9">D14/$C14*100</f>
        <v>68.833508129182746</v>
      </c>
      <c r="E35" s="196">
        <f t="shared" si="9"/>
        <v>4.3023294094408566</v>
      </c>
      <c r="F35" s="196">
        <f t="shared" si="9"/>
        <v>7.7044993862549331</v>
      </c>
      <c r="G35" s="197">
        <f t="shared" si="9"/>
        <v>19.159663075121454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388"/>
      <c r="B36" s="13" t="s">
        <v>23</v>
      </c>
      <c r="C36" s="189">
        <v>100</v>
      </c>
      <c r="D36" s="194">
        <f t="shared" ref="D36:G36" si="10">D15/$C15*100</f>
        <v>70.935523767297497</v>
      </c>
      <c r="E36" s="194">
        <f t="shared" si="10"/>
        <v>4.6350313863673493</v>
      </c>
      <c r="F36" s="194">
        <f t="shared" si="10"/>
        <v>7.8343406529297832</v>
      </c>
      <c r="G36" s="195">
        <f t="shared" si="10"/>
        <v>16.595104193405362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14" t="s">
        <v>69</v>
      </c>
      <c r="B37" s="57"/>
      <c r="C37" s="57"/>
      <c r="D37" s="57"/>
      <c r="E37" s="57"/>
      <c r="F37" s="57"/>
      <c r="G37" s="57"/>
      <c r="I37" s="134"/>
      <c r="J37" s="134"/>
      <c r="K37" s="134"/>
      <c r="L37" s="134"/>
    </row>
    <row r="38" spans="1:16" ht="12.75" customHeight="1" x14ac:dyDescent="0.2">
      <c r="A38" s="388" t="s">
        <v>27</v>
      </c>
      <c r="B38" s="13" t="s">
        <v>4</v>
      </c>
      <c r="C38" s="189">
        <v>100</v>
      </c>
      <c r="D38" s="194">
        <f>D17/$C17*100</f>
        <v>54.031430798900338</v>
      </c>
      <c r="E38" s="194">
        <f t="shared" ref="E38:G38" si="11">E17/$C17*100</f>
        <v>3.5657133478314389</v>
      </c>
      <c r="F38" s="194">
        <f t="shared" si="11"/>
        <v>32.903861146444548</v>
      </c>
      <c r="G38" s="195">
        <f t="shared" si="11"/>
        <v>9.4989947068236837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389"/>
      <c r="B39" s="127" t="s">
        <v>24</v>
      </c>
      <c r="C39" s="190">
        <v>100</v>
      </c>
      <c r="D39" s="196">
        <f t="shared" ref="D39:G39" si="12">D18/$C18*100</f>
        <v>53.438428147132747</v>
      </c>
      <c r="E39" s="196">
        <f t="shared" si="12"/>
        <v>3.289924605894448</v>
      </c>
      <c r="F39" s="196">
        <f t="shared" si="12"/>
        <v>33.828345137460971</v>
      </c>
      <c r="G39" s="197">
        <f t="shared" si="12"/>
        <v>9.4433021095118423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388"/>
      <c r="B40" s="13" t="s">
        <v>23</v>
      </c>
      <c r="C40" s="189">
        <v>100</v>
      </c>
      <c r="D40" s="194">
        <f t="shared" ref="D40:G40" si="13">D19/$C19*100</f>
        <v>54.724199288256223</v>
      </c>
      <c r="E40" s="194">
        <f t="shared" si="13"/>
        <v>3.8879003558718859</v>
      </c>
      <c r="F40" s="194">
        <f t="shared" si="13"/>
        <v>31.823843416370106</v>
      </c>
      <c r="G40" s="195">
        <f t="shared" si="13"/>
        <v>9.5640569395017785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389" t="s">
        <v>26</v>
      </c>
      <c r="B41" s="127" t="s">
        <v>4</v>
      </c>
      <c r="C41" s="190">
        <v>100</v>
      </c>
      <c r="D41" s="196">
        <f t="shared" ref="D41:G41" si="14">D20/$C20*100</f>
        <v>68.712755947847128</v>
      </c>
      <c r="E41" s="196">
        <f t="shared" si="14"/>
        <v>4.3371118777723021</v>
      </c>
      <c r="F41" s="196">
        <f t="shared" si="14"/>
        <v>16.107352479949817</v>
      </c>
      <c r="G41" s="197">
        <f t="shared" si="14"/>
        <v>10.842779694430755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388"/>
      <c r="B42" s="13" t="s">
        <v>24</v>
      </c>
      <c r="C42" s="189">
        <v>100</v>
      </c>
      <c r="D42" s="194">
        <f t="shared" ref="D42:G42" si="15">D21/$C21*100</f>
        <v>68.605232461256463</v>
      </c>
      <c r="E42" s="194">
        <f t="shared" si="15"/>
        <v>3.999333444425929</v>
      </c>
      <c r="F42" s="194">
        <f t="shared" si="15"/>
        <v>16.488918513581069</v>
      </c>
      <c r="G42" s="195">
        <f t="shared" si="15"/>
        <v>10.906515580736544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389"/>
      <c r="B43" s="127" t="s">
        <v>23</v>
      </c>
      <c r="C43" s="190">
        <v>100</v>
      </c>
      <c r="D43" s="196">
        <f t="shared" ref="D43:G43" si="16">D22/$C22*100</f>
        <v>68.837840457497336</v>
      </c>
      <c r="E43" s="196">
        <f t="shared" si="16"/>
        <v>4.7300571871668122</v>
      </c>
      <c r="F43" s="196">
        <f t="shared" si="16"/>
        <v>15.663468062421245</v>
      </c>
      <c r="G43" s="197">
        <f t="shared" si="16"/>
        <v>10.768634292914607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388" t="s">
        <v>25</v>
      </c>
      <c r="B44" s="13" t="s">
        <v>4</v>
      </c>
      <c r="C44" s="189">
        <v>100</v>
      </c>
      <c r="D44" s="194">
        <f t="shared" ref="D44:G44" si="17">D23/$C23*100</f>
        <v>64.346675185979635</v>
      </c>
      <c r="E44" s="194">
        <f t="shared" si="17"/>
        <v>3.8656382638857192</v>
      </c>
      <c r="F44" s="194">
        <f t="shared" si="17"/>
        <v>13.367714846424169</v>
      </c>
      <c r="G44" s="195">
        <f t="shared" si="17"/>
        <v>18.419971703710463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389"/>
      <c r="B45" s="127" t="s">
        <v>24</v>
      </c>
      <c r="C45" s="190">
        <v>100</v>
      </c>
      <c r="D45" s="196">
        <f t="shared" ref="D45:G45" si="18">D24/$C24*100</f>
        <v>65.99778930363064</v>
      </c>
      <c r="E45" s="196">
        <f t="shared" si="18"/>
        <v>3.5541195476575123</v>
      </c>
      <c r="F45" s="196">
        <f t="shared" si="18"/>
        <v>13.221664824419694</v>
      </c>
      <c r="G45" s="197">
        <f t="shared" si="18"/>
        <v>17.226426324292152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398"/>
      <c r="B46" s="12" t="s">
        <v>23</v>
      </c>
      <c r="C46" s="193">
        <v>100</v>
      </c>
      <c r="D46" s="198">
        <f t="shared" ref="D46:G46" si="19">D25/$C25*100</f>
        <v>62.433497536945815</v>
      </c>
      <c r="E46" s="198">
        <f t="shared" si="19"/>
        <v>4.2266009852216753</v>
      </c>
      <c r="F46" s="198">
        <f t="shared" si="19"/>
        <v>13.536945812807883</v>
      </c>
      <c r="G46" s="199">
        <f t="shared" si="19"/>
        <v>19.80295566502463</v>
      </c>
      <c r="I46" s="134"/>
      <c r="J46" s="134"/>
      <c r="K46" s="134"/>
      <c r="L46" s="134"/>
      <c r="M46" s="134"/>
      <c r="N46" s="134"/>
      <c r="O46" s="134"/>
      <c r="P46" s="134"/>
    </row>
    <row r="47" spans="1:16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6" x14ac:dyDescent="0.2">
      <c r="A48" s="363" t="s">
        <v>90</v>
      </c>
      <c r="B48" s="363"/>
      <c r="C48" s="363"/>
      <c r="D48" s="363"/>
      <c r="E48" s="363"/>
      <c r="F48" s="363"/>
      <c r="G48" s="363"/>
    </row>
    <row r="51" spans="1:1" x14ac:dyDescent="0.2">
      <c r="A51" s="129"/>
    </row>
    <row r="53" spans="1:1" ht="39.75" customHeight="1" x14ac:dyDescent="0.2"/>
    <row r="87" spans="8:8" x14ac:dyDescent="0.2">
      <c r="H87" s="128"/>
    </row>
    <row r="88" spans="8:8" ht="14.25" customHeight="1" x14ac:dyDescent="0.2"/>
  </sheetData>
  <mergeCells count="22">
    <mergeCell ref="A48:G48"/>
    <mergeCell ref="A28:A30"/>
    <mergeCell ref="A31:A33"/>
    <mergeCell ref="A34:A36"/>
    <mergeCell ref="A38:A40"/>
    <mergeCell ref="A47:G47"/>
    <mergeCell ref="A44:A46"/>
    <mergeCell ref="A1:I1"/>
    <mergeCell ref="A2:G2"/>
    <mergeCell ref="A3:A5"/>
    <mergeCell ref="A41:A43"/>
    <mergeCell ref="A13:A15"/>
    <mergeCell ref="A17:A19"/>
    <mergeCell ref="B3:B5"/>
    <mergeCell ref="C3:C4"/>
    <mergeCell ref="C5:G5"/>
    <mergeCell ref="A7:A9"/>
    <mergeCell ref="A10:A12"/>
    <mergeCell ref="A20:A22"/>
    <mergeCell ref="A23:A25"/>
    <mergeCell ref="C26:G26"/>
    <mergeCell ref="A26:B2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  <pageSetUpPr fitToPage="1"/>
  </sheetPr>
  <dimension ref="A1:P65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5" width="11.42578125" style="11"/>
    <col min="6" max="6" width="13.7109375" style="11" customWidth="1"/>
    <col min="7" max="16384" width="11.42578125" style="11"/>
  </cols>
  <sheetData>
    <row r="1" spans="1:14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4" ht="41.25" customHeight="1" x14ac:dyDescent="0.2">
      <c r="A2" s="390" t="s">
        <v>118</v>
      </c>
      <c r="B2" s="390"/>
      <c r="C2" s="390"/>
      <c r="D2" s="390"/>
      <c r="E2" s="390"/>
      <c r="F2" s="390"/>
      <c r="G2" s="390"/>
    </row>
    <row r="3" spans="1:14" x14ac:dyDescent="0.2">
      <c r="A3" s="418" t="s">
        <v>34</v>
      </c>
      <c r="B3" s="420" t="s">
        <v>68</v>
      </c>
      <c r="C3" s="420" t="s">
        <v>4</v>
      </c>
      <c r="D3" s="80" t="s">
        <v>33</v>
      </c>
      <c r="E3" s="81"/>
      <c r="F3" s="81"/>
      <c r="G3" s="82"/>
    </row>
    <row r="4" spans="1:14" ht="42.75" customHeight="1" x14ac:dyDescent="0.2">
      <c r="A4" s="418"/>
      <c r="B4" s="420"/>
      <c r="C4" s="420"/>
      <c r="D4" s="83" t="s">
        <v>32</v>
      </c>
      <c r="E4" s="83" t="s">
        <v>31</v>
      </c>
      <c r="F4" s="83" t="s">
        <v>30</v>
      </c>
      <c r="G4" s="84" t="s">
        <v>29</v>
      </c>
      <c r="H4" s="21"/>
    </row>
    <row r="5" spans="1:14" ht="12.75" customHeight="1" x14ac:dyDescent="0.2">
      <c r="A5" s="419"/>
      <c r="B5" s="420"/>
      <c r="C5" s="421" t="s">
        <v>28</v>
      </c>
      <c r="D5" s="421"/>
      <c r="E5" s="421"/>
      <c r="F5" s="421"/>
      <c r="G5" s="422"/>
    </row>
    <row r="6" spans="1:14" ht="12.75" customHeight="1" x14ac:dyDescent="0.2">
      <c r="A6" s="410" t="s">
        <v>27</v>
      </c>
      <c r="B6" s="19" t="s">
        <v>4</v>
      </c>
      <c r="C6" s="204">
        <f>SUM(D6:G6)</f>
        <v>422274</v>
      </c>
      <c r="D6" s="204">
        <f>SUM(D7:D14)</f>
        <v>291958</v>
      </c>
      <c r="E6" s="204">
        <f t="shared" ref="E6:G6" si="0">SUM(E7:E14)</f>
        <v>10640</v>
      </c>
      <c r="F6" s="204">
        <f t="shared" si="0"/>
        <v>90474</v>
      </c>
      <c r="G6" s="205">
        <f t="shared" si="0"/>
        <v>29202</v>
      </c>
      <c r="H6" s="21"/>
      <c r="I6" s="21"/>
      <c r="J6" s="21"/>
      <c r="K6" s="21"/>
      <c r="L6" s="21"/>
      <c r="M6" s="21"/>
    </row>
    <row r="7" spans="1:14" ht="12.75" customHeight="1" x14ac:dyDescent="0.2">
      <c r="A7" s="411"/>
      <c r="B7" s="85" t="s">
        <v>43</v>
      </c>
      <c r="C7" s="206">
        <f t="shared" ref="C7:C31" si="1">SUM(D7:G7)</f>
        <v>397926</v>
      </c>
      <c r="D7" s="206">
        <v>278799</v>
      </c>
      <c r="E7" s="206">
        <v>9783</v>
      </c>
      <c r="F7" s="206">
        <v>82456</v>
      </c>
      <c r="G7" s="207">
        <v>26888</v>
      </c>
      <c r="H7" s="21"/>
      <c r="I7" s="23"/>
      <c r="J7" s="23"/>
      <c r="K7" s="23"/>
      <c r="L7" s="23"/>
      <c r="M7" s="23"/>
      <c r="N7" s="20"/>
    </row>
    <row r="8" spans="1:14" ht="12.75" customHeight="1" x14ac:dyDescent="0.2">
      <c r="A8" s="412"/>
      <c r="B8" s="18" t="s">
        <v>42</v>
      </c>
      <c r="C8" s="189">
        <f t="shared" si="1"/>
        <v>5198</v>
      </c>
      <c r="D8" s="189">
        <v>3062</v>
      </c>
      <c r="E8" s="189">
        <v>150</v>
      </c>
      <c r="F8" s="189">
        <v>1523</v>
      </c>
      <c r="G8" s="16">
        <v>463</v>
      </c>
      <c r="H8" s="21"/>
      <c r="I8" s="22"/>
      <c r="J8" s="21"/>
      <c r="K8" s="22"/>
      <c r="L8" s="21"/>
      <c r="M8" s="21"/>
    </row>
    <row r="9" spans="1:14" ht="12.75" customHeight="1" x14ac:dyDescent="0.2">
      <c r="A9" s="411"/>
      <c r="B9" s="85" t="s">
        <v>41</v>
      </c>
      <c r="C9" s="206">
        <f t="shared" si="1"/>
        <v>1907</v>
      </c>
      <c r="D9" s="206">
        <v>1140</v>
      </c>
      <c r="E9" s="206">
        <v>71</v>
      </c>
      <c r="F9" s="206">
        <v>523</v>
      </c>
      <c r="G9" s="207">
        <v>173</v>
      </c>
      <c r="H9" s="21"/>
      <c r="I9" s="21"/>
      <c r="J9" s="21"/>
      <c r="K9" s="21"/>
      <c r="L9" s="21"/>
      <c r="M9" s="21"/>
    </row>
    <row r="10" spans="1:14" ht="12.75" customHeight="1" x14ac:dyDescent="0.2">
      <c r="A10" s="412"/>
      <c r="B10" s="18" t="s">
        <v>40</v>
      </c>
      <c r="C10" s="189">
        <f t="shared" si="1"/>
        <v>14528</v>
      </c>
      <c r="D10" s="189">
        <v>7702</v>
      </c>
      <c r="E10" s="189">
        <v>541</v>
      </c>
      <c r="F10" s="189">
        <v>4901</v>
      </c>
      <c r="G10" s="16">
        <v>1384</v>
      </c>
    </row>
    <row r="11" spans="1:14" ht="12.75" customHeight="1" x14ac:dyDescent="0.2">
      <c r="A11" s="411"/>
      <c r="B11" s="85" t="s">
        <v>39</v>
      </c>
      <c r="C11" s="206">
        <f t="shared" si="1"/>
        <v>300</v>
      </c>
      <c r="D11" s="206">
        <v>166</v>
      </c>
      <c r="E11" s="206" t="s">
        <v>75</v>
      </c>
      <c r="F11" s="206">
        <v>90</v>
      </c>
      <c r="G11" s="207">
        <v>44</v>
      </c>
    </row>
    <row r="12" spans="1:14" ht="12.75" customHeight="1" x14ac:dyDescent="0.2">
      <c r="A12" s="412"/>
      <c r="B12" s="18" t="s">
        <v>38</v>
      </c>
      <c r="C12" s="189">
        <f t="shared" si="1"/>
        <v>705</v>
      </c>
      <c r="D12" s="189">
        <v>286</v>
      </c>
      <c r="E12" s="189">
        <v>22</v>
      </c>
      <c r="F12" s="189">
        <v>335</v>
      </c>
      <c r="G12" s="16">
        <v>62</v>
      </c>
    </row>
    <row r="13" spans="1:14" ht="12.75" customHeight="1" x14ac:dyDescent="0.2">
      <c r="A13" s="411"/>
      <c r="B13" s="85" t="s">
        <v>37</v>
      </c>
      <c r="C13" s="206">
        <f t="shared" si="1"/>
        <v>1710</v>
      </c>
      <c r="D13" s="206">
        <v>803</v>
      </c>
      <c r="E13" s="206">
        <v>73</v>
      </c>
      <c r="F13" s="206">
        <v>646</v>
      </c>
      <c r="G13" s="207">
        <v>188</v>
      </c>
    </row>
    <row r="14" spans="1:14" ht="12.75" customHeight="1" x14ac:dyDescent="0.2">
      <c r="A14" s="412"/>
      <c r="B14" s="18" t="s">
        <v>36</v>
      </c>
      <c r="C14" s="189" t="s">
        <v>75</v>
      </c>
      <c r="D14" s="189" t="s">
        <v>75</v>
      </c>
      <c r="E14" s="189" t="s">
        <v>75</v>
      </c>
      <c r="F14" s="189" t="s">
        <v>75</v>
      </c>
      <c r="G14" s="16" t="s">
        <v>75</v>
      </c>
    </row>
    <row r="15" spans="1:14" ht="12.75" customHeight="1" x14ac:dyDescent="0.2">
      <c r="A15" s="413" t="s">
        <v>26</v>
      </c>
      <c r="B15" s="85" t="s">
        <v>4</v>
      </c>
      <c r="C15" s="206">
        <f t="shared" si="1"/>
        <v>406964</v>
      </c>
      <c r="D15" s="206">
        <f>SUM(D16:D23)</f>
        <v>307147</v>
      </c>
      <c r="E15" s="206">
        <f t="shared" ref="E15:G15" si="2">SUM(E16:E23)</f>
        <v>16484</v>
      </c>
      <c r="F15" s="206">
        <f t="shared" si="2"/>
        <v>37963</v>
      </c>
      <c r="G15" s="207">
        <f t="shared" si="2"/>
        <v>45370</v>
      </c>
    </row>
    <row r="16" spans="1:14" ht="12.75" customHeight="1" x14ac:dyDescent="0.2">
      <c r="A16" s="413"/>
      <c r="B16" s="19" t="s">
        <v>43</v>
      </c>
      <c r="C16" s="189">
        <f t="shared" si="1"/>
        <v>384666</v>
      </c>
      <c r="D16" s="189">
        <v>291817</v>
      </c>
      <c r="E16" s="189">
        <v>15526</v>
      </c>
      <c r="F16" s="189">
        <v>34370</v>
      </c>
      <c r="G16" s="16">
        <v>42953</v>
      </c>
      <c r="I16" s="20"/>
    </row>
    <row r="17" spans="1:7" ht="12.75" customHeight="1" x14ac:dyDescent="0.2">
      <c r="A17" s="413"/>
      <c r="B17" s="85" t="s">
        <v>42</v>
      </c>
      <c r="C17" s="206">
        <f t="shared" si="1"/>
        <v>4875</v>
      </c>
      <c r="D17" s="206">
        <v>3593</v>
      </c>
      <c r="E17" s="206">
        <v>201</v>
      </c>
      <c r="F17" s="206">
        <v>580</v>
      </c>
      <c r="G17" s="207">
        <v>501</v>
      </c>
    </row>
    <row r="18" spans="1:7" ht="12.75" customHeight="1" x14ac:dyDescent="0.2">
      <c r="A18" s="413"/>
      <c r="B18" s="18" t="s">
        <v>41</v>
      </c>
      <c r="C18" s="189">
        <f t="shared" si="1"/>
        <v>1795</v>
      </c>
      <c r="D18" s="189">
        <v>1313</v>
      </c>
      <c r="E18" s="189">
        <v>75</v>
      </c>
      <c r="F18" s="189">
        <v>218</v>
      </c>
      <c r="G18" s="16">
        <v>189</v>
      </c>
    </row>
    <row r="19" spans="1:7" ht="12.75" customHeight="1" x14ac:dyDescent="0.2">
      <c r="A19" s="413"/>
      <c r="B19" s="85" t="s">
        <v>40</v>
      </c>
      <c r="C19" s="206">
        <f t="shared" si="1"/>
        <v>13170</v>
      </c>
      <c r="D19" s="206">
        <v>8955</v>
      </c>
      <c r="E19" s="206">
        <v>567</v>
      </c>
      <c r="F19" s="206">
        <v>2243</v>
      </c>
      <c r="G19" s="207">
        <v>1405</v>
      </c>
    </row>
    <row r="20" spans="1:7" ht="12.75" customHeight="1" x14ac:dyDescent="0.2">
      <c r="A20" s="413"/>
      <c r="B20" s="18" t="s">
        <v>39</v>
      </c>
      <c r="C20" s="189">
        <f t="shared" si="1"/>
        <v>282</v>
      </c>
      <c r="D20" s="189">
        <v>183</v>
      </c>
      <c r="E20" s="189" t="s">
        <v>75</v>
      </c>
      <c r="F20" s="189">
        <v>47</v>
      </c>
      <c r="G20" s="16">
        <v>52</v>
      </c>
    </row>
    <row r="21" spans="1:7" ht="12.75" customHeight="1" x14ac:dyDescent="0.2">
      <c r="A21" s="413"/>
      <c r="B21" s="85" t="s">
        <v>38</v>
      </c>
      <c r="C21" s="206">
        <f t="shared" si="1"/>
        <v>610</v>
      </c>
      <c r="D21" s="206">
        <v>354</v>
      </c>
      <c r="E21" s="206">
        <v>29</v>
      </c>
      <c r="F21" s="206">
        <v>144</v>
      </c>
      <c r="G21" s="207">
        <v>83</v>
      </c>
    </row>
    <row r="22" spans="1:7" ht="12.75" customHeight="1" x14ac:dyDescent="0.2">
      <c r="A22" s="413"/>
      <c r="B22" s="18" t="s">
        <v>37</v>
      </c>
      <c r="C22" s="189">
        <f t="shared" si="1"/>
        <v>1566</v>
      </c>
      <c r="D22" s="189">
        <v>932</v>
      </c>
      <c r="E22" s="189">
        <v>86</v>
      </c>
      <c r="F22" s="189">
        <v>361</v>
      </c>
      <c r="G22" s="16">
        <v>187</v>
      </c>
    </row>
    <row r="23" spans="1:7" ht="12.75" customHeight="1" x14ac:dyDescent="0.2">
      <c r="A23" s="413"/>
      <c r="B23" s="85" t="s">
        <v>36</v>
      </c>
      <c r="C23" s="206" t="s">
        <v>75</v>
      </c>
      <c r="D23" s="206" t="s">
        <v>75</v>
      </c>
      <c r="E23" s="206" t="s">
        <v>75</v>
      </c>
      <c r="F23" s="206" t="s">
        <v>75</v>
      </c>
      <c r="G23" s="207" t="s">
        <v>75</v>
      </c>
    </row>
    <row r="24" spans="1:7" ht="12.75" customHeight="1" x14ac:dyDescent="0.2">
      <c r="A24" s="412" t="s">
        <v>25</v>
      </c>
      <c r="B24" s="19" t="s">
        <v>4</v>
      </c>
      <c r="C24" s="189">
        <f t="shared" si="1"/>
        <v>405933</v>
      </c>
      <c r="D24" s="189">
        <f>SUM(D25:D32)</f>
        <v>282044</v>
      </c>
      <c r="E24" s="189">
        <f t="shared" ref="E24:G24" si="3">SUM(E25:E32)</f>
        <v>17931</v>
      </c>
      <c r="F24" s="189">
        <f t="shared" si="3"/>
        <v>32739</v>
      </c>
      <c r="G24" s="16">
        <f t="shared" si="3"/>
        <v>73219</v>
      </c>
    </row>
    <row r="25" spans="1:7" ht="12.75" customHeight="1" x14ac:dyDescent="0.2">
      <c r="A25" s="411"/>
      <c r="B25" s="85" t="s">
        <v>43</v>
      </c>
      <c r="C25" s="206">
        <f t="shared" si="1"/>
        <v>384041</v>
      </c>
      <c r="D25" s="206">
        <v>267952</v>
      </c>
      <c r="E25" s="206">
        <v>17093</v>
      </c>
      <c r="F25" s="206">
        <v>29811</v>
      </c>
      <c r="G25" s="207">
        <v>69185</v>
      </c>
    </row>
    <row r="26" spans="1:7" ht="12.75" customHeight="1" x14ac:dyDescent="0.2">
      <c r="A26" s="412"/>
      <c r="B26" s="18" t="s">
        <v>42</v>
      </c>
      <c r="C26" s="189">
        <f t="shared" si="1"/>
        <v>4895</v>
      </c>
      <c r="D26" s="189">
        <v>3389</v>
      </c>
      <c r="E26" s="189">
        <v>158</v>
      </c>
      <c r="F26" s="189">
        <v>519</v>
      </c>
      <c r="G26" s="16">
        <v>829</v>
      </c>
    </row>
    <row r="27" spans="1:7" ht="12.75" customHeight="1" x14ac:dyDescent="0.2">
      <c r="A27" s="411"/>
      <c r="B27" s="85" t="s">
        <v>41</v>
      </c>
      <c r="C27" s="206">
        <f t="shared" si="1"/>
        <v>1773</v>
      </c>
      <c r="D27" s="206">
        <v>1203</v>
      </c>
      <c r="E27" s="206">
        <v>63</v>
      </c>
      <c r="F27" s="206">
        <v>189</v>
      </c>
      <c r="G27" s="207">
        <v>318</v>
      </c>
    </row>
    <row r="28" spans="1:7" ht="12.75" customHeight="1" x14ac:dyDescent="0.2">
      <c r="A28" s="412"/>
      <c r="B28" s="18" t="s">
        <v>40</v>
      </c>
      <c r="C28" s="189">
        <f t="shared" si="1"/>
        <v>12923</v>
      </c>
      <c r="D28" s="189">
        <v>8167</v>
      </c>
      <c r="E28" s="189">
        <v>514</v>
      </c>
      <c r="F28" s="189">
        <v>1801</v>
      </c>
      <c r="G28" s="16">
        <v>2441</v>
      </c>
    </row>
    <row r="29" spans="1:7" ht="12.75" customHeight="1" x14ac:dyDescent="0.2">
      <c r="A29" s="411"/>
      <c r="B29" s="85" t="s">
        <v>39</v>
      </c>
      <c r="C29" s="206">
        <f t="shared" si="1"/>
        <v>279</v>
      </c>
      <c r="D29" s="206">
        <v>178</v>
      </c>
      <c r="E29" s="206" t="s">
        <v>75</v>
      </c>
      <c r="F29" s="206">
        <v>40</v>
      </c>
      <c r="G29" s="207">
        <v>61</v>
      </c>
    </row>
    <row r="30" spans="1:7" ht="12.75" customHeight="1" x14ac:dyDescent="0.2">
      <c r="A30" s="412"/>
      <c r="B30" s="18" t="s">
        <v>38</v>
      </c>
      <c r="C30" s="189">
        <f t="shared" si="1"/>
        <v>569</v>
      </c>
      <c r="D30" s="189">
        <v>328</v>
      </c>
      <c r="E30" s="189">
        <v>23</v>
      </c>
      <c r="F30" s="189">
        <v>125</v>
      </c>
      <c r="G30" s="16">
        <v>93</v>
      </c>
    </row>
    <row r="31" spans="1:7" ht="12.75" customHeight="1" x14ac:dyDescent="0.2">
      <c r="A31" s="411"/>
      <c r="B31" s="85" t="s">
        <v>37</v>
      </c>
      <c r="C31" s="206">
        <f t="shared" si="1"/>
        <v>1453</v>
      </c>
      <c r="D31" s="206">
        <v>827</v>
      </c>
      <c r="E31" s="206">
        <v>80</v>
      </c>
      <c r="F31" s="206">
        <v>254</v>
      </c>
      <c r="G31" s="207">
        <v>292</v>
      </c>
    </row>
    <row r="32" spans="1:7" ht="12.75" customHeight="1" x14ac:dyDescent="0.2">
      <c r="A32" s="412"/>
      <c r="B32" s="17" t="s">
        <v>36</v>
      </c>
      <c r="C32" s="189" t="s">
        <v>75</v>
      </c>
      <c r="D32" s="189" t="s">
        <v>75</v>
      </c>
      <c r="E32" s="189" t="s">
        <v>75</v>
      </c>
      <c r="F32" s="189" t="s">
        <v>75</v>
      </c>
      <c r="G32" s="16" t="s">
        <v>75</v>
      </c>
    </row>
    <row r="33" spans="1:16" ht="12.75" customHeight="1" x14ac:dyDescent="0.2">
      <c r="A33" s="416"/>
      <c r="B33" s="417"/>
      <c r="C33" s="415" t="s">
        <v>11</v>
      </c>
      <c r="D33" s="415"/>
      <c r="E33" s="415"/>
      <c r="F33" s="415"/>
      <c r="G33" s="415"/>
    </row>
    <row r="34" spans="1:16" ht="12.75" customHeight="1" x14ac:dyDescent="0.2">
      <c r="A34" s="410" t="s">
        <v>27</v>
      </c>
      <c r="B34" s="211" t="s">
        <v>4</v>
      </c>
      <c r="C34" s="204">
        <v>100</v>
      </c>
      <c r="D34" s="208">
        <v>69.139468686208488</v>
      </c>
      <c r="E34" s="208">
        <v>2.5196910063134363</v>
      </c>
      <c r="F34" s="208">
        <v>21.425425197857315</v>
      </c>
      <c r="G34" s="209">
        <v>6.9154151096207679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11"/>
      <c r="B35" s="131" t="s">
        <v>43</v>
      </c>
      <c r="C35" s="190">
        <v>100</v>
      </c>
      <c r="D35" s="196">
        <v>70.063026793926511</v>
      </c>
      <c r="E35" s="196">
        <v>2.4584973085448047</v>
      </c>
      <c r="F35" s="196">
        <v>20.721440669873292</v>
      </c>
      <c r="G35" s="197">
        <v>6.7570352276553933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12"/>
      <c r="B36" s="18" t="s">
        <v>42</v>
      </c>
      <c r="C36" s="189">
        <v>100</v>
      </c>
      <c r="D36" s="194">
        <v>58.907272027702959</v>
      </c>
      <c r="E36" s="194">
        <v>2.8857252789534438</v>
      </c>
      <c r="F36" s="194">
        <v>29.299730665640634</v>
      </c>
      <c r="G36" s="195">
        <v>8.9072720277029624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11"/>
      <c r="B37" s="131" t="s">
        <v>41</v>
      </c>
      <c r="C37" s="190">
        <v>100</v>
      </c>
      <c r="D37" s="196">
        <v>59.779758783429472</v>
      </c>
      <c r="E37" s="196">
        <v>3.7231253277399055</v>
      </c>
      <c r="F37" s="196">
        <v>27.425275301520713</v>
      </c>
      <c r="G37" s="197">
        <v>9.0718405873099108</v>
      </c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12"/>
      <c r="B38" s="18" t="s">
        <v>40</v>
      </c>
      <c r="C38" s="189">
        <v>100</v>
      </c>
      <c r="D38" s="194">
        <v>53.014867841409696</v>
      </c>
      <c r="E38" s="194">
        <v>3.723843612334802</v>
      </c>
      <c r="F38" s="194">
        <v>33.734856828193834</v>
      </c>
      <c r="G38" s="195">
        <v>9.5264317180616747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11"/>
      <c r="B39" s="131" t="s">
        <v>39</v>
      </c>
      <c r="C39" s="190">
        <v>100</v>
      </c>
      <c r="D39" s="196">
        <v>55.333333333333336</v>
      </c>
      <c r="E39" s="190" t="s">
        <v>75</v>
      </c>
      <c r="F39" s="196">
        <v>30</v>
      </c>
      <c r="G39" s="197">
        <v>14.666666666666666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12"/>
      <c r="B40" s="18" t="s">
        <v>38</v>
      </c>
      <c r="C40" s="189">
        <v>100</v>
      </c>
      <c r="D40" s="194">
        <v>40.567375886524822</v>
      </c>
      <c r="E40" s="194">
        <v>3.1205673758865249</v>
      </c>
      <c r="F40" s="194">
        <v>47.5177304964539</v>
      </c>
      <c r="G40" s="195">
        <v>8.7943262411347511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11"/>
      <c r="B41" s="131" t="s">
        <v>37</v>
      </c>
      <c r="C41" s="190">
        <v>100</v>
      </c>
      <c r="D41" s="196">
        <v>46.959064327485379</v>
      </c>
      <c r="E41" s="196">
        <v>4.2690058479532169</v>
      </c>
      <c r="F41" s="196">
        <v>37.777777777777779</v>
      </c>
      <c r="G41" s="197">
        <v>10.994152046783626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12"/>
      <c r="B42" s="18" t="s">
        <v>36</v>
      </c>
      <c r="C42" s="189">
        <v>100</v>
      </c>
      <c r="D42" s="189" t="s">
        <v>75</v>
      </c>
      <c r="E42" s="189" t="s">
        <v>75</v>
      </c>
      <c r="F42" s="189" t="s">
        <v>75</v>
      </c>
      <c r="G42" s="16" t="s">
        <v>75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11" t="s">
        <v>26</v>
      </c>
      <c r="B43" s="131" t="s">
        <v>4</v>
      </c>
      <c r="C43" s="190">
        <v>100</v>
      </c>
      <c r="D43" s="196">
        <v>75.472769090140659</v>
      </c>
      <c r="E43" s="196">
        <v>4.0504811236374714</v>
      </c>
      <c r="F43" s="196">
        <v>9.3283435389862479</v>
      </c>
      <c r="G43" s="197">
        <v>11.148406247235627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12"/>
      <c r="B44" s="19" t="s">
        <v>43</v>
      </c>
      <c r="C44" s="189">
        <v>100</v>
      </c>
      <c r="D44" s="194">
        <v>75.86243650335615</v>
      </c>
      <c r="E44" s="194">
        <v>4.036228832285671</v>
      </c>
      <c r="F44" s="194">
        <v>8.9350241508217518</v>
      </c>
      <c r="G44" s="195">
        <v>11.16631051353642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11"/>
      <c r="B45" s="131" t="s">
        <v>42</v>
      </c>
      <c r="C45" s="190">
        <v>100</v>
      </c>
      <c r="D45" s="196">
        <v>73.702564102564111</v>
      </c>
      <c r="E45" s="196">
        <v>4.1230769230769226</v>
      </c>
      <c r="F45" s="196">
        <v>11.897435897435898</v>
      </c>
      <c r="G45" s="197">
        <v>10.276923076923076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12"/>
      <c r="B46" s="18" t="s">
        <v>41</v>
      </c>
      <c r="C46" s="189">
        <v>100</v>
      </c>
      <c r="D46" s="194">
        <v>73.147632311977716</v>
      </c>
      <c r="E46" s="194">
        <v>4.1782729805013927</v>
      </c>
      <c r="F46" s="194">
        <v>12.144846796657381</v>
      </c>
      <c r="G46" s="195">
        <v>10.529247910863509</v>
      </c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11"/>
      <c r="B47" s="131" t="s">
        <v>40</v>
      </c>
      <c r="C47" s="190">
        <v>100</v>
      </c>
      <c r="D47" s="196">
        <v>67.995444191343964</v>
      </c>
      <c r="E47" s="196">
        <v>4.3052391799544418</v>
      </c>
      <c r="F47" s="196">
        <v>17.031131359149583</v>
      </c>
      <c r="G47" s="197">
        <v>10.668185269552012</v>
      </c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12"/>
      <c r="B48" s="18" t="s">
        <v>39</v>
      </c>
      <c r="C48" s="189">
        <v>100</v>
      </c>
      <c r="D48" s="194">
        <v>64.893617021276597</v>
      </c>
      <c r="E48" s="189" t="s">
        <v>75</v>
      </c>
      <c r="F48" s="194">
        <v>16.666666666666664</v>
      </c>
      <c r="G48" s="195">
        <v>18.439716312056735</v>
      </c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11"/>
      <c r="B49" s="131" t="s">
        <v>38</v>
      </c>
      <c r="C49" s="190">
        <v>100</v>
      </c>
      <c r="D49" s="196">
        <v>58.032786885245905</v>
      </c>
      <c r="E49" s="196">
        <v>4.7540983606557372</v>
      </c>
      <c r="F49" s="196">
        <v>23.606557377049182</v>
      </c>
      <c r="G49" s="197">
        <v>13.60655737704918</v>
      </c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12"/>
      <c r="B50" s="18" t="s">
        <v>37</v>
      </c>
      <c r="C50" s="189">
        <v>100</v>
      </c>
      <c r="D50" s="194">
        <v>59.514687100893994</v>
      </c>
      <c r="E50" s="194">
        <v>5.4916985951468709</v>
      </c>
      <c r="F50" s="194">
        <v>23.052362707535121</v>
      </c>
      <c r="G50" s="195">
        <v>11.94125159642401</v>
      </c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11"/>
      <c r="B51" s="131" t="s">
        <v>36</v>
      </c>
      <c r="C51" s="190">
        <v>100</v>
      </c>
      <c r="D51" s="190" t="s">
        <v>75</v>
      </c>
      <c r="E51" s="190" t="s">
        <v>75</v>
      </c>
      <c r="F51" s="190" t="s">
        <v>75</v>
      </c>
      <c r="G51" s="184" t="s">
        <v>75</v>
      </c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12" t="s">
        <v>25</v>
      </c>
      <c r="B52" s="19" t="s">
        <v>4</v>
      </c>
      <c r="C52" s="189">
        <v>100</v>
      </c>
      <c r="D52" s="194">
        <v>69.480431499779513</v>
      </c>
      <c r="E52" s="194">
        <v>4.417231415036472</v>
      </c>
      <c r="F52" s="194">
        <v>8.065124047564499</v>
      </c>
      <c r="G52" s="195">
        <v>18.037213037619509</v>
      </c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11"/>
      <c r="B53" s="131" t="s">
        <v>43</v>
      </c>
      <c r="C53" s="190">
        <v>100</v>
      </c>
      <c r="D53" s="196">
        <v>69.771717082290692</v>
      </c>
      <c r="E53" s="196">
        <v>4.4508268648399518</v>
      </c>
      <c r="F53" s="196">
        <v>7.7624524464835778</v>
      </c>
      <c r="G53" s="197">
        <v>18.015003606385775</v>
      </c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12"/>
      <c r="B54" s="18" t="s">
        <v>42</v>
      </c>
      <c r="C54" s="189">
        <v>100</v>
      </c>
      <c r="D54" s="194">
        <v>69.233912155260469</v>
      </c>
      <c r="E54" s="194">
        <v>3.2277834525025537</v>
      </c>
      <c r="F54" s="194">
        <v>10.602655771195096</v>
      </c>
      <c r="G54" s="195">
        <v>16.935648621041878</v>
      </c>
      <c r="I54" s="134"/>
      <c r="J54" s="134"/>
      <c r="K54" s="134"/>
      <c r="L54" s="134"/>
      <c r="M54" s="134"/>
      <c r="N54" s="134"/>
      <c r="O54" s="134"/>
      <c r="P54" s="134"/>
    </row>
    <row r="55" spans="1:16" ht="12.75" customHeight="1" x14ac:dyDescent="0.2">
      <c r="A55" s="411"/>
      <c r="B55" s="131" t="s">
        <v>41</v>
      </c>
      <c r="C55" s="190">
        <v>100</v>
      </c>
      <c r="D55" s="196">
        <v>67.851099830795263</v>
      </c>
      <c r="E55" s="196">
        <v>3.5532994923857872</v>
      </c>
      <c r="F55" s="196">
        <v>10.659898477157361</v>
      </c>
      <c r="G55" s="197">
        <v>17.935702199661591</v>
      </c>
      <c r="I55" s="134"/>
      <c r="J55" s="134"/>
      <c r="K55" s="134"/>
      <c r="L55" s="134"/>
      <c r="M55" s="134"/>
      <c r="N55" s="134"/>
      <c r="O55" s="134"/>
      <c r="P55" s="134"/>
    </row>
    <row r="56" spans="1:16" ht="12.75" customHeight="1" x14ac:dyDescent="0.2">
      <c r="A56" s="412"/>
      <c r="B56" s="18" t="s">
        <v>40</v>
      </c>
      <c r="C56" s="189">
        <v>100</v>
      </c>
      <c r="D56" s="194">
        <v>63.197399984523713</v>
      </c>
      <c r="E56" s="194">
        <v>3.9774046274084962</v>
      </c>
      <c r="F56" s="194">
        <v>13.936392478526658</v>
      </c>
      <c r="G56" s="195">
        <v>18.888802909541127</v>
      </c>
      <c r="I56" s="134"/>
      <c r="J56" s="134"/>
      <c r="K56" s="134"/>
      <c r="L56" s="134"/>
      <c r="M56" s="134"/>
      <c r="N56" s="134"/>
      <c r="O56" s="134"/>
      <c r="P56" s="134"/>
    </row>
    <row r="57" spans="1:16" ht="12.75" customHeight="1" x14ac:dyDescent="0.2">
      <c r="A57" s="411"/>
      <c r="B57" s="131" t="s">
        <v>39</v>
      </c>
      <c r="C57" s="190">
        <v>100</v>
      </c>
      <c r="D57" s="196">
        <v>63.799283154121866</v>
      </c>
      <c r="E57" s="190" t="s">
        <v>75</v>
      </c>
      <c r="F57" s="196">
        <v>14.336917562724013</v>
      </c>
      <c r="G57" s="197">
        <v>21.863799283154123</v>
      </c>
      <c r="I57" s="134"/>
      <c r="J57" s="134"/>
      <c r="K57" s="134"/>
      <c r="L57" s="134"/>
      <c r="M57" s="134"/>
      <c r="N57" s="134"/>
      <c r="O57" s="134"/>
      <c r="P57" s="134"/>
    </row>
    <row r="58" spans="1:16" ht="12.75" customHeight="1" x14ac:dyDescent="0.2">
      <c r="A58" s="412"/>
      <c r="B58" s="18" t="s">
        <v>38</v>
      </c>
      <c r="C58" s="189">
        <v>100</v>
      </c>
      <c r="D58" s="194">
        <v>57.644991212653771</v>
      </c>
      <c r="E58" s="194">
        <v>4.0421792618629171</v>
      </c>
      <c r="F58" s="194">
        <v>21.968365553602812</v>
      </c>
      <c r="G58" s="195">
        <v>16.34446397188049</v>
      </c>
      <c r="I58" s="134"/>
      <c r="J58" s="134"/>
      <c r="K58" s="134"/>
      <c r="L58" s="134"/>
      <c r="M58" s="134"/>
      <c r="N58" s="134"/>
      <c r="O58" s="134"/>
      <c r="P58" s="134"/>
    </row>
    <row r="59" spans="1:16" ht="12.75" customHeight="1" x14ac:dyDescent="0.2">
      <c r="A59" s="411"/>
      <c r="B59" s="131" t="s">
        <v>37</v>
      </c>
      <c r="C59" s="190">
        <v>100</v>
      </c>
      <c r="D59" s="196">
        <v>56.916724019270468</v>
      </c>
      <c r="E59" s="196">
        <v>5.5058499655884381</v>
      </c>
      <c r="F59" s="196">
        <v>17.48107364074329</v>
      </c>
      <c r="G59" s="197">
        <v>20.096352374397796</v>
      </c>
      <c r="I59" s="134"/>
      <c r="J59" s="134"/>
      <c r="K59" s="134"/>
      <c r="L59" s="134"/>
      <c r="M59" s="134"/>
      <c r="N59" s="134"/>
      <c r="O59" s="134"/>
      <c r="P59" s="134"/>
    </row>
    <row r="60" spans="1:16" ht="12.75" customHeight="1" x14ac:dyDescent="0.2">
      <c r="A60" s="414"/>
      <c r="B60" s="17" t="s">
        <v>36</v>
      </c>
      <c r="C60" s="193">
        <v>100</v>
      </c>
      <c r="D60" s="193" t="s">
        <v>75</v>
      </c>
      <c r="E60" s="193" t="s">
        <v>75</v>
      </c>
      <c r="F60" s="193" t="s">
        <v>75</v>
      </c>
      <c r="G60" s="15" t="s">
        <v>75</v>
      </c>
      <c r="I60" s="134"/>
      <c r="J60" s="134"/>
      <c r="K60" s="134"/>
      <c r="L60" s="134"/>
    </row>
    <row r="61" spans="1:16" x14ac:dyDescent="0.2">
      <c r="A61" s="363" t="s">
        <v>61</v>
      </c>
      <c r="B61" s="363"/>
      <c r="C61" s="363"/>
      <c r="D61" s="363"/>
      <c r="E61" s="363"/>
      <c r="F61" s="363"/>
      <c r="G61" s="363"/>
    </row>
    <row r="62" spans="1:16" x14ac:dyDescent="0.2">
      <c r="A62" s="363" t="s">
        <v>90</v>
      </c>
      <c r="B62" s="363"/>
      <c r="C62" s="363"/>
      <c r="D62" s="363"/>
      <c r="E62" s="363"/>
      <c r="F62" s="363"/>
      <c r="G62" s="363"/>
    </row>
    <row r="65" spans="1:1" x14ac:dyDescent="0.2">
      <c r="A65" s="129"/>
    </row>
  </sheetData>
  <mergeCells count="16">
    <mergeCell ref="A1:I1"/>
    <mergeCell ref="A6:A14"/>
    <mergeCell ref="A62:G62"/>
    <mergeCell ref="A15:A23"/>
    <mergeCell ref="A24:A32"/>
    <mergeCell ref="A34:A42"/>
    <mergeCell ref="A43:A51"/>
    <mergeCell ref="A52:A60"/>
    <mergeCell ref="A61:G61"/>
    <mergeCell ref="C33:G33"/>
    <mergeCell ref="A33:B33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  <pageSetUpPr fitToPage="1"/>
  </sheetPr>
  <dimension ref="A1:J67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28515625" customWidth="1"/>
    <col min="2" max="2" width="10.7109375" customWidth="1"/>
    <col min="3" max="6" width="13.7109375" customWidth="1"/>
    <col min="7" max="10" width="11.42578125" style="54"/>
  </cols>
  <sheetData>
    <row r="1" spans="1:10" x14ac:dyDescent="0.2">
      <c r="A1" s="345" t="s">
        <v>144</v>
      </c>
      <c r="B1" s="345"/>
      <c r="C1" s="345"/>
      <c r="D1" s="345"/>
      <c r="E1" s="345"/>
      <c r="F1" s="345"/>
    </row>
    <row r="2" spans="1:10" ht="32.25" customHeight="1" x14ac:dyDescent="0.2">
      <c r="A2" s="355" t="s">
        <v>119</v>
      </c>
      <c r="B2" s="355"/>
      <c r="C2" s="355"/>
      <c r="D2" s="355"/>
      <c r="E2" s="355"/>
      <c r="F2" s="355"/>
    </row>
    <row r="3" spans="1:10" ht="12" customHeight="1" x14ac:dyDescent="0.2">
      <c r="A3" s="348" t="s">
        <v>60</v>
      </c>
      <c r="B3" s="357" t="s">
        <v>4</v>
      </c>
      <c r="C3" s="406" t="s">
        <v>33</v>
      </c>
      <c r="D3" s="423"/>
      <c r="E3" s="423"/>
      <c r="F3" s="423"/>
      <c r="G3" s="72"/>
      <c r="H3" s="73"/>
      <c r="I3" s="73"/>
      <c r="J3" s="73"/>
    </row>
    <row r="4" spans="1:10" s="30" customFormat="1" ht="45" customHeight="1" x14ac:dyDescent="0.2">
      <c r="A4" s="348"/>
      <c r="B4" s="357"/>
      <c r="C4" s="203" t="s">
        <v>32</v>
      </c>
      <c r="D4" s="203" t="s">
        <v>31</v>
      </c>
      <c r="E4" s="200" t="s">
        <v>30</v>
      </c>
      <c r="F4" s="202" t="s">
        <v>29</v>
      </c>
      <c r="G4" s="74"/>
      <c r="H4" s="74"/>
      <c r="I4" s="75"/>
      <c r="J4" s="75"/>
    </row>
    <row r="5" spans="1:10" s="30" customFormat="1" ht="12" customHeight="1" x14ac:dyDescent="0.2">
      <c r="A5" s="356"/>
      <c r="B5" s="201" t="s">
        <v>28</v>
      </c>
      <c r="C5" s="358" t="s">
        <v>11</v>
      </c>
      <c r="D5" s="359"/>
      <c r="E5" s="359"/>
      <c r="F5" s="360"/>
      <c r="G5" s="77"/>
      <c r="H5" s="77"/>
      <c r="I5" s="77"/>
      <c r="J5" s="77"/>
    </row>
    <row r="6" spans="1:10" s="30" customFormat="1" ht="12" customHeight="1" x14ac:dyDescent="0.2">
      <c r="A6" s="32" t="s">
        <v>4</v>
      </c>
      <c r="B6" s="57"/>
      <c r="C6" s="57"/>
      <c r="D6" s="57"/>
      <c r="E6" s="57"/>
      <c r="F6" s="57"/>
      <c r="G6" s="76"/>
      <c r="H6" s="76"/>
      <c r="I6" s="76"/>
      <c r="J6" s="76"/>
    </row>
    <row r="7" spans="1:10" s="30" customFormat="1" ht="12" customHeight="1" x14ac:dyDescent="0.2">
      <c r="A7" s="31" t="s">
        <v>4</v>
      </c>
      <c r="B7" s="217">
        <v>213899</v>
      </c>
      <c r="C7" s="296">
        <v>69.270076063936713</v>
      </c>
      <c r="D7" s="296">
        <v>4.2590194437561655</v>
      </c>
      <c r="E7" s="296">
        <v>8.3071917119762126</v>
      </c>
      <c r="F7" s="297">
        <v>18.163712780330904</v>
      </c>
      <c r="G7" s="67"/>
      <c r="H7" s="67"/>
      <c r="I7" s="67"/>
      <c r="J7" s="67"/>
    </row>
    <row r="8" spans="1:10" s="30" customFormat="1" ht="12" customHeight="1" x14ac:dyDescent="0.2">
      <c r="A8" s="120" t="s">
        <v>67</v>
      </c>
      <c r="B8" s="159">
        <v>7278</v>
      </c>
      <c r="C8" s="298">
        <v>71.393239901071723</v>
      </c>
      <c r="D8" s="298">
        <v>2.5968672712283594</v>
      </c>
      <c r="E8" s="298">
        <v>9.6867271228359435</v>
      </c>
      <c r="F8" s="299">
        <v>16.323165704863975</v>
      </c>
      <c r="G8" s="68"/>
      <c r="H8" s="68"/>
      <c r="I8" s="68"/>
      <c r="J8" s="68"/>
    </row>
    <row r="9" spans="1:10" s="29" customFormat="1" ht="12" customHeight="1" x14ac:dyDescent="0.2">
      <c r="A9" s="27" t="s">
        <v>70</v>
      </c>
      <c r="B9" s="158">
        <v>11706</v>
      </c>
      <c r="C9" s="300">
        <v>72.270630445925164</v>
      </c>
      <c r="D9" s="300">
        <v>3.5708183837348368</v>
      </c>
      <c r="E9" s="300">
        <v>3.9466940030753461</v>
      </c>
      <c r="F9" s="301">
        <v>20.21185716726465</v>
      </c>
      <c r="G9" s="68"/>
      <c r="H9" s="68"/>
      <c r="I9" s="68"/>
      <c r="J9" s="68"/>
    </row>
    <row r="10" spans="1:10" s="30" customFormat="1" ht="12" customHeight="1" x14ac:dyDescent="0.2">
      <c r="A10" s="120" t="s">
        <v>54</v>
      </c>
      <c r="B10" s="159">
        <v>14824</v>
      </c>
      <c r="C10" s="298">
        <v>68.847814355099828</v>
      </c>
      <c r="D10" s="298">
        <v>3.7304371289800327</v>
      </c>
      <c r="E10" s="298">
        <v>7.7037236913113869</v>
      </c>
      <c r="F10" s="299">
        <v>19.718024824608744</v>
      </c>
      <c r="G10" s="68"/>
      <c r="H10" s="68"/>
      <c r="I10" s="68"/>
      <c r="J10" s="68"/>
    </row>
    <row r="11" spans="1:10" s="29" customFormat="1" ht="12" customHeight="1" x14ac:dyDescent="0.2">
      <c r="A11" s="27" t="s">
        <v>53</v>
      </c>
      <c r="B11" s="158">
        <v>26573</v>
      </c>
      <c r="C11" s="300">
        <v>69.901780002257937</v>
      </c>
      <c r="D11" s="300">
        <v>4.1169608248974523</v>
      </c>
      <c r="E11" s="300">
        <v>4.433071162458134</v>
      </c>
      <c r="F11" s="301">
        <v>21.548188010386482</v>
      </c>
      <c r="G11" s="68"/>
      <c r="H11" s="68"/>
      <c r="I11" s="68"/>
      <c r="J11" s="68"/>
    </row>
    <row r="12" spans="1:10" s="30" customFormat="1" ht="12" customHeight="1" x14ac:dyDescent="0.2">
      <c r="A12" s="120" t="s">
        <v>52</v>
      </c>
      <c r="B12" s="159">
        <v>5932</v>
      </c>
      <c r="C12" s="298">
        <v>70.24612272420768</v>
      </c>
      <c r="D12" s="298">
        <v>3.5401213755900205</v>
      </c>
      <c r="E12" s="298">
        <v>10.09777478084963</v>
      </c>
      <c r="F12" s="299">
        <v>16.115981119352661</v>
      </c>
      <c r="G12" s="68"/>
      <c r="H12" s="68"/>
      <c r="I12" s="68"/>
      <c r="J12" s="68"/>
    </row>
    <row r="13" spans="1:10" s="29" customFormat="1" ht="12" customHeight="1" x14ac:dyDescent="0.2">
      <c r="A13" s="27" t="s">
        <v>51</v>
      </c>
      <c r="B13" s="158">
        <v>7070</v>
      </c>
      <c r="C13" s="300">
        <v>62.67326732673267</v>
      </c>
      <c r="D13" s="300">
        <v>4.6958981612446955</v>
      </c>
      <c r="E13" s="300">
        <v>14.512022630834512</v>
      </c>
      <c r="F13" s="301">
        <v>18.118811881188119</v>
      </c>
      <c r="G13" s="68"/>
      <c r="H13" s="68"/>
      <c r="I13" s="68"/>
      <c r="J13" s="68"/>
    </row>
    <row r="14" spans="1:10" s="30" customFormat="1" ht="12" customHeight="1" x14ac:dyDescent="0.2">
      <c r="A14" s="120" t="s">
        <v>71</v>
      </c>
      <c r="B14" s="159">
        <v>6653</v>
      </c>
      <c r="C14" s="298">
        <v>69.502480084172561</v>
      </c>
      <c r="D14" s="298">
        <v>3.6825492259131218</v>
      </c>
      <c r="E14" s="298">
        <v>9.8151209980459946</v>
      </c>
      <c r="F14" s="299">
        <v>16.999849691868331</v>
      </c>
      <c r="G14" s="68"/>
      <c r="H14" s="68"/>
      <c r="I14" s="68"/>
      <c r="J14" s="68"/>
    </row>
    <row r="15" spans="1:10" s="29" customFormat="1" ht="12" customHeight="1" x14ac:dyDescent="0.2">
      <c r="A15" s="27" t="s">
        <v>72</v>
      </c>
      <c r="B15" s="158">
        <v>12357</v>
      </c>
      <c r="C15" s="300">
        <v>63.494375657522049</v>
      </c>
      <c r="D15" s="300">
        <v>3.8196973375414744</v>
      </c>
      <c r="E15" s="300">
        <v>15.820992150198268</v>
      </c>
      <c r="F15" s="301">
        <v>16.864934854738205</v>
      </c>
      <c r="G15" s="68"/>
      <c r="H15" s="68"/>
      <c r="I15" s="68"/>
      <c r="J15" s="68"/>
    </row>
    <row r="16" spans="1:10" s="30" customFormat="1" ht="12" customHeight="1" x14ac:dyDescent="0.2">
      <c r="A16" s="120" t="s">
        <v>50</v>
      </c>
      <c r="B16" s="159">
        <v>4325</v>
      </c>
      <c r="C16" s="298">
        <v>73.341040462427742</v>
      </c>
      <c r="D16" s="298">
        <v>4.8786127167630058</v>
      </c>
      <c r="E16" s="298">
        <v>3.7919075144508674</v>
      </c>
      <c r="F16" s="299">
        <v>17.98843930635838</v>
      </c>
      <c r="G16" s="68"/>
      <c r="H16" s="68"/>
      <c r="I16" s="68"/>
      <c r="J16" s="68"/>
    </row>
    <row r="17" spans="1:10" s="29" customFormat="1" ht="12" customHeight="1" x14ac:dyDescent="0.2">
      <c r="A17" s="27" t="s">
        <v>49</v>
      </c>
      <c r="B17" s="158">
        <v>10371</v>
      </c>
      <c r="C17" s="300">
        <v>70.00289268151576</v>
      </c>
      <c r="D17" s="300">
        <v>5.2839649021309425</v>
      </c>
      <c r="E17" s="300">
        <v>5.2646803586925079</v>
      </c>
      <c r="F17" s="301">
        <v>19.448462057660784</v>
      </c>
      <c r="G17" s="68"/>
      <c r="H17" s="68"/>
      <c r="I17" s="68"/>
      <c r="J17" s="68"/>
    </row>
    <row r="18" spans="1:10" s="30" customFormat="1" ht="12" customHeight="1" x14ac:dyDescent="0.2">
      <c r="A18" s="120" t="s">
        <v>73</v>
      </c>
      <c r="B18" s="159">
        <v>32683</v>
      </c>
      <c r="C18" s="298">
        <v>66.352538016705935</v>
      </c>
      <c r="D18" s="298">
        <v>4.6782731083437872</v>
      </c>
      <c r="E18" s="298">
        <v>13.667655967934401</v>
      </c>
      <c r="F18" s="299">
        <v>15.301532907015879</v>
      </c>
      <c r="G18" s="68"/>
      <c r="H18" s="68"/>
      <c r="I18" s="68"/>
      <c r="J18" s="68"/>
    </row>
    <row r="19" spans="1:10" s="29" customFormat="1" ht="12" customHeight="1" x14ac:dyDescent="0.2">
      <c r="A19" s="27" t="s">
        <v>48</v>
      </c>
      <c r="B19" s="158">
        <v>12091</v>
      </c>
      <c r="C19" s="300">
        <v>63.683731701265401</v>
      </c>
      <c r="D19" s="300">
        <v>6.3683731701265405</v>
      </c>
      <c r="E19" s="300">
        <v>11.554048465801008</v>
      </c>
      <c r="F19" s="301">
        <v>18.393846662807046</v>
      </c>
      <c r="G19" s="68"/>
      <c r="H19" s="68"/>
      <c r="I19" s="68"/>
      <c r="J19" s="68"/>
    </row>
    <row r="20" spans="1:10" s="30" customFormat="1" ht="12" customHeight="1" x14ac:dyDescent="0.2">
      <c r="A20" s="120" t="s">
        <v>47</v>
      </c>
      <c r="B20" s="159">
        <v>15135</v>
      </c>
      <c r="C20" s="298">
        <v>64.922365378262299</v>
      </c>
      <c r="D20" s="298">
        <v>5.5500495540138752</v>
      </c>
      <c r="E20" s="298">
        <v>3.1185992732077965</v>
      </c>
      <c r="F20" s="299">
        <v>26.40898579451602</v>
      </c>
      <c r="G20" s="68"/>
      <c r="H20" s="68"/>
      <c r="I20" s="68"/>
      <c r="J20" s="68"/>
    </row>
    <row r="21" spans="1:10" s="29" customFormat="1" ht="12" customHeight="1" x14ac:dyDescent="0.2">
      <c r="A21" s="27" t="s">
        <v>46</v>
      </c>
      <c r="B21" s="158">
        <v>20117</v>
      </c>
      <c r="C21" s="300">
        <v>75.09569021225829</v>
      </c>
      <c r="D21" s="302">
        <v>3.8226375702142468</v>
      </c>
      <c r="E21" s="300">
        <v>6.1788537058209476</v>
      </c>
      <c r="F21" s="301">
        <v>14.902818511706517</v>
      </c>
      <c r="G21" s="68"/>
      <c r="H21" s="68"/>
      <c r="I21" s="68"/>
      <c r="J21" s="68"/>
    </row>
    <row r="22" spans="1:10" s="30" customFormat="1" ht="12" customHeight="1" x14ac:dyDescent="0.2">
      <c r="A22" s="120" t="s">
        <v>45</v>
      </c>
      <c r="B22" s="159">
        <v>7809</v>
      </c>
      <c r="C22" s="298">
        <v>62.594442310154953</v>
      </c>
      <c r="D22" s="298">
        <v>5.0710718401844028</v>
      </c>
      <c r="E22" s="298">
        <v>15.90472531694199</v>
      </c>
      <c r="F22" s="299">
        <v>16.429760532718657</v>
      </c>
      <c r="G22" s="68"/>
      <c r="H22" s="68"/>
      <c r="I22" s="68"/>
      <c r="J22" s="68"/>
    </row>
    <row r="23" spans="1:10" s="30" customFormat="1" ht="27" customHeight="1" x14ac:dyDescent="0.2">
      <c r="A23" s="27" t="s">
        <v>44</v>
      </c>
      <c r="B23" s="217">
        <v>18975</v>
      </c>
      <c r="C23" s="296">
        <v>79.177865612648219</v>
      </c>
      <c r="D23" s="296">
        <v>2.8142292490118579</v>
      </c>
      <c r="E23" s="296">
        <v>2.7299077733860342</v>
      </c>
      <c r="F23" s="297">
        <v>15.277997364953888</v>
      </c>
      <c r="G23" s="67"/>
      <c r="H23" s="67"/>
      <c r="I23" s="67"/>
      <c r="J23" s="67"/>
    </row>
    <row r="24" spans="1:10" s="30" customFormat="1" ht="12" customHeight="1" x14ac:dyDescent="0.2">
      <c r="A24" s="32" t="s">
        <v>24</v>
      </c>
      <c r="B24" s="57"/>
      <c r="C24" s="57"/>
      <c r="D24" s="57"/>
      <c r="E24" s="57"/>
      <c r="F24" s="57"/>
      <c r="G24" s="76"/>
      <c r="H24" s="76"/>
      <c r="I24" s="76"/>
      <c r="J24" s="76"/>
    </row>
    <row r="25" spans="1:10" s="29" customFormat="1" ht="12" customHeight="1" x14ac:dyDescent="0.2">
      <c r="A25" s="31" t="s">
        <v>4</v>
      </c>
      <c r="B25" s="217">
        <v>121307</v>
      </c>
      <c r="C25" s="296">
        <v>68.401658601729494</v>
      </c>
      <c r="D25" s="296">
        <v>4.1077596511330761</v>
      </c>
      <c r="E25" s="296">
        <v>7.9533744961131676</v>
      </c>
      <c r="F25" s="297">
        <v>19.53720725102426</v>
      </c>
      <c r="G25" s="67"/>
      <c r="H25" s="67"/>
      <c r="I25" s="67"/>
      <c r="J25" s="67"/>
    </row>
    <row r="26" spans="1:10" s="30" customFormat="1" ht="12" customHeight="1" x14ac:dyDescent="0.2">
      <c r="A26" s="120" t="s">
        <v>67</v>
      </c>
      <c r="B26" s="159">
        <v>7165</v>
      </c>
      <c r="C26" s="298">
        <v>71.542219120725747</v>
      </c>
      <c r="D26" s="298">
        <v>2.5819958129797627</v>
      </c>
      <c r="E26" s="298">
        <v>9.6441032798325192</v>
      </c>
      <c r="F26" s="299">
        <v>16.231681786461969</v>
      </c>
      <c r="G26" s="68"/>
      <c r="H26" s="68"/>
      <c r="I26" s="68"/>
      <c r="J26" s="68"/>
    </row>
    <row r="27" spans="1:10" s="29" customFormat="1" ht="12" customHeight="1" x14ac:dyDescent="0.2">
      <c r="A27" s="27" t="s">
        <v>70</v>
      </c>
      <c r="B27" s="158">
        <v>11085</v>
      </c>
      <c r="C27" s="300">
        <v>72.142534957149294</v>
      </c>
      <c r="D27" s="300">
        <v>3.5453315290933691</v>
      </c>
      <c r="E27" s="300">
        <v>3.8520523229589534</v>
      </c>
      <c r="F27" s="301">
        <v>20.460081190798377</v>
      </c>
      <c r="G27" s="68"/>
      <c r="H27" s="68"/>
      <c r="I27" s="68"/>
      <c r="J27" s="68"/>
    </row>
    <row r="28" spans="1:10" s="30" customFormat="1" ht="12" customHeight="1" x14ac:dyDescent="0.2">
      <c r="A28" s="120" t="s">
        <v>54</v>
      </c>
      <c r="B28" s="159">
        <v>14273</v>
      </c>
      <c r="C28" s="298">
        <v>68.990401457296997</v>
      </c>
      <c r="D28" s="298">
        <v>3.6992923702094864</v>
      </c>
      <c r="E28" s="298">
        <v>7.6578154557556219</v>
      </c>
      <c r="F28" s="299">
        <v>19.652490716737898</v>
      </c>
      <c r="G28" s="68"/>
      <c r="H28" s="68"/>
      <c r="I28" s="68"/>
      <c r="J28" s="68"/>
    </row>
    <row r="29" spans="1:10" s="29" customFormat="1" ht="12" customHeight="1" x14ac:dyDescent="0.2">
      <c r="A29" s="27" t="s">
        <v>53</v>
      </c>
      <c r="B29" s="158">
        <v>24526</v>
      </c>
      <c r="C29" s="300">
        <v>69.497675935741668</v>
      </c>
      <c r="D29" s="300">
        <v>4.1629291364266487</v>
      </c>
      <c r="E29" s="300">
        <v>4.3097121422164237</v>
      </c>
      <c r="F29" s="301">
        <v>22.029682785615265</v>
      </c>
      <c r="G29" s="68"/>
      <c r="H29" s="68"/>
      <c r="I29" s="68"/>
      <c r="J29" s="68"/>
    </row>
    <row r="30" spans="1:10" s="30" customFormat="1" ht="12" customHeight="1" x14ac:dyDescent="0.2">
      <c r="A30" s="120" t="s">
        <v>52</v>
      </c>
      <c r="B30" s="159">
        <v>4175</v>
      </c>
      <c r="C30" s="298">
        <v>71.880239520958085</v>
      </c>
      <c r="D30" s="298">
        <v>2.9221556886227544</v>
      </c>
      <c r="E30" s="298">
        <v>9.9161676646706578</v>
      </c>
      <c r="F30" s="299">
        <v>15.281437125748504</v>
      </c>
      <c r="G30" s="68"/>
      <c r="H30" s="68"/>
      <c r="I30" s="68"/>
      <c r="J30" s="68"/>
    </row>
    <row r="31" spans="1:10" s="29" customFormat="1" ht="12" customHeight="1" x14ac:dyDescent="0.2">
      <c r="A31" s="27" t="s">
        <v>51</v>
      </c>
      <c r="B31" s="158">
        <v>5337</v>
      </c>
      <c r="C31" s="300">
        <v>64.661795015926543</v>
      </c>
      <c r="D31" s="300">
        <v>4.4969083754918495</v>
      </c>
      <c r="E31" s="300">
        <v>12.347760914371369</v>
      </c>
      <c r="F31" s="301">
        <v>18.49353569421023</v>
      </c>
      <c r="G31" s="68"/>
      <c r="H31" s="68"/>
      <c r="I31" s="68"/>
      <c r="J31" s="68"/>
    </row>
    <row r="32" spans="1:10" s="30" customFormat="1" ht="12" customHeight="1" x14ac:dyDescent="0.2">
      <c r="A32" s="120" t="s">
        <v>71</v>
      </c>
      <c r="B32" s="159">
        <v>6598</v>
      </c>
      <c r="C32" s="298">
        <v>69.687784177023332</v>
      </c>
      <c r="D32" s="298">
        <v>3.6374658987571995</v>
      </c>
      <c r="E32" s="298">
        <v>9.8211579266444371</v>
      </c>
      <c r="F32" s="299">
        <v>16.853591997575023</v>
      </c>
      <c r="G32" s="68"/>
      <c r="H32" s="68"/>
      <c r="I32" s="68"/>
      <c r="J32" s="68"/>
    </row>
    <row r="33" spans="1:10" s="29" customFormat="1" ht="12" customHeight="1" x14ac:dyDescent="0.2">
      <c r="A33" s="27" t="s">
        <v>72</v>
      </c>
      <c r="B33" s="158">
        <v>11068</v>
      </c>
      <c r="C33" s="300">
        <v>65.196964221178163</v>
      </c>
      <c r="D33" s="300">
        <v>3.4784965666787135</v>
      </c>
      <c r="E33" s="300">
        <v>14.953017708709792</v>
      </c>
      <c r="F33" s="301">
        <v>16.371521503433321</v>
      </c>
      <c r="G33" s="68"/>
      <c r="H33" s="68"/>
      <c r="I33" s="68"/>
      <c r="J33" s="68"/>
    </row>
    <row r="34" spans="1:10" s="30" customFormat="1" ht="12" customHeight="1" x14ac:dyDescent="0.2">
      <c r="A34" s="120" t="s">
        <v>50</v>
      </c>
      <c r="B34" s="159">
        <v>2534</v>
      </c>
      <c r="C34" s="298">
        <v>71.783741120757696</v>
      </c>
      <c r="D34" s="298">
        <v>5.6037884767166535</v>
      </c>
      <c r="E34" s="298">
        <v>3.5911602209944751</v>
      </c>
      <c r="F34" s="299">
        <v>19.021310181531177</v>
      </c>
      <c r="G34" s="68"/>
      <c r="H34" s="68"/>
      <c r="I34" s="68"/>
      <c r="J34" s="68"/>
    </row>
    <row r="35" spans="1:10" s="29" customFormat="1" ht="12" customHeight="1" x14ac:dyDescent="0.2">
      <c r="A35" s="27" t="s">
        <v>49</v>
      </c>
      <c r="B35" s="158">
        <v>5745</v>
      </c>
      <c r="C35" s="300">
        <v>67.293298520452566</v>
      </c>
      <c r="D35" s="300">
        <v>5.4482158398607483</v>
      </c>
      <c r="E35" s="300">
        <v>5.4830287206266322</v>
      </c>
      <c r="F35" s="301">
        <v>21.775456919060051</v>
      </c>
      <c r="G35" s="68"/>
      <c r="H35" s="68"/>
      <c r="I35" s="68"/>
      <c r="J35" s="68"/>
    </row>
    <row r="36" spans="1:10" s="30" customFormat="1" ht="12" customHeight="1" x14ac:dyDescent="0.2">
      <c r="A36" s="120" t="s">
        <v>73</v>
      </c>
      <c r="B36" s="159">
        <v>13874</v>
      </c>
      <c r="C36" s="298">
        <v>67.435490846187108</v>
      </c>
      <c r="D36" s="298">
        <v>4.5408678102926334</v>
      </c>
      <c r="E36" s="298">
        <v>12.390082168084186</v>
      </c>
      <c r="F36" s="299">
        <v>15.633559175436067</v>
      </c>
      <c r="G36" s="68"/>
      <c r="H36" s="68"/>
      <c r="I36" s="68"/>
      <c r="J36" s="68"/>
    </row>
    <row r="37" spans="1:10" s="29" customFormat="1" ht="12" customHeight="1" x14ac:dyDescent="0.2">
      <c r="A37" s="27" t="s">
        <v>48</v>
      </c>
      <c r="B37" s="158">
        <v>3695</v>
      </c>
      <c r="C37" s="300">
        <v>64.221921515561561</v>
      </c>
      <c r="D37" s="300">
        <v>5.8457374830852507</v>
      </c>
      <c r="E37" s="300">
        <v>10.987821380243572</v>
      </c>
      <c r="F37" s="301">
        <v>18.944519621109606</v>
      </c>
      <c r="G37" s="68"/>
      <c r="H37" s="68"/>
      <c r="I37" s="68"/>
      <c r="J37" s="68"/>
    </row>
    <row r="38" spans="1:10" s="30" customFormat="1" ht="12" customHeight="1" x14ac:dyDescent="0.2">
      <c r="A38" s="120" t="s">
        <v>47</v>
      </c>
      <c r="B38" s="159">
        <v>6920</v>
      </c>
      <c r="C38" s="298">
        <v>58.901734104046241</v>
      </c>
      <c r="D38" s="298">
        <v>5.9826589595375719</v>
      </c>
      <c r="E38" s="298">
        <v>3.7283236994219657</v>
      </c>
      <c r="F38" s="299">
        <v>31.387283236994218</v>
      </c>
      <c r="G38" s="68"/>
      <c r="H38" s="68"/>
      <c r="I38" s="68"/>
      <c r="J38" s="68"/>
    </row>
    <row r="39" spans="1:10" s="30" customFormat="1" ht="12" customHeight="1" x14ac:dyDescent="0.2">
      <c r="A39" s="27" t="s">
        <v>46</v>
      </c>
      <c r="B39" s="158">
        <v>230</v>
      </c>
      <c r="C39" s="302">
        <v>63.913043478260867</v>
      </c>
      <c r="D39" s="302" t="s">
        <v>75</v>
      </c>
      <c r="E39" s="302" t="s">
        <v>75</v>
      </c>
      <c r="F39" s="303">
        <v>23.043478260869566</v>
      </c>
      <c r="G39" s="68"/>
      <c r="H39" s="69"/>
      <c r="I39" s="70"/>
      <c r="J39" s="68"/>
    </row>
    <row r="40" spans="1:10" s="30" customFormat="1" ht="12" customHeight="1" x14ac:dyDescent="0.2">
      <c r="A40" s="120" t="s">
        <v>45</v>
      </c>
      <c r="B40" s="159">
        <v>673</v>
      </c>
      <c r="C40" s="298">
        <v>59.881129271916791</v>
      </c>
      <c r="D40" s="298">
        <v>3.8632986627043091</v>
      </c>
      <c r="E40" s="298">
        <v>17.236255572065378</v>
      </c>
      <c r="F40" s="299">
        <v>19.019316493313521</v>
      </c>
      <c r="G40" s="68"/>
      <c r="H40" s="68"/>
      <c r="I40" s="68"/>
      <c r="J40" s="68"/>
    </row>
    <row r="41" spans="1:10" s="29" customFormat="1" ht="27" customHeight="1" x14ac:dyDescent="0.2">
      <c r="A41" s="27" t="s">
        <v>44</v>
      </c>
      <c r="B41" s="217">
        <v>3409</v>
      </c>
      <c r="C41" s="296">
        <v>77.882076855382806</v>
      </c>
      <c r="D41" s="296">
        <v>3.2560868289821063</v>
      </c>
      <c r="E41" s="296">
        <v>2.5227339395717219</v>
      </c>
      <c r="F41" s="297">
        <v>16.339102376063362</v>
      </c>
      <c r="G41" s="67"/>
      <c r="H41" s="67"/>
      <c r="I41" s="67"/>
      <c r="J41" s="67"/>
    </row>
    <row r="42" spans="1:10" s="30" customFormat="1" ht="12" customHeight="1" x14ac:dyDescent="0.2">
      <c r="A42" s="32" t="s">
        <v>23</v>
      </c>
      <c r="B42" s="57"/>
      <c r="C42" s="57"/>
      <c r="D42" s="57"/>
      <c r="E42" s="57"/>
      <c r="F42" s="57"/>
      <c r="G42" s="76"/>
      <c r="H42" s="76"/>
      <c r="I42" s="76"/>
      <c r="J42" s="76"/>
    </row>
    <row r="43" spans="1:10" s="29" customFormat="1" ht="12" customHeight="1" x14ac:dyDescent="0.2">
      <c r="A43" s="31" t="s">
        <v>4</v>
      </c>
      <c r="B43" s="217">
        <v>92592</v>
      </c>
      <c r="C43" s="296">
        <v>70.407810609987905</v>
      </c>
      <c r="D43" s="296">
        <v>4.4571885260065658</v>
      </c>
      <c r="E43" s="296">
        <v>8.7707361327112494</v>
      </c>
      <c r="F43" s="297">
        <v>16.364264731294281</v>
      </c>
      <c r="G43" s="67"/>
      <c r="H43" s="67"/>
      <c r="I43" s="67"/>
      <c r="J43" s="67"/>
    </row>
    <row r="44" spans="1:10" s="30" customFormat="1" ht="12" customHeight="1" x14ac:dyDescent="0.2">
      <c r="A44" s="120" t="s">
        <v>67</v>
      </c>
      <c r="B44" s="159">
        <v>113</v>
      </c>
      <c r="C44" s="298">
        <v>61.946902654867252</v>
      </c>
      <c r="D44" s="298" t="s">
        <v>75</v>
      </c>
      <c r="E44" s="298" t="s">
        <v>75</v>
      </c>
      <c r="F44" s="299">
        <v>22.123893805309734</v>
      </c>
      <c r="G44" s="68"/>
      <c r="H44" s="69"/>
      <c r="I44" s="69"/>
      <c r="J44" s="71"/>
    </row>
    <row r="45" spans="1:10" s="29" customFormat="1" ht="12" customHeight="1" x14ac:dyDescent="0.2">
      <c r="A45" s="27" t="s">
        <v>70</v>
      </c>
      <c r="B45" s="158">
        <v>621</v>
      </c>
      <c r="C45" s="300">
        <v>74.557165861513681</v>
      </c>
      <c r="D45" s="300">
        <v>4.0257648953301128</v>
      </c>
      <c r="E45" s="300">
        <v>5.636070853462158</v>
      </c>
      <c r="F45" s="301">
        <v>15.780998389694043</v>
      </c>
      <c r="G45" s="68"/>
      <c r="H45" s="71"/>
      <c r="I45" s="68"/>
      <c r="J45" s="68"/>
    </row>
    <row r="46" spans="1:10" s="30" customFormat="1" ht="12" customHeight="1" x14ac:dyDescent="0.2">
      <c r="A46" s="120" t="s">
        <v>54</v>
      </c>
      <c r="B46" s="159">
        <v>551</v>
      </c>
      <c r="C46" s="298">
        <v>65.154264972776758</v>
      </c>
      <c r="D46" s="298">
        <v>4.5372050816696916</v>
      </c>
      <c r="E46" s="298">
        <v>8.8929219600725951</v>
      </c>
      <c r="F46" s="299">
        <v>21.415607985480946</v>
      </c>
      <c r="G46" s="68"/>
      <c r="H46" s="71"/>
      <c r="I46" s="68"/>
      <c r="J46" s="68"/>
    </row>
    <row r="47" spans="1:10" s="29" customFormat="1" ht="12" customHeight="1" x14ac:dyDescent="0.2">
      <c r="A47" s="27" t="s">
        <v>53</v>
      </c>
      <c r="B47" s="158">
        <v>2047</v>
      </c>
      <c r="C47" s="300">
        <v>74.743527112848071</v>
      </c>
      <c r="D47" s="300">
        <v>3.5661944308744502</v>
      </c>
      <c r="E47" s="300">
        <v>5.9110893991206641</v>
      </c>
      <c r="F47" s="301">
        <v>15.779189057156815</v>
      </c>
      <c r="G47" s="68"/>
      <c r="H47" s="68"/>
      <c r="I47" s="68"/>
      <c r="J47" s="68"/>
    </row>
    <row r="48" spans="1:10" s="30" customFormat="1" ht="12" customHeight="1" x14ac:dyDescent="0.2">
      <c r="A48" s="120" t="s">
        <v>52</v>
      </c>
      <c r="B48" s="159">
        <v>1757</v>
      </c>
      <c r="C48" s="298">
        <v>66.363118952760388</v>
      </c>
      <c r="D48" s="298">
        <v>5.0085372794536145</v>
      </c>
      <c r="E48" s="298">
        <v>10.529311326124075</v>
      </c>
      <c r="F48" s="299">
        <v>18.099032441661926</v>
      </c>
      <c r="G48" s="68"/>
      <c r="H48" s="68"/>
      <c r="I48" s="68"/>
      <c r="J48" s="68"/>
    </row>
    <row r="49" spans="1:10" s="29" customFormat="1" ht="12" customHeight="1" x14ac:dyDescent="0.2">
      <c r="A49" s="27" t="s">
        <v>51</v>
      </c>
      <c r="B49" s="158">
        <v>1733</v>
      </c>
      <c r="C49" s="300">
        <v>56.549336410848241</v>
      </c>
      <c r="D49" s="300">
        <v>5.3087132140796305</v>
      </c>
      <c r="E49" s="300">
        <v>21.177149451817655</v>
      </c>
      <c r="F49" s="301">
        <v>16.964800923254472</v>
      </c>
      <c r="G49" s="68"/>
      <c r="H49" s="68"/>
      <c r="I49" s="68"/>
      <c r="J49" s="68"/>
    </row>
    <row r="50" spans="1:10" s="30" customFormat="1" ht="12" customHeight="1" x14ac:dyDescent="0.2">
      <c r="A50" s="120" t="s">
        <v>71</v>
      </c>
      <c r="B50" s="159">
        <v>55</v>
      </c>
      <c r="C50" s="298">
        <v>47.272727272727273</v>
      </c>
      <c r="D50" s="298" t="s">
        <v>75</v>
      </c>
      <c r="E50" s="298" t="s">
        <v>75</v>
      </c>
      <c r="F50" s="299" t="s">
        <v>75</v>
      </c>
      <c r="G50" s="68"/>
      <c r="H50" s="69"/>
      <c r="I50" s="69"/>
      <c r="J50" s="69"/>
    </row>
    <row r="51" spans="1:10" s="29" customFormat="1" ht="12" customHeight="1" x14ac:dyDescent="0.2">
      <c r="A51" s="27" t="s">
        <v>72</v>
      </c>
      <c r="B51" s="158">
        <v>1289</v>
      </c>
      <c r="C51" s="300">
        <v>48.875096974398758</v>
      </c>
      <c r="D51" s="300">
        <v>6.749418153607448</v>
      </c>
      <c r="E51" s="300">
        <v>23.273855702094647</v>
      </c>
      <c r="F51" s="301">
        <v>21.101629169899148</v>
      </c>
      <c r="G51" s="68"/>
      <c r="H51" s="68"/>
      <c r="I51" s="68"/>
      <c r="J51" s="68"/>
    </row>
    <row r="52" spans="1:10" s="30" customFormat="1" ht="12" customHeight="1" x14ac:dyDescent="0.2">
      <c r="A52" s="120" t="s">
        <v>50</v>
      </c>
      <c r="B52" s="159">
        <v>1791</v>
      </c>
      <c r="C52" s="298">
        <v>75.544388609715242</v>
      </c>
      <c r="D52" s="298">
        <v>3.8525963149078724</v>
      </c>
      <c r="E52" s="298">
        <v>4.0759352317141264</v>
      </c>
      <c r="F52" s="299">
        <v>16.527079843662758</v>
      </c>
      <c r="G52" s="68"/>
      <c r="H52" s="68"/>
      <c r="I52" s="68"/>
      <c r="J52" s="68"/>
    </row>
    <row r="53" spans="1:10" s="29" customFormat="1" ht="12" customHeight="1" x14ac:dyDescent="0.2">
      <c r="A53" s="27" t="s">
        <v>49</v>
      </c>
      <c r="B53" s="158">
        <v>4626</v>
      </c>
      <c r="C53" s="300">
        <v>73.367920449632507</v>
      </c>
      <c r="D53" s="300">
        <v>5.0799827064418501</v>
      </c>
      <c r="E53" s="300">
        <v>4.993514915693904</v>
      </c>
      <c r="F53" s="301">
        <v>16.558581928231732</v>
      </c>
      <c r="G53" s="68"/>
      <c r="H53" s="68"/>
      <c r="I53" s="68"/>
      <c r="J53" s="68"/>
    </row>
    <row r="54" spans="1:10" s="28" customFormat="1" ht="12" customHeight="1" x14ac:dyDescent="0.2">
      <c r="A54" s="120" t="s">
        <v>73</v>
      </c>
      <c r="B54" s="159">
        <v>18809</v>
      </c>
      <c r="C54" s="298">
        <v>65.553724280929345</v>
      </c>
      <c r="D54" s="298">
        <v>4.7796267744165029</v>
      </c>
      <c r="E54" s="298">
        <v>14.610027114679141</v>
      </c>
      <c r="F54" s="299">
        <v>15.056621829975011</v>
      </c>
      <c r="G54" s="68"/>
      <c r="H54" s="68"/>
      <c r="I54" s="68"/>
      <c r="J54" s="68"/>
    </row>
    <row r="55" spans="1:10" ht="12" customHeight="1" x14ac:dyDescent="0.2">
      <c r="A55" s="27" t="s">
        <v>48</v>
      </c>
      <c r="B55" s="158">
        <v>8396</v>
      </c>
      <c r="C55" s="300">
        <v>63.446879466412575</v>
      </c>
      <c r="D55" s="300">
        <v>6.5983801810385891</v>
      </c>
      <c r="E55" s="300">
        <v>11.80323963792282</v>
      </c>
      <c r="F55" s="301">
        <v>18.15150071462601</v>
      </c>
      <c r="G55" s="68"/>
      <c r="H55" s="68"/>
      <c r="I55" s="68"/>
      <c r="J55" s="68"/>
    </row>
    <row r="56" spans="1:10" ht="12" customHeight="1" x14ac:dyDescent="0.2">
      <c r="A56" s="120" t="s">
        <v>47</v>
      </c>
      <c r="B56" s="159">
        <v>8215</v>
      </c>
      <c r="C56" s="298">
        <v>69.993913572732808</v>
      </c>
      <c r="D56" s="298">
        <v>5.1856360316494214</v>
      </c>
      <c r="E56" s="298">
        <v>2.6049908703590989</v>
      </c>
      <c r="F56" s="299">
        <v>22.215459525258673</v>
      </c>
      <c r="G56" s="68"/>
      <c r="H56" s="68"/>
      <c r="I56" s="68"/>
      <c r="J56" s="68"/>
    </row>
    <row r="57" spans="1:10" x14ac:dyDescent="0.2">
      <c r="A57" s="27" t="s">
        <v>46</v>
      </c>
      <c r="B57" s="158">
        <v>19887</v>
      </c>
      <c r="C57" s="302">
        <v>75.225021370744699</v>
      </c>
      <c r="D57" s="302">
        <v>3.7813647106149748</v>
      </c>
      <c r="E57" s="302">
        <v>6.1849449389048123</v>
      </c>
      <c r="F57" s="303">
        <v>14.808668979735506</v>
      </c>
      <c r="G57" s="68"/>
      <c r="H57" s="68"/>
      <c r="I57" s="68"/>
      <c r="J57" s="68"/>
    </row>
    <row r="58" spans="1:10" x14ac:dyDescent="0.2">
      <c r="A58" s="120" t="s">
        <v>45</v>
      </c>
      <c r="B58" s="159">
        <v>7136</v>
      </c>
      <c r="C58" s="298">
        <v>62.850336322869957</v>
      </c>
      <c r="D58" s="298">
        <v>5.184977578475336</v>
      </c>
      <c r="E58" s="298">
        <v>15.77914798206278</v>
      </c>
      <c r="F58" s="299">
        <v>16.185538116591928</v>
      </c>
      <c r="G58" s="68"/>
      <c r="H58" s="68"/>
      <c r="I58" s="68"/>
      <c r="J58" s="68"/>
    </row>
    <row r="59" spans="1:10" ht="27" customHeight="1" x14ac:dyDescent="0.2">
      <c r="A59" s="26" t="s">
        <v>44</v>
      </c>
      <c r="B59" s="224">
        <v>15566</v>
      </c>
      <c r="C59" s="304">
        <v>79.461647179750742</v>
      </c>
      <c r="D59" s="304">
        <v>2.717461133239111</v>
      </c>
      <c r="E59" s="304">
        <v>2.7752794552229219</v>
      </c>
      <c r="F59" s="305">
        <v>15.045612231787228</v>
      </c>
      <c r="G59" s="67"/>
      <c r="H59" s="67"/>
      <c r="I59" s="67"/>
      <c r="J59" s="67"/>
    </row>
    <row r="60" spans="1:10" ht="12" customHeight="1" x14ac:dyDescent="0.2">
      <c r="A60" s="24" t="s">
        <v>78</v>
      </c>
      <c r="B60" s="25"/>
      <c r="C60" s="25"/>
      <c r="D60" s="25"/>
      <c r="E60" s="25"/>
      <c r="F60" s="25"/>
    </row>
    <row r="61" spans="1:10" ht="12.75" customHeight="1" x14ac:dyDescent="0.2">
      <c r="A61" s="56" t="s">
        <v>61</v>
      </c>
      <c r="B61" s="56"/>
      <c r="C61" s="56"/>
      <c r="D61" s="56"/>
      <c r="E61" s="56"/>
      <c r="F61" s="56"/>
    </row>
    <row r="62" spans="1:10" x14ac:dyDescent="0.2">
      <c r="A62" s="66" t="s">
        <v>90</v>
      </c>
    </row>
    <row r="67" ht="31.5" customHeight="1" x14ac:dyDescent="0.2"/>
  </sheetData>
  <mergeCells count="6">
    <mergeCell ref="A2:F2"/>
    <mergeCell ref="C5:F5"/>
    <mergeCell ref="A3:A5"/>
    <mergeCell ref="B3:B4"/>
    <mergeCell ref="A1:F1"/>
    <mergeCell ref="C3:F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81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  <pageSetUpPr fitToPage="1"/>
  </sheetPr>
  <dimension ref="A1:M55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34.42578125" style="33" customWidth="1"/>
    <col min="2" max="4" width="11" style="33" customWidth="1"/>
    <col min="5" max="7" width="11" style="62" customWidth="1"/>
    <col min="8" max="16384" width="11.42578125" style="33"/>
  </cols>
  <sheetData>
    <row r="1" spans="1:13" x14ac:dyDescent="0.2">
      <c r="A1" s="345" t="s">
        <v>144</v>
      </c>
      <c r="B1" s="345"/>
      <c r="C1" s="345"/>
      <c r="D1" s="345"/>
      <c r="E1" s="345"/>
      <c r="F1" s="345"/>
      <c r="G1" s="345"/>
    </row>
    <row r="2" spans="1:13" ht="42" customHeight="1" x14ac:dyDescent="0.2">
      <c r="A2" s="364" t="s">
        <v>120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3" ht="13.5" customHeight="1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3" ht="21.75" customHeight="1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3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3" x14ac:dyDescent="0.2">
      <c r="A6" s="107" t="s">
        <v>4</v>
      </c>
      <c r="B6" s="151">
        <v>336752</v>
      </c>
      <c r="C6" s="151">
        <v>271416</v>
      </c>
      <c r="D6" s="151">
        <v>65336</v>
      </c>
      <c r="E6" s="163">
        <v>100</v>
      </c>
      <c r="F6" s="152">
        <v>80.599999999999994</v>
      </c>
      <c r="G6" s="153">
        <v>19.399999999999999</v>
      </c>
      <c r="I6"/>
      <c r="J6"/>
      <c r="K6"/>
    </row>
    <row r="7" spans="1:13" x14ac:dyDescent="0.2">
      <c r="A7" s="36" t="s">
        <v>55</v>
      </c>
      <c r="B7" s="57"/>
      <c r="C7" s="57"/>
      <c r="D7" s="57"/>
      <c r="E7" s="57"/>
      <c r="F7" s="57"/>
      <c r="G7" s="57"/>
      <c r="I7"/>
      <c r="J7"/>
      <c r="K7"/>
    </row>
    <row r="8" spans="1:13" ht="12" customHeight="1" x14ac:dyDescent="0.2">
      <c r="A8" s="35" t="s">
        <v>67</v>
      </c>
      <c r="B8" s="60">
        <v>6125</v>
      </c>
      <c r="C8" s="60">
        <v>4904</v>
      </c>
      <c r="D8" s="60">
        <v>1221</v>
      </c>
      <c r="E8" s="110">
        <v>100</v>
      </c>
      <c r="F8" s="78">
        <v>80.065306122448973</v>
      </c>
      <c r="G8" s="79">
        <v>19.93469387755102</v>
      </c>
      <c r="I8" s="6"/>
      <c r="J8" s="6"/>
      <c r="K8" s="6"/>
    </row>
    <row r="9" spans="1:13" ht="12" customHeight="1" x14ac:dyDescent="0.2">
      <c r="A9" s="108" t="s">
        <v>70</v>
      </c>
      <c r="B9" s="109">
        <v>9659</v>
      </c>
      <c r="C9" s="109">
        <v>7994</v>
      </c>
      <c r="D9" s="109">
        <v>1665</v>
      </c>
      <c r="E9" s="161">
        <v>100</v>
      </c>
      <c r="F9" s="154">
        <v>82.76219070297131</v>
      </c>
      <c r="G9" s="155">
        <v>17.237809297028679</v>
      </c>
      <c r="I9" s="6"/>
      <c r="J9" s="6"/>
      <c r="K9" s="6"/>
    </row>
    <row r="10" spans="1:13" ht="12" customHeight="1" x14ac:dyDescent="0.2">
      <c r="A10" s="35" t="s">
        <v>54</v>
      </c>
      <c r="B10" s="60">
        <v>12336</v>
      </c>
      <c r="C10" s="60">
        <v>10194</v>
      </c>
      <c r="D10" s="60">
        <v>2142</v>
      </c>
      <c r="E10" s="110">
        <v>100</v>
      </c>
      <c r="F10" s="78">
        <v>82.636186770428012</v>
      </c>
      <c r="G10" s="79">
        <v>17.363813229571985</v>
      </c>
      <c r="I10" s="6"/>
      <c r="J10" s="6"/>
      <c r="K10" s="6"/>
    </row>
    <row r="11" spans="1:13" ht="12" customHeight="1" x14ac:dyDescent="0.2">
      <c r="A11" s="108" t="s">
        <v>53</v>
      </c>
      <c r="B11" s="109">
        <v>21780</v>
      </c>
      <c r="C11" s="109">
        <v>17614</v>
      </c>
      <c r="D11" s="109">
        <v>4166</v>
      </c>
      <c r="E11" s="161">
        <v>100</v>
      </c>
      <c r="F11" s="154">
        <v>80.872359963269062</v>
      </c>
      <c r="G11" s="155">
        <v>19.127640036730945</v>
      </c>
      <c r="I11" s="6"/>
      <c r="J11" s="6"/>
      <c r="K11" s="6"/>
    </row>
    <row r="12" spans="1:13" ht="12" customHeight="1" x14ac:dyDescent="0.2">
      <c r="A12" s="35" t="s">
        <v>52</v>
      </c>
      <c r="B12" s="60">
        <v>5163</v>
      </c>
      <c r="C12" s="60">
        <v>4032</v>
      </c>
      <c r="D12" s="60">
        <v>1131</v>
      </c>
      <c r="E12" s="110">
        <v>100</v>
      </c>
      <c r="F12" s="78">
        <v>78.094131319000581</v>
      </c>
      <c r="G12" s="79">
        <v>21.905868680999419</v>
      </c>
      <c r="I12" s="6"/>
      <c r="J12" s="6"/>
      <c r="K12" s="6"/>
    </row>
    <row r="13" spans="1:13" ht="12" customHeight="1" x14ac:dyDescent="0.2">
      <c r="A13" s="108" t="s">
        <v>51</v>
      </c>
      <c r="B13" s="109">
        <v>5630</v>
      </c>
      <c r="C13" s="109">
        <v>4563</v>
      </c>
      <c r="D13" s="109">
        <v>1067</v>
      </c>
      <c r="E13" s="161">
        <v>100</v>
      </c>
      <c r="F13" s="154">
        <v>81.047957371225579</v>
      </c>
      <c r="G13" s="155">
        <v>18.952042628774425</v>
      </c>
      <c r="I13" s="6"/>
      <c r="J13" s="6"/>
      <c r="K13" s="6"/>
    </row>
    <row r="14" spans="1:13" ht="12" customHeight="1" x14ac:dyDescent="0.2">
      <c r="A14" s="35" t="s">
        <v>71</v>
      </c>
      <c r="B14" s="60">
        <v>5655</v>
      </c>
      <c r="C14" s="60">
        <v>4556</v>
      </c>
      <c r="D14" s="60">
        <v>1099</v>
      </c>
      <c r="E14" s="110">
        <v>100</v>
      </c>
      <c r="F14" s="78">
        <v>80.565870910698507</v>
      </c>
      <c r="G14" s="79">
        <v>19.434129089301504</v>
      </c>
      <c r="I14" s="6"/>
      <c r="J14" s="6"/>
      <c r="K14" s="6"/>
    </row>
    <row r="15" spans="1:13" ht="12" customHeight="1" x14ac:dyDescent="0.2">
      <c r="A15" s="108" t="s">
        <v>72</v>
      </c>
      <c r="B15" s="109">
        <v>9846</v>
      </c>
      <c r="C15" s="109">
        <v>7344</v>
      </c>
      <c r="D15" s="109">
        <v>2502</v>
      </c>
      <c r="E15" s="161">
        <v>100</v>
      </c>
      <c r="F15" s="154">
        <v>74.588665447897625</v>
      </c>
      <c r="G15" s="155">
        <v>25.411334552102378</v>
      </c>
      <c r="I15" s="6"/>
      <c r="J15" s="6"/>
      <c r="K15" s="6"/>
    </row>
    <row r="16" spans="1:13" ht="12" customHeight="1" x14ac:dyDescent="0.2">
      <c r="A16" s="35" t="s">
        <v>50</v>
      </c>
      <c r="B16" s="60">
        <v>3630</v>
      </c>
      <c r="C16" s="60">
        <v>3059</v>
      </c>
      <c r="D16" s="60">
        <v>571</v>
      </c>
      <c r="E16" s="110">
        <v>100</v>
      </c>
      <c r="F16" s="78">
        <v>84.269972451790636</v>
      </c>
      <c r="G16" s="79">
        <v>15.730027548209366</v>
      </c>
      <c r="I16" s="6"/>
      <c r="J16" s="6"/>
      <c r="K16" s="6"/>
    </row>
    <row r="17" spans="1:11" ht="12" customHeight="1" x14ac:dyDescent="0.2">
      <c r="A17" s="108" t="s">
        <v>49</v>
      </c>
      <c r="B17" s="109">
        <v>8568</v>
      </c>
      <c r="C17" s="109">
        <v>6883</v>
      </c>
      <c r="D17" s="109">
        <v>1685</v>
      </c>
      <c r="E17" s="161">
        <v>100</v>
      </c>
      <c r="F17" s="154">
        <v>80.333800186741371</v>
      </c>
      <c r="G17" s="155">
        <v>19.666199813258636</v>
      </c>
      <c r="I17" s="6"/>
      <c r="J17" s="6"/>
      <c r="K17" s="6"/>
    </row>
    <row r="18" spans="1:11" ht="12" customHeight="1" x14ac:dyDescent="0.2">
      <c r="A18" s="35" t="s">
        <v>73</v>
      </c>
      <c r="B18" s="60">
        <v>26371</v>
      </c>
      <c r="C18" s="60">
        <v>21618</v>
      </c>
      <c r="D18" s="60">
        <v>4753</v>
      </c>
      <c r="E18" s="110">
        <v>100</v>
      </c>
      <c r="F18" s="78">
        <v>81.976413484509507</v>
      </c>
      <c r="G18" s="79">
        <v>18.0235865154905</v>
      </c>
      <c r="I18" s="6"/>
      <c r="J18" s="6"/>
      <c r="K18" s="6"/>
    </row>
    <row r="19" spans="1:11" ht="12" customHeight="1" x14ac:dyDescent="0.2">
      <c r="A19" s="108" t="s">
        <v>48</v>
      </c>
      <c r="B19" s="109">
        <v>9787</v>
      </c>
      <c r="C19" s="109">
        <v>7919</v>
      </c>
      <c r="D19" s="109">
        <v>1868</v>
      </c>
      <c r="E19" s="161">
        <v>100</v>
      </c>
      <c r="F19" s="154">
        <v>80.913456626136721</v>
      </c>
      <c r="G19" s="155">
        <v>19.086543373863289</v>
      </c>
      <c r="I19" s="6"/>
      <c r="J19" s="6"/>
      <c r="K19" s="6"/>
    </row>
    <row r="20" spans="1:11" ht="12" customHeight="1" x14ac:dyDescent="0.2">
      <c r="A20" s="35" t="s">
        <v>47</v>
      </c>
      <c r="B20" s="60">
        <v>11730</v>
      </c>
      <c r="C20" s="60">
        <v>9708</v>
      </c>
      <c r="D20" s="60">
        <v>2022</v>
      </c>
      <c r="E20" s="110">
        <v>100</v>
      </c>
      <c r="F20" s="78">
        <v>82.762148337595903</v>
      </c>
      <c r="G20" s="79">
        <v>17.23785166240409</v>
      </c>
      <c r="I20" s="6"/>
      <c r="J20" s="6"/>
      <c r="K20" s="6"/>
    </row>
    <row r="21" spans="1:11" ht="12" customHeight="1" x14ac:dyDescent="0.2">
      <c r="A21" s="108" t="s">
        <v>46</v>
      </c>
      <c r="B21" s="109">
        <v>17651</v>
      </c>
      <c r="C21" s="109">
        <v>15981</v>
      </c>
      <c r="D21" s="109">
        <v>1670</v>
      </c>
      <c r="E21" s="161">
        <v>100</v>
      </c>
      <c r="F21" s="154">
        <v>90.538779672539803</v>
      </c>
      <c r="G21" s="155">
        <v>9.4612203274602003</v>
      </c>
      <c r="I21" s="6"/>
      <c r="J21" s="6"/>
      <c r="K21" s="6"/>
    </row>
    <row r="22" spans="1:11" ht="12" customHeight="1" x14ac:dyDescent="0.2">
      <c r="A22" s="35" t="s">
        <v>45</v>
      </c>
      <c r="B22" s="60">
        <v>6135</v>
      </c>
      <c r="C22" s="60">
        <v>5273</v>
      </c>
      <c r="D22" s="60">
        <v>862</v>
      </c>
      <c r="E22" s="110">
        <v>100</v>
      </c>
      <c r="F22" s="78">
        <v>85.949470252648737</v>
      </c>
      <c r="G22" s="79">
        <v>14.050529747351263</v>
      </c>
      <c r="I22" s="6"/>
      <c r="J22" s="6"/>
      <c r="K22" s="6"/>
    </row>
    <row r="23" spans="1:11" ht="24.75" customHeight="1" x14ac:dyDescent="0.2">
      <c r="A23" s="111" t="s">
        <v>44</v>
      </c>
      <c r="B23" s="112">
        <v>16732</v>
      </c>
      <c r="C23" s="112">
        <v>14547</v>
      </c>
      <c r="D23" s="112">
        <v>2185</v>
      </c>
      <c r="E23" s="162">
        <v>100</v>
      </c>
      <c r="F23" s="156">
        <v>86.941190533110216</v>
      </c>
      <c r="G23" s="157">
        <v>13.058809466889793</v>
      </c>
      <c r="I23" s="6"/>
      <c r="J23" s="6"/>
      <c r="K23" s="6"/>
    </row>
    <row r="24" spans="1:11" s="28" customFormat="1" ht="15" customHeight="1" x14ac:dyDescent="0.2">
      <c r="A24" s="65" t="s">
        <v>77</v>
      </c>
      <c r="B24" s="34"/>
      <c r="C24" s="34"/>
      <c r="D24" s="34"/>
      <c r="E24" s="63"/>
      <c r="F24" s="64"/>
      <c r="G24" s="64"/>
      <c r="H24"/>
      <c r="I24"/>
      <c r="J24"/>
      <c r="K24"/>
    </row>
    <row r="25" spans="1:11" ht="12.75" customHeight="1" x14ac:dyDescent="0.2">
      <c r="A25" s="66" t="s">
        <v>90</v>
      </c>
      <c r="B25" s="61"/>
      <c r="C25" s="61"/>
      <c r="D25" s="61"/>
      <c r="E25" s="61"/>
      <c r="F25" s="61"/>
      <c r="G25" s="61"/>
      <c r="H25"/>
      <c r="I25"/>
      <c r="J25"/>
      <c r="K25"/>
    </row>
    <row r="26" spans="1:11" x14ac:dyDescent="0.2">
      <c r="H26"/>
      <c r="I26"/>
      <c r="J26"/>
      <c r="K26"/>
    </row>
    <row r="27" spans="1:11" x14ac:dyDescent="0.2">
      <c r="H27"/>
      <c r="I27"/>
      <c r="J27"/>
      <c r="K27"/>
    </row>
    <row r="28" spans="1:11" x14ac:dyDescent="0.2">
      <c r="A28" s="115"/>
    </row>
    <row r="30" spans="1:11" ht="31.5" customHeight="1" x14ac:dyDescent="0.2"/>
    <row r="55" spans="1:7" x14ac:dyDescent="0.2">
      <c r="A55" s="104"/>
      <c r="B55" s="104"/>
      <c r="C55" s="104"/>
      <c r="D55" s="104"/>
      <c r="E55" s="104"/>
      <c r="F55" s="104"/>
      <c r="G55" s="104"/>
    </row>
  </sheetData>
  <mergeCells count="10">
    <mergeCell ref="A1:G1"/>
    <mergeCell ref="H2:M2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G1"/>
  <sheetViews>
    <sheetView showGridLines="0" zoomScaleNormal="100" workbookViewId="0">
      <selection sqref="A1:G1"/>
    </sheetView>
  </sheetViews>
  <sheetFormatPr baseColWidth="10" defaultRowHeight="12.75" x14ac:dyDescent="0.2"/>
  <sheetData>
    <row r="1" spans="1:7" ht="18" customHeight="1" x14ac:dyDescent="0.2">
      <c r="A1" s="347" t="s">
        <v>144</v>
      </c>
      <c r="B1" s="347"/>
      <c r="C1" s="347"/>
      <c r="D1" s="347"/>
      <c r="E1" s="347"/>
      <c r="F1" s="347"/>
      <c r="G1" s="347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0" tint="-0.249977111117893"/>
    <pageSetUpPr fitToPage="1"/>
  </sheetPr>
  <dimension ref="A1:O57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18.140625" style="37" customWidth="1"/>
    <col min="2" max="7" width="11.140625" style="37" customWidth="1"/>
    <col min="8" max="16384" width="11.42578125" style="37"/>
  </cols>
  <sheetData>
    <row r="1" spans="1:10" x14ac:dyDescent="0.2">
      <c r="A1" s="345" t="s">
        <v>144</v>
      </c>
      <c r="B1" s="345"/>
      <c r="C1" s="345"/>
      <c r="D1" s="345"/>
      <c r="E1" s="345"/>
      <c r="F1" s="345"/>
      <c r="G1" s="345"/>
    </row>
    <row r="2" spans="1:10" ht="40.5" customHeight="1" x14ac:dyDescent="0.2">
      <c r="A2" s="364" t="s">
        <v>121</v>
      </c>
      <c r="B2" s="364"/>
      <c r="C2" s="364"/>
      <c r="D2" s="364"/>
      <c r="E2" s="364"/>
      <c r="F2" s="364"/>
      <c r="G2" s="364"/>
    </row>
    <row r="3" spans="1:10" ht="13.5" customHeight="1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0" ht="20.25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0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0" x14ac:dyDescent="0.2">
      <c r="A6" s="53" t="s">
        <v>4</v>
      </c>
      <c r="B6" s="57"/>
      <c r="C6" s="57"/>
      <c r="D6" s="57"/>
      <c r="E6" s="57"/>
      <c r="F6" s="57"/>
      <c r="G6" s="57"/>
    </row>
    <row r="7" spans="1:10" s="45" customFormat="1" ht="12" customHeight="1" x14ac:dyDescent="0.2">
      <c r="A7" s="52" t="s">
        <v>4</v>
      </c>
      <c r="B7" s="51">
        <v>336752</v>
      </c>
      <c r="C7" s="51">
        <v>271416</v>
      </c>
      <c r="D7" s="51">
        <v>65336</v>
      </c>
      <c r="E7" s="232">
        <v>100</v>
      </c>
      <c r="F7" s="233">
        <v>80.599999999999994</v>
      </c>
      <c r="G7" s="234">
        <v>19.399999999999999</v>
      </c>
      <c r="H7" s="323"/>
      <c r="I7" s="323"/>
      <c r="J7" s="323"/>
    </row>
    <row r="8" spans="1:10" ht="12" customHeight="1" x14ac:dyDescent="0.2">
      <c r="A8" s="241" t="s">
        <v>24</v>
      </c>
      <c r="B8" s="231">
        <v>185325</v>
      </c>
      <c r="C8" s="231">
        <v>144480</v>
      </c>
      <c r="D8" s="231">
        <v>40845</v>
      </c>
      <c r="E8" s="235">
        <v>100</v>
      </c>
      <c r="F8" s="236">
        <v>78</v>
      </c>
      <c r="G8" s="237">
        <v>22</v>
      </c>
      <c r="H8" s="323"/>
      <c r="I8" s="323"/>
      <c r="J8" s="323"/>
    </row>
    <row r="9" spans="1:10" ht="12" customHeight="1" x14ac:dyDescent="0.2">
      <c r="A9" s="242" t="s">
        <v>23</v>
      </c>
      <c r="B9" s="51">
        <v>151427</v>
      </c>
      <c r="C9" s="51">
        <v>126936</v>
      </c>
      <c r="D9" s="51">
        <v>24491</v>
      </c>
      <c r="E9" s="232">
        <v>100</v>
      </c>
      <c r="F9" s="233">
        <v>83.8</v>
      </c>
      <c r="G9" s="234">
        <v>16.2</v>
      </c>
      <c r="H9" s="323"/>
      <c r="I9" s="323"/>
      <c r="J9" s="323"/>
    </row>
    <row r="10" spans="1:10" ht="12" customHeight="1" x14ac:dyDescent="0.2">
      <c r="A10" s="14" t="s">
        <v>35</v>
      </c>
      <c r="B10" s="57"/>
      <c r="C10" s="57"/>
      <c r="D10" s="57"/>
      <c r="E10" s="57"/>
      <c r="F10" s="57"/>
      <c r="G10" s="57"/>
      <c r="H10" s="323"/>
      <c r="I10" s="323"/>
      <c r="J10" s="323"/>
    </row>
    <row r="11" spans="1:10" ht="12" customHeight="1" x14ac:dyDescent="0.2">
      <c r="A11" s="52" t="s">
        <v>74</v>
      </c>
      <c r="B11" s="51">
        <v>319611</v>
      </c>
      <c r="C11" s="51">
        <v>258019</v>
      </c>
      <c r="D11" s="51">
        <v>61592</v>
      </c>
      <c r="E11" s="232">
        <v>100</v>
      </c>
      <c r="F11" s="233">
        <v>80.7</v>
      </c>
      <c r="G11" s="234">
        <v>19.3</v>
      </c>
      <c r="H11" s="323"/>
      <c r="I11" s="323"/>
      <c r="J11" s="323"/>
    </row>
    <row r="12" spans="1:10" ht="12" customHeight="1" x14ac:dyDescent="0.2">
      <c r="A12" s="241" t="s">
        <v>24</v>
      </c>
      <c r="B12" s="231">
        <v>175877</v>
      </c>
      <c r="C12" s="231">
        <v>137514</v>
      </c>
      <c r="D12" s="231">
        <v>38363</v>
      </c>
      <c r="E12" s="235">
        <v>100</v>
      </c>
      <c r="F12" s="236">
        <v>78.2</v>
      </c>
      <c r="G12" s="237">
        <v>21.8</v>
      </c>
      <c r="H12" s="323"/>
      <c r="I12" s="323"/>
      <c r="J12" s="323"/>
    </row>
    <row r="13" spans="1:10" ht="12" customHeight="1" x14ac:dyDescent="0.2">
      <c r="A13" s="242" t="s">
        <v>23</v>
      </c>
      <c r="B13" s="51">
        <v>143734</v>
      </c>
      <c r="C13" s="51">
        <v>120505</v>
      </c>
      <c r="D13" s="51">
        <v>23229</v>
      </c>
      <c r="E13" s="232">
        <v>100</v>
      </c>
      <c r="F13" s="233">
        <v>83.8</v>
      </c>
      <c r="G13" s="234">
        <v>16.2</v>
      </c>
      <c r="H13" s="323"/>
      <c r="I13" s="323"/>
      <c r="J13" s="323"/>
    </row>
    <row r="14" spans="1:10" ht="12" customHeight="1" x14ac:dyDescent="0.2">
      <c r="A14" s="36" t="s">
        <v>69</v>
      </c>
      <c r="B14" s="57"/>
      <c r="C14" s="57"/>
      <c r="D14" s="57"/>
      <c r="E14" s="57"/>
      <c r="F14" s="57"/>
      <c r="G14" s="57"/>
      <c r="H14" s="323"/>
      <c r="I14" s="323"/>
      <c r="J14" s="323"/>
    </row>
    <row r="15" spans="1:10" ht="12" customHeight="1" x14ac:dyDescent="0.2">
      <c r="A15" s="52" t="s">
        <v>74</v>
      </c>
      <c r="B15" s="51">
        <v>17025</v>
      </c>
      <c r="C15" s="51">
        <v>13309</v>
      </c>
      <c r="D15" s="51">
        <v>3716</v>
      </c>
      <c r="E15" s="232">
        <v>100</v>
      </c>
      <c r="F15" s="233">
        <v>78.2</v>
      </c>
      <c r="G15" s="234">
        <v>21.8</v>
      </c>
      <c r="H15" s="323"/>
      <c r="I15" s="323"/>
      <c r="J15" s="323"/>
    </row>
    <row r="16" spans="1:10" ht="12" customHeight="1" x14ac:dyDescent="0.2">
      <c r="A16" s="241" t="s">
        <v>24</v>
      </c>
      <c r="B16" s="231">
        <v>9375</v>
      </c>
      <c r="C16" s="231">
        <v>6915</v>
      </c>
      <c r="D16" s="231">
        <v>2460</v>
      </c>
      <c r="E16" s="235">
        <v>100</v>
      </c>
      <c r="F16" s="236">
        <v>73.8</v>
      </c>
      <c r="G16" s="237">
        <v>26.2</v>
      </c>
      <c r="H16" s="323"/>
      <c r="I16" s="323"/>
      <c r="J16" s="323"/>
    </row>
    <row r="17" spans="1:15" ht="12" customHeight="1" x14ac:dyDescent="0.2">
      <c r="A17" s="242" t="s">
        <v>23</v>
      </c>
      <c r="B17" s="51">
        <v>7650</v>
      </c>
      <c r="C17" s="51">
        <v>6394</v>
      </c>
      <c r="D17" s="51">
        <v>1256</v>
      </c>
      <c r="E17" s="232">
        <v>100</v>
      </c>
      <c r="F17" s="233">
        <v>83.6</v>
      </c>
      <c r="G17" s="234">
        <v>16.399999999999999</v>
      </c>
      <c r="H17" s="323"/>
      <c r="I17" s="323"/>
      <c r="J17" s="323"/>
    </row>
    <row r="18" spans="1:15" ht="12" customHeight="1" x14ac:dyDescent="0.2">
      <c r="A18" s="14" t="s">
        <v>10</v>
      </c>
      <c r="B18" s="57"/>
      <c r="C18" s="57"/>
      <c r="D18" s="57"/>
      <c r="E18" s="57"/>
      <c r="F18" s="57"/>
      <c r="G18" s="57"/>
      <c r="H18" s="323"/>
      <c r="I18" s="323"/>
      <c r="J18" s="323"/>
    </row>
    <row r="19" spans="1:15" ht="12" customHeight="1" x14ac:dyDescent="0.2">
      <c r="A19" s="52" t="s">
        <v>74</v>
      </c>
      <c r="B19" s="51">
        <v>289111</v>
      </c>
      <c r="C19" s="51">
        <v>233704</v>
      </c>
      <c r="D19" s="51">
        <v>55407</v>
      </c>
      <c r="E19" s="232">
        <v>100</v>
      </c>
      <c r="F19" s="233">
        <v>80.8</v>
      </c>
      <c r="G19" s="234">
        <v>19.2</v>
      </c>
      <c r="H19" s="323"/>
      <c r="I19" s="323"/>
      <c r="J19" s="323"/>
    </row>
    <row r="20" spans="1:15" ht="12" customHeight="1" x14ac:dyDescent="0.2">
      <c r="A20" s="241" t="s">
        <v>24</v>
      </c>
      <c r="B20" s="231">
        <v>158402</v>
      </c>
      <c r="C20" s="231">
        <v>123764</v>
      </c>
      <c r="D20" s="231">
        <v>34638</v>
      </c>
      <c r="E20" s="235">
        <v>100</v>
      </c>
      <c r="F20" s="236">
        <v>78.099999999999994</v>
      </c>
      <c r="G20" s="237">
        <v>21.9</v>
      </c>
      <c r="H20" s="323"/>
      <c r="I20" s="323"/>
      <c r="J20" s="323"/>
    </row>
    <row r="21" spans="1:15" ht="12" customHeight="1" x14ac:dyDescent="0.2">
      <c r="A21" s="242" t="s">
        <v>23</v>
      </c>
      <c r="B21" s="51">
        <v>130709</v>
      </c>
      <c r="C21" s="51">
        <v>109940</v>
      </c>
      <c r="D21" s="51">
        <v>20769</v>
      </c>
      <c r="E21" s="232">
        <v>100</v>
      </c>
      <c r="F21" s="233">
        <v>84.1</v>
      </c>
      <c r="G21" s="234">
        <v>15.9</v>
      </c>
      <c r="H21" s="323"/>
      <c r="I21" s="323"/>
      <c r="J21" s="323"/>
    </row>
    <row r="22" spans="1:15" ht="12" customHeight="1" x14ac:dyDescent="0.2">
      <c r="A22" s="36" t="s">
        <v>5</v>
      </c>
      <c r="B22" s="57"/>
      <c r="C22" s="57"/>
      <c r="D22" s="57"/>
      <c r="E22" s="57"/>
      <c r="F22" s="57"/>
      <c r="G22" s="57"/>
      <c r="H22" s="323"/>
      <c r="I22" s="323"/>
      <c r="J22" s="323"/>
    </row>
    <row r="23" spans="1:15" ht="12" customHeight="1" x14ac:dyDescent="0.2">
      <c r="A23" s="52" t="s">
        <v>74</v>
      </c>
      <c r="B23" s="51">
        <v>47641</v>
      </c>
      <c r="C23" s="51">
        <v>37712</v>
      </c>
      <c r="D23" s="51">
        <v>9929</v>
      </c>
      <c r="E23" s="232">
        <v>100</v>
      </c>
      <c r="F23" s="233">
        <v>79.2</v>
      </c>
      <c r="G23" s="234">
        <v>20.8</v>
      </c>
      <c r="H23" s="323"/>
      <c r="I23" s="323"/>
      <c r="J23" s="323"/>
    </row>
    <row r="24" spans="1:15" ht="12" customHeight="1" x14ac:dyDescent="0.2">
      <c r="A24" s="241" t="s">
        <v>24</v>
      </c>
      <c r="B24" s="231">
        <v>26923</v>
      </c>
      <c r="C24" s="231">
        <v>20716</v>
      </c>
      <c r="D24" s="231">
        <v>6207</v>
      </c>
      <c r="E24" s="235">
        <v>100</v>
      </c>
      <c r="F24" s="236">
        <v>76.900000000000006</v>
      </c>
      <c r="G24" s="237">
        <v>23.1</v>
      </c>
      <c r="H24" s="323"/>
      <c r="I24" s="323"/>
      <c r="J24" s="323"/>
    </row>
    <row r="25" spans="1:15" ht="12" customHeight="1" x14ac:dyDescent="0.2">
      <c r="A25" s="243" t="s">
        <v>23</v>
      </c>
      <c r="B25" s="50">
        <v>20718</v>
      </c>
      <c r="C25" s="50">
        <v>16996</v>
      </c>
      <c r="D25" s="50">
        <v>3722</v>
      </c>
      <c r="E25" s="238">
        <v>100</v>
      </c>
      <c r="F25" s="239">
        <v>82</v>
      </c>
      <c r="G25" s="240">
        <v>18</v>
      </c>
      <c r="H25" s="323"/>
      <c r="I25" s="323"/>
      <c r="J25" s="323"/>
    </row>
    <row r="26" spans="1:15" ht="15.75" customHeight="1" x14ac:dyDescent="0.2">
      <c r="A26" s="424" t="s">
        <v>90</v>
      </c>
      <c r="B26" s="424"/>
      <c r="C26" s="424"/>
      <c r="D26" s="424"/>
      <c r="E26" s="424"/>
      <c r="F26" s="424"/>
      <c r="G26" s="424"/>
    </row>
    <row r="27" spans="1:15" ht="13.15" customHeight="1" x14ac:dyDescent="0.2"/>
    <row r="28" spans="1:15" ht="13.15" customHeight="1" x14ac:dyDescent="0.2">
      <c r="A28" s="49"/>
      <c r="B28" s="49"/>
      <c r="C28" s="49"/>
      <c r="N28" s="38"/>
      <c r="O28" s="45"/>
    </row>
    <row r="29" spans="1:15" x14ac:dyDescent="0.2">
      <c r="A29" s="135"/>
      <c r="B29" s="49"/>
      <c r="C29" s="49"/>
      <c r="N29" s="38"/>
      <c r="O29" s="45"/>
    </row>
    <row r="30" spans="1:15" x14ac:dyDescent="0.2">
      <c r="A30" s="49"/>
      <c r="B30" s="49"/>
      <c r="C30" s="49"/>
      <c r="N30" s="38"/>
      <c r="O30" s="45"/>
    </row>
    <row r="31" spans="1:15" ht="41.25" customHeight="1" x14ac:dyDescent="0.2">
      <c r="N31" s="38"/>
      <c r="O31" s="45"/>
    </row>
    <row r="32" spans="1:15" x14ac:dyDescent="0.2">
      <c r="N32" s="38"/>
      <c r="O32" s="45"/>
    </row>
    <row r="33" spans="8:15" ht="15" x14ac:dyDescent="0.2">
      <c r="H33" s="48"/>
      <c r="I33" s="45"/>
      <c r="J33" s="45"/>
      <c r="K33" s="45"/>
      <c r="L33" s="47"/>
      <c r="M33" s="45"/>
      <c r="N33" s="38"/>
      <c r="O33" s="45"/>
    </row>
    <row r="34" spans="8:15" ht="15" x14ac:dyDescent="0.2">
      <c r="H34" s="46"/>
      <c r="I34" s="38"/>
      <c r="J34" s="38"/>
      <c r="K34" s="38"/>
      <c r="L34" s="39"/>
      <c r="M34" s="38"/>
      <c r="N34" s="38"/>
      <c r="O34" s="45"/>
    </row>
    <row r="35" spans="8:15" x14ac:dyDescent="0.2">
      <c r="H35" s="44"/>
      <c r="I35" s="41"/>
      <c r="J35" s="42"/>
      <c r="K35" s="42"/>
      <c r="L35" s="42"/>
      <c r="M35" s="41"/>
      <c r="N35" s="38"/>
      <c r="O35" s="45"/>
    </row>
    <row r="36" spans="8:15" x14ac:dyDescent="0.2">
      <c r="H36" s="43"/>
      <c r="I36" s="41"/>
      <c r="J36" s="42"/>
      <c r="K36" s="42"/>
      <c r="L36" s="42"/>
      <c r="M36" s="41"/>
      <c r="N36" s="38"/>
      <c r="O36" s="45"/>
    </row>
    <row r="37" spans="8:15" x14ac:dyDescent="0.2">
      <c r="H37" s="43"/>
      <c r="I37" s="41"/>
      <c r="J37" s="42"/>
      <c r="K37" s="42"/>
      <c r="L37" s="42"/>
      <c r="M37" s="41"/>
    </row>
    <row r="38" spans="8:15" x14ac:dyDescent="0.2">
      <c r="H38" s="44"/>
      <c r="I38" s="41"/>
      <c r="J38" s="42"/>
      <c r="K38" s="42"/>
      <c r="L38" s="42"/>
      <c r="M38" s="41"/>
    </row>
    <row r="39" spans="8:15" x14ac:dyDescent="0.2">
      <c r="H39" s="43"/>
      <c r="I39" s="41"/>
      <c r="J39" s="42"/>
      <c r="K39" s="42"/>
      <c r="L39" s="42"/>
      <c r="M39" s="41"/>
    </row>
    <row r="40" spans="8:15" x14ac:dyDescent="0.2">
      <c r="H40" s="43"/>
      <c r="I40" s="41"/>
      <c r="J40" s="42"/>
      <c r="K40" s="42"/>
      <c r="L40" s="42"/>
      <c r="M40" s="41"/>
    </row>
    <row r="41" spans="8:15" x14ac:dyDescent="0.2">
      <c r="H41" s="44"/>
      <c r="I41" s="41"/>
      <c r="J41" s="42"/>
      <c r="K41" s="42"/>
      <c r="L41" s="42"/>
      <c r="M41" s="41"/>
    </row>
    <row r="42" spans="8:15" x14ac:dyDescent="0.2">
      <c r="H42" s="43"/>
      <c r="I42" s="41"/>
      <c r="J42" s="42"/>
      <c r="K42" s="42"/>
      <c r="L42" s="42"/>
      <c r="M42" s="41"/>
    </row>
    <row r="43" spans="8:15" x14ac:dyDescent="0.2">
      <c r="H43" s="43"/>
      <c r="I43" s="41"/>
      <c r="J43" s="42"/>
      <c r="K43" s="42"/>
      <c r="L43" s="42"/>
      <c r="M43" s="41"/>
    </row>
    <row r="44" spans="8:15" x14ac:dyDescent="0.2">
      <c r="H44" s="40"/>
      <c r="I44" s="38"/>
      <c r="J44" s="38"/>
      <c r="K44" s="38"/>
      <c r="L44" s="39"/>
      <c r="M44" s="38"/>
    </row>
    <row r="45" spans="8:15" x14ac:dyDescent="0.2">
      <c r="H45" s="40"/>
      <c r="I45" s="38"/>
      <c r="J45" s="38"/>
      <c r="K45" s="38"/>
      <c r="L45" s="39"/>
      <c r="M45" s="38"/>
    </row>
    <row r="55" spans="1:3" ht="26.25" customHeight="1" x14ac:dyDescent="0.2"/>
    <row r="57" spans="1:3" x14ac:dyDescent="0.2">
      <c r="A57" s="49"/>
      <c r="B57" s="49"/>
      <c r="C57" s="49"/>
    </row>
  </sheetData>
  <mergeCells count="10">
    <mergeCell ref="A1:G1"/>
    <mergeCell ref="A26:G26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8740157480314965" right="1.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90"/>
  <sheetViews>
    <sheetView showGridLines="0" zoomScaleNormal="100" workbookViewId="0">
      <selection sqref="A1:M1"/>
    </sheetView>
  </sheetViews>
  <sheetFormatPr baseColWidth="10" defaultColWidth="11.42578125" defaultRowHeight="12.75" x14ac:dyDescent="0.2"/>
  <cols>
    <col min="1" max="1" width="22.7109375" style="90" customWidth="1"/>
    <col min="2" max="13" width="6" style="90" customWidth="1"/>
    <col min="14" max="16384" width="11.42578125" style="90"/>
  </cols>
  <sheetData>
    <row r="1" spans="1:13" x14ac:dyDescent="0.2">
      <c r="A1" s="347" t="s">
        <v>144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ht="17.25" customHeight="1" x14ac:dyDescent="0.2">
      <c r="A2" s="352" t="s">
        <v>98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3" spans="1:13" ht="12.75" customHeight="1" x14ac:dyDescent="0.2">
      <c r="A3" s="348" t="s">
        <v>155</v>
      </c>
      <c r="B3" s="139">
        <v>2005</v>
      </c>
      <c r="C3" s="139">
        <v>2006</v>
      </c>
      <c r="D3" s="139">
        <v>2007</v>
      </c>
      <c r="E3" s="139">
        <v>2008</v>
      </c>
      <c r="F3" s="139">
        <v>2009</v>
      </c>
      <c r="G3" s="139">
        <v>2010</v>
      </c>
      <c r="H3" s="139">
        <v>2011</v>
      </c>
      <c r="I3" s="139">
        <v>2012</v>
      </c>
      <c r="J3" s="139">
        <v>2013</v>
      </c>
      <c r="K3" s="139">
        <v>2014</v>
      </c>
      <c r="L3" s="141">
        <v>2015</v>
      </c>
      <c r="M3" s="140">
        <v>2016</v>
      </c>
    </row>
    <row r="4" spans="1:13" ht="12.75" customHeight="1" x14ac:dyDescent="0.2">
      <c r="A4" s="348"/>
      <c r="B4" s="349" t="s">
        <v>11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1"/>
    </row>
    <row r="5" spans="1:13" ht="12.75" customHeight="1" x14ac:dyDescent="0.2">
      <c r="A5" s="285" t="s">
        <v>43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3" x14ac:dyDescent="0.2">
      <c r="A6" s="91" t="s">
        <v>4</v>
      </c>
      <c r="B6" s="143">
        <v>54</v>
      </c>
      <c r="C6" s="143">
        <v>56</v>
      </c>
      <c r="D6" s="143">
        <v>60</v>
      </c>
      <c r="E6" s="143">
        <v>62</v>
      </c>
      <c r="F6" s="143">
        <v>58</v>
      </c>
      <c r="G6" s="143">
        <v>61</v>
      </c>
      <c r="H6" s="143">
        <v>66</v>
      </c>
      <c r="I6" s="143">
        <v>66</v>
      </c>
      <c r="J6" s="143">
        <v>67</v>
      </c>
      <c r="K6" s="143">
        <v>68</v>
      </c>
      <c r="L6" s="143">
        <v>68</v>
      </c>
      <c r="M6" s="144">
        <v>68</v>
      </c>
    </row>
    <row r="7" spans="1:13" ht="12.75" customHeight="1" x14ac:dyDescent="0.2">
      <c r="A7" s="142" t="s">
        <v>9</v>
      </c>
      <c r="B7" s="145">
        <v>48</v>
      </c>
      <c r="C7" s="145">
        <v>45</v>
      </c>
      <c r="D7" s="145">
        <v>48</v>
      </c>
      <c r="E7" s="145">
        <v>48</v>
      </c>
      <c r="F7" s="145">
        <v>44</v>
      </c>
      <c r="G7" s="145">
        <v>47</v>
      </c>
      <c r="H7" s="145">
        <v>59</v>
      </c>
      <c r="I7" s="145">
        <v>50</v>
      </c>
      <c r="J7" s="145">
        <v>55</v>
      </c>
      <c r="K7" s="145">
        <v>57</v>
      </c>
      <c r="L7" s="145">
        <v>53</v>
      </c>
      <c r="M7" s="146">
        <v>60</v>
      </c>
    </row>
    <row r="8" spans="1:13" x14ac:dyDescent="0.2">
      <c r="A8" s="92" t="s">
        <v>8</v>
      </c>
      <c r="B8" s="147">
        <v>51</v>
      </c>
      <c r="C8" s="147">
        <v>56</v>
      </c>
      <c r="D8" s="147">
        <v>56</v>
      </c>
      <c r="E8" s="147">
        <v>60</v>
      </c>
      <c r="F8" s="147">
        <v>56</v>
      </c>
      <c r="G8" s="147">
        <v>57</v>
      </c>
      <c r="H8" s="147">
        <v>60</v>
      </c>
      <c r="I8" s="147">
        <v>64</v>
      </c>
      <c r="J8" s="147">
        <v>65</v>
      </c>
      <c r="K8" s="147">
        <v>65</v>
      </c>
      <c r="L8" s="147">
        <v>67</v>
      </c>
      <c r="M8" s="148">
        <v>65</v>
      </c>
    </row>
    <row r="9" spans="1:13" x14ac:dyDescent="0.2">
      <c r="A9" s="142" t="s">
        <v>7</v>
      </c>
      <c r="B9" s="145">
        <v>54</v>
      </c>
      <c r="C9" s="145">
        <v>55</v>
      </c>
      <c r="D9" s="145">
        <v>63</v>
      </c>
      <c r="E9" s="145">
        <v>67</v>
      </c>
      <c r="F9" s="145">
        <v>60</v>
      </c>
      <c r="G9" s="145">
        <v>64</v>
      </c>
      <c r="H9" s="145">
        <v>68</v>
      </c>
      <c r="I9" s="145">
        <v>70</v>
      </c>
      <c r="J9" s="145">
        <v>69</v>
      </c>
      <c r="K9" s="145">
        <v>70</v>
      </c>
      <c r="L9" s="145">
        <v>68</v>
      </c>
      <c r="M9" s="146">
        <v>69</v>
      </c>
    </row>
    <row r="10" spans="1:13" x14ac:dyDescent="0.2">
      <c r="A10" s="91" t="s">
        <v>6</v>
      </c>
      <c r="B10" s="143">
        <v>64</v>
      </c>
      <c r="C10" s="143">
        <v>69</v>
      </c>
      <c r="D10" s="143">
        <v>70</v>
      </c>
      <c r="E10" s="143">
        <v>72</v>
      </c>
      <c r="F10" s="143">
        <v>73</v>
      </c>
      <c r="G10" s="143">
        <v>76</v>
      </c>
      <c r="H10" s="143">
        <v>80</v>
      </c>
      <c r="I10" s="143">
        <v>79</v>
      </c>
      <c r="J10" s="143">
        <v>79</v>
      </c>
      <c r="K10" s="143">
        <v>75</v>
      </c>
      <c r="L10" s="143">
        <v>80</v>
      </c>
      <c r="M10" s="144">
        <v>78</v>
      </c>
    </row>
    <row r="11" spans="1:13" x14ac:dyDescent="0.2">
      <c r="A11" s="93" t="s">
        <v>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">
      <c r="A12" s="91" t="s">
        <v>4</v>
      </c>
      <c r="B12" s="143">
        <v>57</v>
      </c>
      <c r="C12" s="143">
        <v>58</v>
      </c>
      <c r="D12" s="143">
        <v>63</v>
      </c>
      <c r="E12" s="143">
        <v>66</v>
      </c>
      <c r="F12" s="143">
        <v>60</v>
      </c>
      <c r="G12" s="143">
        <v>63</v>
      </c>
      <c r="H12" s="143">
        <v>68</v>
      </c>
      <c r="I12" s="143">
        <v>67</v>
      </c>
      <c r="J12" s="143">
        <v>68</v>
      </c>
      <c r="K12" s="143">
        <v>68</v>
      </c>
      <c r="L12" s="143">
        <v>68</v>
      </c>
      <c r="M12" s="144">
        <v>68</v>
      </c>
    </row>
    <row r="13" spans="1:13" x14ac:dyDescent="0.2">
      <c r="A13" s="142" t="s">
        <v>9</v>
      </c>
      <c r="B13" s="145">
        <v>51</v>
      </c>
      <c r="C13" s="145">
        <v>45</v>
      </c>
      <c r="D13" s="145">
        <v>49</v>
      </c>
      <c r="E13" s="145">
        <v>51</v>
      </c>
      <c r="F13" s="145">
        <v>43</v>
      </c>
      <c r="G13" s="145">
        <v>47</v>
      </c>
      <c r="H13" s="145">
        <v>59</v>
      </c>
      <c r="I13" s="145">
        <v>49</v>
      </c>
      <c r="J13" s="145">
        <v>56</v>
      </c>
      <c r="K13" s="145">
        <v>57</v>
      </c>
      <c r="L13" s="145">
        <v>52</v>
      </c>
      <c r="M13" s="146">
        <v>56</v>
      </c>
    </row>
    <row r="14" spans="1:13" x14ac:dyDescent="0.2">
      <c r="A14" s="92" t="s">
        <v>8</v>
      </c>
      <c r="B14" s="147">
        <v>51</v>
      </c>
      <c r="C14" s="147">
        <v>58</v>
      </c>
      <c r="D14" s="147">
        <v>57</v>
      </c>
      <c r="E14" s="147">
        <v>62</v>
      </c>
      <c r="F14" s="147">
        <v>57</v>
      </c>
      <c r="G14" s="147">
        <v>58</v>
      </c>
      <c r="H14" s="147">
        <v>60</v>
      </c>
      <c r="I14" s="147">
        <v>65</v>
      </c>
      <c r="J14" s="147">
        <v>64</v>
      </c>
      <c r="K14" s="147">
        <v>66</v>
      </c>
      <c r="L14" s="147">
        <v>66</v>
      </c>
      <c r="M14" s="148">
        <v>64</v>
      </c>
    </row>
    <row r="15" spans="1:13" x14ac:dyDescent="0.2">
      <c r="A15" s="142" t="s">
        <v>7</v>
      </c>
      <c r="B15" s="145">
        <v>59</v>
      </c>
      <c r="C15" s="145">
        <v>58</v>
      </c>
      <c r="D15" s="145">
        <v>69</v>
      </c>
      <c r="E15" s="145">
        <v>70</v>
      </c>
      <c r="F15" s="145">
        <v>64</v>
      </c>
      <c r="G15" s="145">
        <v>67</v>
      </c>
      <c r="H15" s="145">
        <v>71</v>
      </c>
      <c r="I15" s="145">
        <v>73</v>
      </c>
      <c r="J15" s="145">
        <v>70</v>
      </c>
      <c r="K15" s="145">
        <v>71</v>
      </c>
      <c r="L15" s="145">
        <v>69</v>
      </c>
      <c r="M15" s="146">
        <v>70</v>
      </c>
    </row>
    <row r="16" spans="1:13" x14ac:dyDescent="0.2">
      <c r="A16" s="91" t="s">
        <v>6</v>
      </c>
      <c r="B16" s="143">
        <v>70</v>
      </c>
      <c r="C16" s="143">
        <v>73</v>
      </c>
      <c r="D16" s="143">
        <v>75</v>
      </c>
      <c r="E16" s="143">
        <v>78</v>
      </c>
      <c r="F16" s="143">
        <v>74</v>
      </c>
      <c r="G16" s="143">
        <v>77</v>
      </c>
      <c r="H16" s="143">
        <v>81</v>
      </c>
      <c r="I16" s="143">
        <v>79</v>
      </c>
      <c r="J16" s="143">
        <v>79</v>
      </c>
      <c r="K16" s="143">
        <v>74</v>
      </c>
      <c r="L16" s="143">
        <v>80</v>
      </c>
      <c r="M16" s="144">
        <v>78</v>
      </c>
    </row>
    <row r="17" spans="1:13" x14ac:dyDescent="0.2">
      <c r="A17" s="93" t="s">
        <v>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x14ac:dyDescent="0.2">
      <c r="A18" s="92" t="s">
        <v>4</v>
      </c>
      <c r="B18" s="143">
        <v>41</v>
      </c>
      <c r="C18" s="143">
        <v>46</v>
      </c>
      <c r="D18" s="143">
        <v>47</v>
      </c>
      <c r="E18" s="143">
        <v>47</v>
      </c>
      <c r="F18" s="143">
        <v>50</v>
      </c>
      <c r="G18" s="143">
        <v>53</v>
      </c>
      <c r="H18" s="143">
        <v>60</v>
      </c>
      <c r="I18" s="143">
        <v>60</v>
      </c>
      <c r="J18" s="143">
        <v>63</v>
      </c>
      <c r="K18" s="143">
        <v>64</v>
      </c>
      <c r="L18" s="143">
        <v>68</v>
      </c>
      <c r="M18" s="144">
        <v>70</v>
      </c>
    </row>
    <row r="19" spans="1:13" x14ac:dyDescent="0.2">
      <c r="A19" s="142" t="s">
        <v>3</v>
      </c>
      <c r="B19" s="145">
        <v>38</v>
      </c>
      <c r="C19" s="145">
        <v>49</v>
      </c>
      <c r="D19" s="145">
        <v>45</v>
      </c>
      <c r="E19" s="145">
        <v>35</v>
      </c>
      <c r="F19" s="145">
        <v>45</v>
      </c>
      <c r="G19" s="145">
        <v>50</v>
      </c>
      <c r="H19" s="145">
        <v>61</v>
      </c>
      <c r="I19" s="145">
        <v>58</v>
      </c>
      <c r="J19" s="145">
        <v>48</v>
      </c>
      <c r="K19" s="145">
        <v>57</v>
      </c>
      <c r="L19" s="145">
        <v>55</v>
      </c>
      <c r="M19" s="146">
        <v>77</v>
      </c>
    </row>
    <row r="20" spans="1:13" x14ac:dyDescent="0.2">
      <c r="A20" s="92" t="s">
        <v>2</v>
      </c>
      <c r="B20" s="147">
        <v>51</v>
      </c>
      <c r="C20" s="147">
        <v>48</v>
      </c>
      <c r="D20" s="147">
        <v>54</v>
      </c>
      <c r="E20" s="147">
        <v>51</v>
      </c>
      <c r="F20" s="147">
        <v>53</v>
      </c>
      <c r="G20" s="147">
        <v>54</v>
      </c>
      <c r="H20" s="147">
        <v>60</v>
      </c>
      <c r="I20" s="147">
        <v>59</v>
      </c>
      <c r="J20" s="147">
        <v>66</v>
      </c>
      <c r="K20" s="147">
        <v>60</v>
      </c>
      <c r="L20" s="147">
        <v>69</v>
      </c>
      <c r="M20" s="148">
        <v>69</v>
      </c>
    </row>
    <row r="21" spans="1:13" x14ac:dyDescent="0.2">
      <c r="A21" s="142" t="s">
        <v>1</v>
      </c>
      <c r="B21" s="145">
        <v>37</v>
      </c>
      <c r="C21" s="145">
        <v>43</v>
      </c>
      <c r="D21" s="145">
        <v>44</v>
      </c>
      <c r="E21" s="145">
        <v>53</v>
      </c>
      <c r="F21" s="145">
        <v>47</v>
      </c>
      <c r="G21" s="145">
        <v>51</v>
      </c>
      <c r="H21" s="145">
        <v>57</v>
      </c>
      <c r="I21" s="145">
        <v>57</v>
      </c>
      <c r="J21" s="145">
        <v>61</v>
      </c>
      <c r="K21" s="145">
        <v>65</v>
      </c>
      <c r="L21" s="145">
        <v>67</v>
      </c>
      <c r="M21" s="146">
        <v>66</v>
      </c>
    </row>
    <row r="22" spans="1:13" x14ac:dyDescent="0.2">
      <c r="A22" s="94" t="s">
        <v>0</v>
      </c>
      <c r="B22" s="149">
        <v>36</v>
      </c>
      <c r="C22" s="149">
        <v>49</v>
      </c>
      <c r="D22" s="149">
        <v>46</v>
      </c>
      <c r="E22" s="149">
        <v>41</v>
      </c>
      <c r="F22" s="149">
        <v>58</v>
      </c>
      <c r="G22" s="149">
        <v>64</v>
      </c>
      <c r="H22" s="149">
        <v>73</v>
      </c>
      <c r="I22" s="149">
        <v>77</v>
      </c>
      <c r="J22" s="149">
        <v>79</v>
      </c>
      <c r="K22" s="149">
        <v>79</v>
      </c>
      <c r="L22" s="149">
        <v>81</v>
      </c>
      <c r="M22" s="150">
        <v>77</v>
      </c>
    </row>
    <row r="23" spans="1:13" ht="12.75" customHeight="1" x14ac:dyDescent="0.2">
      <c r="A23" s="88" t="s">
        <v>89</v>
      </c>
      <c r="B23" s="95"/>
      <c r="C23" s="95"/>
      <c r="D23" s="95"/>
      <c r="E23" s="95"/>
      <c r="F23" s="95"/>
      <c r="G23" s="95"/>
    </row>
    <row r="33" spans="1:18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68" spans="1:15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1:15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15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1:15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5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1:15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</row>
    <row r="77" spans="1:15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1:15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1:15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</row>
    <row r="81" spans="1:15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</row>
    <row r="83" spans="1:15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5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</row>
    <row r="86" spans="1:15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</row>
    <row r="87" spans="1:15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1:15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</row>
    <row r="89" spans="1:15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</row>
    <row r="90" spans="1:15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</row>
  </sheetData>
  <mergeCells count="4">
    <mergeCell ref="A3:A4"/>
    <mergeCell ref="B4:M4"/>
    <mergeCell ref="A2:M2"/>
    <mergeCell ref="A1:M1"/>
  </mergeCells>
  <hyperlinks>
    <hyperlink ref="A1" location="Inhalt!A1" display="Zurück zum Inhalt"/>
  </hyperlinks>
  <pageMargins left="0.78740157480314965" right="0.98425196850393704" top="0.98425196850393704" bottom="0.98425196850393704" header="0.51181102362204722" footer="0.51181102362204722"/>
  <pageSetup paperSize="9" scale="75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Q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9.85546875" customWidth="1"/>
    <col min="9" max="9" width="7.42578125" customWidth="1"/>
    <col min="10" max="10" width="7.5703125" customWidth="1"/>
    <col min="11" max="11" width="7.28515625" customWidth="1"/>
    <col min="12" max="12" width="6.7109375" customWidth="1"/>
  </cols>
  <sheetData>
    <row r="1" spans="1:17" x14ac:dyDescent="0.2">
      <c r="A1" s="347" t="s">
        <v>144</v>
      </c>
      <c r="B1" s="347"/>
      <c r="C1" s="347"/>
      <c r="D1" s="347"/>
      <c r="E1" s="347"/>
      <c r="F1" s="347"/>
      <c r="G1" s="347"/>
    </row>
    <row r="2" spans="1:17" ht="42" customHeight="1" x14ac:dyDescent="0.2">
      <c r="A2" s="355" t="s">
        <v>107</v>
      </c>
      <c r="B2" s="355"/>
      <c r="C2" s="355"/>
      <c r="D2" s="355"/>
      <c r="E2" s="355"/>
      <c r="F2" s="355"/>
      <c r="G2" s="355"/>
    </row>
    <row r="3" spans="1:1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17" ht="48.75" customHeight="1" x14ac:dyDescent="0.2">
      <c r="A4" s="348"/>
      <c r="B4" s="357"/>
      <c r="C4" s="357"/>
      <c r="D4" s="97" t="s">
        <v>32</v>
      </c>
      <c r="E4" s="97" t="s">
        <v>31</v>
      </c>
      <c r="F4" s="97" t="s">
        <v>125</v>
      </c>
      <c r="G4" s="98" t="s">
        <v>29</v>
      </c>
    </row>
    <row r="5" spans="1:17" ht="12.75" customHeight="1" x14ac:dyDescent="0.2">
      <c r="A5" s="356"/>
      <c r="B5" s="358" t="s">
        <v>11</v>
      </c>
      <c r="C5" s="359"/>
      <c r="D5" s="359"/>
      <c r="E5" s="359"/>
      <c r="F5" s="359"/>
      <c r="G5" s="360"/>
    </row>
    <row r="6" spans="1:17" ht="12.75" customHeight="1" x14ac:dyDescent="0.2">
      <c r="A6" s="55" t="s">
        <v>43</v>
      </c>
      <c r="B6" s="55"/>
      <c r="C6" s="55"/>
      <c r="D6" s="55"/>
      <c r="E6" s="55"/>
      <c r="F6" s="55"/>
      <c r="G6" s="55"/>
    </row>
    <row r="7" spans="1:17" ht="12.75" customHeight="1" x14ac:dyDescent="0.2">
      <c r="A7" s="353" t="s">
        <v>27</v>
      </c>
      <c r="B7" s="4" t="s">
        <v>4</v>
      </c>
      <c r="C7" s="310">
        <v>100</v>
      </c>
      <c r="D7" s="315">
        <v>69.131135939113392</v>
      </c>
      <c r="E7" s="315">
        <v>2.5122689777592146</v>
      </c>
      <c r="F7" s="315">
        <v>20.274036174631352</v>
      </c>
      <c r="G7" s="316">
        <v>8.0825589084960505</v>
      </c>
      <c r="H7" s="328"/>
      <c r="I7" s="328"/>
      <c r="J7" s="328"/>
      <c r="K7" s="328"/>
      <c r="L7" s="328"/>
      <c r="M7" s="326"/>
      <c r="N7" s="326"/>
      <c r="O7" s="326"/>
      <c r="P7" s="326"/>
      <c r="Q7" s="54"/>
    </row>
    <row r="8" spans="1:17" ht="12.75" customHeight="1" x14ac:dyDescent="0.2">
      <c r="A8" s="354"/>
      <c r="B8" s="130" t="s">
        <v>24</v>
      </c>
      <c r="C8" s="311">
        <v>100</v>
      </c>
      <c r="D8" s="317">
        <v>68.652783399555588</v>
      </c>
      <c r="E8" s="317">
        <v>2.471562982727145</v>
      </c>
      <c r="F8" s="317">
        <v>20.463913693549323</v>
      </c>
      <c r="G8" s="318">
        <v>8.4117399241679536</v>
      </c>
      <c r="H8" s="328"/>
      <c r="I8" s="328"/>
      <c r="J8" s="328"/>
      <c r="K8" s="328"/>
      <c r="L8" s="328"/>
      <c r="M8" s="326"/>
      <c r="N8" s="326"/>
      <c r="O8" s="326"/>
      <c r="P8" s="326"/>
      <c r="Q8" s="54"/>
    </row>
    <row r="9" spans="1:17" ht="12.75" customHeight="1" x14ac:dyDescent="0.2">
      <c r="A9" s="353"/>
      <c r="B9" s="9" t="s">
        <v>23</v>
      </c>
      <c r="C9" s="310">
        <v>100</v>
      </c>
      <c r="D9" s="315">
        <v>69.744401671158741</v>
      </c>
      <c r="E9" s="315">
        <v>2.5644555760890859</v>
      </c>
      <c r="F9" s="315">
        <v>20.030606139231459</v>
      </c>
      <c r="G9" s="316">
        <v>7.660536613520712</v>
      </c>
      <c r="H9" s="328"/>
      <c r="I9" s="328"/>
      <c r="J9" s="328"/>
      <c r="K9" s="328"/>
      <c r="L9" s="328"/>
      <c r="M9" s="326"/>
      <c r="N9" s="326"/>
      <c r="O9" s="326"/>
      <c r="P9" s="326"/>
      <c r="Q9" s="54"/>
    </row>
    <row r="10" spans="1:17" ht="12.75" customHeight="1" x14ac:dyDescent="0.2">
      <c r="A10" s="354" t="s">
        <v>26</v>
      </c>
      <c r="B10" s="130" t="s">
        <v>4</v>
      </c>
      <c r="C10" s="311">
        <v>100</v>
      </c>
      <c r="D10" s="317">
        <v>73.190665120934355</v>
      </c>
      <c r="E10" s="317">
        <v>3.9711399295779723</v>
      </c>
      <c r="F10" s="317">
        <v>8.7811516665826588</v>
      </c>
      <c r="G10" s="318">
        <v>14.057043282905015</v>
      </c>
      <c r="H10" s="328"/>
      <c r="I10" s="328"/>
      <c r="J10" s="328"/>
      <c r="K10" s="328"/>
      <c r="L10" s="328"/>
      <c r="M10" s="326"/>
      <c r="N10" s="326"/>
      <c r="O10" s="326"/>
      <c r="P10" s="326"/>
      <c r="Q10" s="54"/>
    </row>
    <row r="11" spans="1:17" ht="12.75" customHeight="1" x14ac:dyDescent="0.2">
      <c r="A11" s="353"/>
      <c r="B11" s="9" t="s">
        <v>24</v>
      </c>
      <c r="C11" s="310">
        <v>100</v>
      </c>
      <c r="D11" s="315">
        <v>71.857305853143657</v>
      </c>
      <c r="E11" s="315">
        <v>3.9092179427462814</v>
      </c>
      <c r="F11" s="315">
        <v>9.0978629209738013</v>
      </c>
      <c r="G11" s="316">
        <v>15.135613283136262</v>
      </c>
      <c r="H11" s="328"/>
      <c r="I11" s="328"/>
      <c r="J11" s="328"/>
      <c r="K11" s="328"/>
      <c r="L11" s="328"/>
      <c r="M11" s="326"/>
      <c r="N11" s="326"/>
      <c r="O11" s="326"/>
      <c r="P11" s="326"/>
      <c r="Q11" s="54"/>
    </row>
    <row r="12" spans="1:17" ht="12.75" customHeight="1" x14ac:dyDescent="0.2">
      <c r="A12" s="354"/>
      <c r="B12" s="130" t="s">
        <v>23</v>
      </c>
      <c r="C12" s="311">
        <v>100</v>
      </c>
      <c r="D12" s="317">
        <v>74.899244332493694</v>
      </c>
      <c r="E12" s="317">
        <v>4.0504873507830466</v>
      </c>
      <c r="F12" s="317">
        <v>8.3753148614609572</v>
      </c>
      <c r="G12" s="318">
        <v>12.674953455262294</v>
      </c>
      <c r="H12" s="328"/>
      <c r="I12" s="328"/>
      <c r="J12" s="328"/>
      <c r="K12" s="328"/>
      <c r="L12" s="328"/>
      <c r="M12" s="326"/>
      <c r="N12" s="326"/>
      <c r="O12" s="326"/>
      <c r="P12" s="326"/>
      <c r="Q12" s="54"/>
    </row>
    <row r="13" spans="1:17" ht="12.75" customHeight="1" x14ac:dyDescent="0.2">
      <c r="A13" s="353" t="s">
        <v>25</v>
      </c>
      <c r="B13" s="4" t="s">
        <v>4</v>
      </c>
      <c r="C13" s="310">
        <v>100</v>
      </c>
      <c r="D13" s="315">
        <v>74.99866916379932</v>
      </c>
      <c r="E13" s="315">
        <v>4.3281212948310319</v>
      </c>
      <c r="F13" s="315">
        <v>7.069159927796087</v>
      </c>
      <c r="G13" s="316">
        <v>13.60404961357356</v>
      </c>
      <c r="H13" s="328"/>
      <c r="I13" s="328"/>
      <c r="J13" s="328"/>
      <c r="K13" s="328"/>
      <c r="L13" s="328"/>
      <c r="M13" s="326"/>
      <c r="N13" s="326"/>
      <c r="O13" s="326"/>
      <c r="P13" s="326"/>
      <c r="Q13" s="54"/>
    </row>
    <row r="14" spans="1:17" ht="12.75" customHeight="1" x14ac:dyDescent="0.2">
      <c r="A14" s="354"/>
      <c r="B14" s="130" t="s">
        <v>24</v>
      </c>
      <c r="C14" s="311">
        <v>100</v>
      </c>
      <c r="D14" s="317">
        <v>74.090534482237857</v>
      </c>
      <c r="E14" s="317">
        <v>4.2246836125769658</v>
      </c>
      <c r="F14" s="317">
        <v>7.0116544484093257</v>
      </c>
      <c r="G14" s="318">
        <v>14.673127456775848</v>
      </c>
      <c r="H14" s="328"/>
      <c r="I14" s="328"/>
      <c r="J14" s="328"/>
      <c r="K14" s="328"/>
      <c r="L14" s="328"/>
      <c r="M14" s="326"/>
      <c r="N14" s="326"/>
      <c r="O14" s="326"/>
      <c r="P14" s="326"/>
      <c r="Q14" s="54"/>
    </row>
    <row r="15" spans="1:17" ht="12.75" customHeight="1" x14ac:dyDescent="0.2">
      <c r="A15" s="353"/>
      <c r="B15" s="9" t="s">
        <v>23</v>
      </c>
      <c r="C15" s="310">
        <v>100</v>
      </c>
      <c r="D15" s="315">
        <v>76.158155985389797</v>
      </c>
      <c r="E15" s="315">
        <v>4.460188301922134</v>
      </c>
      <c r="F15" s="315">
        <v>7.1425816865637923</v>
      </c>
      <c r="G15" s="316">
        <v>12.239074026124275</v>
      </c>
      <c r="H15" s="328"/>
      <c r="I15" s="328"/>
      <c r="J15" s="328"/>
      <c r="K15" s="328"/>
      <c r="L15" s="328"/>
      <c r="M15" s="326"/>
      <c r="N15" s="326"/>
      <c r="O15" s="326"/>
      <c r="P15" s="326"/>
      <c r="Q15" s="54"/>
    </row>
    <row r="16" spans="1:17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12.75" customHeight="1" x14ac:dyDescent="0.2">
      <c r="A17" s="353" t="s">
        <v>27</v>
      </c>
      <c r="B17" s="4" t="s">
        <v>4</v>
      </c>
      <c r="C17" s="312">
        <v>100</v>
      </c>
      <c r="D17" s="300">
        <v>69.950710041829851</v>
      </c>
      <c r="E17" s="300">
        <v>2.6078384355100845</v>
      </c>
      <c r="F17" s="300">
        <v>19.258252737590919</v>
      </c>
      <c r="G17" s="301">
        <v>8.1831987850691394</v>
      </c>
      <c r="H17" s="328"/>
      <c r="I17" s="328"/>
      <c r="J17" s="328"/>
      <c r="K17" s="328"/>
      <c r="L17" s="328"/>
      <c r="M17" s="326"/>
      <c r="N17" s="326"/>
      <c r="O17" s="326"/>
      <c r="P17" s="326"/>
      <c r="Q17" s="54"/>
    </row>
    <row r="18" spans="1:17" ht="12.75" customHeight="1" x14ac:dyDescent="0.2">
      <c r="A18" s="354"/>
      <c r="B18" s="130" t="s">
        <v>24</v>
      </c>
      <c r="C18" s="313">
        <v>100</v>
      </c>
      <c r="D18" s="298">
        <v>69.551768608098527</v>
      </c>
      <c r="E18" s="298">
        <v>2.5873596748787699</v>
      </c>
      <c r="F18" s="298">
        <v>19.31073537739665</v>
      </c>
      <c r="G18" s="299">
        <v>8.5501363396260537</v>
      </c>
      <c r="H18" s="328"/>
      <c r="I18" s="328"/>
      <c r="J18" s="328"/>
      <c r="K18" s="328"/>
      <c r="L18" s="328"/>
      <c r="M18" s="326"/>
      <c r="N18" s="326"/>
      <c r="O18" s="326"/>
      <c r="P18" s="326"/>
      <c r="Q18" s="54"/>
    </row>
    <row r="19" spans="1:17" ht="12.75" customHeight="1" x14ac:dyDescent="0.2">
      <c r="A19" s="353"/>
      <c r="B19" s="9" t="s">
        <v>23</v>
      </c>
      <c r="C19" s="312">
        <v>100</v>
      </c>
      <c r="D19" s="300">
        <v>70.458191327719703</v>
      </c>
      <c r="E19" s="300">
        <v>2.6338888451689844</v>
      </c>
      <c r="F19" s="300">
        <v>19.191491164879867</v>
      </c>
      <c r="G19" s="301">
        <v>7.7164286622314506</v>
      </c>
      <c r="H19" s="328"/>
      <c r="I19" s="328"/>
      <c r="J19" s="328"/>
      <c r="K19" s="328"/>
      <c r="L19" s="328"/>
      <c r="M19" s="326"/>
      <c r="N19" s="326"/>
      <c r="O19" s="326"/>
      <c r="P19" s="326"/>
      <c r="Q19" s="54"/>
    </row>
    <row r="20" spans="1:17" ht="12.75" customHeight="1" x14ac:dyDescent="0.2">
      <c r="A20" s="354" t="s">
        <v>26</v>
      </c>
      <c r="B20" s="130" t="s">
        <v>4</v>
      </c>
      <c r="C20" s="313">
        <v>100</v>
      </c>
      <c r="D20" s="298">
        <v>73.388118746418655</v>
      </c>
      <c r="E20" s="298">
        <v>4.1149667210296652</v>
      </c>
      <c r="F20" s="298">
        <v>8.0952197293604264</v>
      </c>
      <c r="G20" s="299">
        <v>14.401694803191257</v>
      </c>
      <c r="H20" s="328"/>
      <c r="I20" s="328"/>
      <c r="J20" s="328"/>
      <c r="K20" s="328"/>
      <c r="L20" s="328"/>
      <c r="M20" s="326"/>
      <c r="N20" s="326"/>
      <c r="O20" s="326"/>
      <c r="P20" s="326"/>
      <c r="Q20" s="54"/>
    </row>
    <row r="21" spans="1:17" ht="12.75" customHeight="1" x14ac:dyDescent="0.2">
      <c r="A21" s="353"/>
      <c r="B21" s="9" t="s">
        <v>24</v>
      </c>
      <c r="C21" s="312">
        <v>100</v>
      </c>
      <c r="D21" s="300">
        <v>71.936869768059893</v>
      </c>
      <c r="E21" s="300">
        <v>4.0713783040270863</v>
      </c>
      <c r="F21" s="300">
        <v>8.4262225699929623</v>
      </c>
      <c r="G21" s="301">
        <v>15.565529357920068</v>
      </c>
      <c r="H21" s="328"/>
      <c r="I21" s="328"/>
      <c r="J21" s="328"/>
      <c r="K21" s="328"/>
      <c r="L21" s="328"/>
      <c r="M21" s="326"/>
      <c r="N21" s="326"/>
      <c r="O21" s="326"/>
      <c r="P21" s="326"/>
      <c r="Q21" s="54"/>
    </row>
    <row r="22" spans="1:17" ht="12.75" customHeight="1" x14ac:dyDescent="0.2">
      <c r="A22" s="354"/>
      <c r="B22" s="130" t="s">
        <v>23</v>
      </c>
      <c r="C22" s="313">
        <v>100</v>
      </c>
      <c r="D22" s="298">
        <v>75.2335834485866</v>
      </c>
      <c r="E22" s="298">
        <v>4.1703954491122888</v>
      </c>
      <c r="F22" s="298">
        <v>7.6743036303217282</v>
      </c>
      <c r="G22" s="299">
        <v>12.921717471979374</v>
      </c>
      <c r="H22" s="328"/>
      <c r="I22" s="328"/>
      <c r="J22" s="328"/>
      <c r="K22" s="328"/>
      <c r="L22" s="328"/>
      <c r="M22" s="326"/>
      <c r="N22" s="326"/>
      <c r="O22" s="326"/>
      <c r="P22" s="326"/>
      <c r="Q22" s="54"/>
    </row>
    <row r="23" spans="1:17" ht="12.75" customHeight="1" x14ac:dyDescent="0.2">
      <c r="A23" s="353" t="s">
        <v>25</v>
      </c>
      <c r="B23" s="4" t="s">
        <v>4</v>
      </c>
      <c r="C23" s="312">
        <v>100</v>
      </c>
      <c r="D23" s="300">
        <v>75.223134892406179</v>
      </c>
      <c r="E23" s="300">
        <v>4.4607527120754042</v>
      </c>
      <c r="F23" s="300">
        <v>6.5128712431086599</v>
      </c>
      <c r="G23" s="301">
        <v>13.803241152409745</v>
      </c>
      <c r="H23" s="328"/>
      <c r="I23" s="328"/>
      <c r="J23" s="328"/>
      <c r="K23" s="328"/>
      <c r="L23" s="328"/>
      <c r="M23" s="326"/>
      <c r="N23" s="326"/>
      <c r="O23" s="326"/>
      <c r="P23" s="326"/>
      <c r="Q23" s="54"/>
    </row>
    <row r="24" spans="1:17" ht="12.75" customHeight="1" x14ac:dyDescent="0.2">
      <c r="A24" s="354"/>
      <c r="B24" s="130" t="s">
        <v>24</v>
      </c>
      <c r="C24" s="313">
        <v>100</v>
      </c>
      <c r="D24" s="298">
        <v>74.106441183785137</v>
      </c>
      <c r="E24" s="298">
        <v>4.3824919174334749</v>
      </c>
      <c r="F24" s="298">
        <v>6.5013678189505093</v>
      </c>
      <c r="G24" s="299">
        <v>15.009699079830888</v>
      </c>
      <c r="H24" s="328"/>
      <c r="I24" s="328"/>
      <c r="J24" s="328"/>
      <c r="K24" s="328"/>
      <c r="L24" s="328"/>
      <c r="M24" s="326"/>
      <c r="N24" s="326"/>
      <c r="O24" s="326"/>
      <c r="P24" s="326"/>
      <c r="Q24" s="54"/>
    </row>
    <row r="25" spans="1:17" ht="12.75" customHeight="1" x14ac:dyDescent="0.2">
      <c r="A25" s="353"/>
      <c r="B25" s="9" t="s">
        <v>23</v>
      </c>
      <c r="C25" s="312">
        <v>100</v>
      </c>
      <c r="D25" s="300">
        <v>76.63673798340281</v>
      </c>
      <c r="E25" s="300">
        <v>4.5598216871718025</v>
      </c>
      <c r="F25" s="300">
        <v>6.5274332271347797</v>
      </c>
      <c r="G25" s="301">
        <v>12.276007102290615</v>
      </c>
      <c r="H25" s="328"/>
      <c r="I25" s="328"/>
      <c r="J25" s="328"/>
      <c r="K25" s="328"/>
      <c r="L25" s="328"/>
      <c r="M25" s="326"/>
      <c r="N25" s="326"/>
      <c r="O25" s="326"/>
      <c r="P25" s="326"/>
      <c r="Q25" s="54"/>
    </row>
    <row r="26" spans="1:17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12.75" customHeight="1" x14ac:dyDescent="0.2">
      <c r="A27" s="353" t="s">
        <v>27</v>
      </c>
      <c r="B27" s="4" t="s">
        <v>4</v>
      </c>
      <c r="C27" s="312">
        <v>100</v>
      </c>
      <c r="D27" s="300">
        <v>63.602049069830144</v>
      </c>
      <c r="E27" s="300">
        <v>1.8675294329109373</v>
      </c>
      <c r="F27" s="300">
        <v>27.126808663611037</v>
      </c>
      <c r="G27" s="301">
        <v>7.4036128336478839</v>
      </c>
      <c r="H27" s="328"/>
      <c r="I27" s="328"/>
      <c r="J27" s="328"/>
      <c r="K27" s="328"/>
      <c r="L27" s="328"/>
      <c r="M27" s="326"/>
      <c r="N27" s="326"/>
      <c r="O27" s="326"/>
      <c r="P27" s="326"/>
      <c r="Q27" s="54"/>
    </row>
    <row r="28" spans="1:17" ht="12.75" customHeight="1" x14ac:dyDescent="0.2">
      <c r="A28" s="354"/>
      <c r="B28" s="130" t="s">
        <v>24</v>
      </c>
      <c r="C28" s="313">
        <v>100</v>
      </c>
      <c r="D28" s="298">
        <v>62.745098039215684</v>
      </c>
      <c r="E28" s="298">
        <v>1.7106044969822061</v>
      </c>
      <c r="F28" s="298">
        <v>28.042030209212871</v>
      </c>
      <c r="G28" s="299">
        <v>7.5022672545892357</v>
      </c>
      <c r="H28" s="328"/>
      <c r="I28" s="328"/>
      <c r="J28" s="328"/>
      <c r="K28" s="328"/>
      <c r="L28" s="328"/>
      <c r="M28" s="326"/>
      <c r="N28" s="326"/>
      <c r="O28" s="326"/>
      <c r="P28" s="326"/>
      <c r="Q28" s="54"/>
    </row>
    <row r="29" spans="1:17" ht="12.75" customHeight="1" x14ac:dyDescent="0.2">
      <c r="A29" s="353"/>
      <c r="B29" s="9" t="s">
        <v>23</v>
      </c>
      <c r="C29" s="312">
        <v>100</v>
      </c>
      <c r="D29" s="300">
        <v>64.760334770479332</v>
      </c>
      <c r="E29" s="300">
        <v>2.0796347958407306</v>
      </c>
      <c r="F29" s="300">
        <v>25.889762448220477</v>
      </c>
      <c r="G29" s="301">
        <v>7.2702679854594638</v>
      </c>
      <c r="H29" s="328"/>
      <c r="I29" s="328"/>
      <c r="J29" s="328"/>
      <c r="K29" s="328"/>
      <c r="L29" s="328"/>
      <c r="M29" s="326"/>
      <c r="N29" s="326"/>
      <c r="O29" s="326"/>
      <c r="P29" s="326"/>
      <c r="Q29" s="54"/>
    </row>
    <row r="30" spans="1:17" ht="12.75" customHeight="1" x14ac:dyDescent="0.2">
      <c r="A30" s="354" t="s">
        <v>26</v>
      </c>
      <c r="B30" s="130" t="s">
        <v>4</v>
      </c>
      <c r="C30" s="313">
        <v>100</v>
      </c>
      <c r="D30" s="298">
        <v>71.854434273569595</v>
      </c>
      <c r="E30" s="298">
        <v>2.9978187512817165</v>
      </c>
      <c r="F30" s="298">
        <v>13.423069035589776</v>
      </c>
      <c r="G30" s="299">
        <v>11.724677939558903</v>
      </c>
      <c r="H30" s="328"/>
      <c r="I30" s="328"/>
      <c r="J30" s="328"/>
      <c r="K30" s="328"/>
      <c r="L30" s="328"/>
      <c r="M30" s="326"/>
      <c r="N30" s="326"/>
      <c r="O30" s="326"/>
      <c r="P30" s="326"/>
      <c r="Q30" s="54"/>
    </row>
    <row r="31" spans="1:17" ht="12.75" customHeight="1" x14ac:dyDescent="0.2">
      <c r="A31" s="353"/>
      <c r="B31" s="9" t="s">
        <v>24</v>
      </c>
      <c r="C31" s="312">
        <v>100</v>
      </c>
      <c r="D31" s="300">
        <v>71.332597689211994</v>
      </c>
      <c r="E31" s="300">
        <v>2.8398026742827471</v>
      </c>
      <c r="F31" s="300">
        <v>13.527197195897703</v>
      </c>
      <c r="G31" s="301">
        <v>12.300402440607556</v>
      </c>
      <c r="H31" s="328"/>
      <c r="I31" s="328"/>
      <c r="J31" s="328"/>
      <c r="K31" s="328"/>
      <c r="L31" s="328"/>
      <c r="M31" s="326"/>
      <c r="N31" s="326"/>
      <c r="O31" s="326"/>
      <c r="P31" s="326"/>
      <c r="Q31" s="54"/>
    </row>
    <row r="32" spans="1:17" ht="12.75" customHeight="1" x14ac:dyDescent="0.2">
      <c r="A32" s="354"/>
      <c r="B32" s="130" t="s">
        <v>23</v>
      </c>
      <c r="C32" s="313">
        <v>100</v>
      </c>
      <c r="D32" s="298">
        <v>72.558811933236953</v>
      </c>
      <c r="E32" s="298">
        <v>3.2111096508520611</v>
      </c>
      <c r="F32" s="298">
        <v>13.282516318394883</v>
      </c>
      <c r="G32" s="299">
        <v>10.9475620975161</v>
      </c>
      <c r="H32" s="328"/>
      <c r="I32" s="328"/>
      <c r="J32" s="328"/>
      <c r="K32" s="328"/>
      <c r="L32" s="328"/>
      <c r="M32" s="326"/>
      <c r="N32" s="326"/>
      <c r="O32" s="326"/>
      <c r="P32" s="326"/>
      <c r="Q32" s="54"/>
    </row>
    <row r="33" spans="1:17" ht="12.75" customHeight="1" x14ac:dyDescent="0.2">
      <c r="A33" s="353" t="s">
        <v>25</v>
      </c>
      <c r="B33" s="4" t="s">
        <v>4</v>
      </c>
      <c r="C33" s="312">
        <v>100</v>
      </c>
      <c r="D33" s="300">
        <v>73.486011759859181</v>
      </c>
      <c r="E33" s="300">
        <v>3.4343283023107749</v>
      </c>
      <c r="F33" s="300">
        <v>10.81794689337478</v>
      </c>
      <c r="G33" s="301">
        <v>12.261713044455263</v>
      </c>
      <c r="H33" s="328"/>
      <c r="I33" s="328"/>
      <c r="J33" s="328"/>
      <c r="K33" s="328"/>
      <c r="L33" s="328"/>
      <c r="M33" s="326"/>
      <c r="N33" s="326"/>
      <c r="O33" s="326"/>
      <c r="P33" s="326"/>
      <c r="Q33" s="54"/>
    </row>
    <row r="34" spans="1:17" ht="12.75" customHeight="1" x14ac:dyDescent="0.2">
      <c r="A34" s="354"/>
      <c r="B34" s="130" t="s">
        <v>24</v>
      </c>
      <c r="C34" s="313">
        <v>100</v>
      </c>
      <c r="D34" s="298">
        <v>73.986387468655352</v>
      </c>
      <c r="E34" s="298">
        <v>3.1914547171654672</v>
      </c>
      <c r="F34" s="298">
        <v>10.352688312111246</v>
      </c>
      <c r="G34" s="299">
        <v>12.469469502067932</v>
      </c>
      <c r="H34" s="328"/>
      <c r="I34" s="328"/>
      <c r="J34" s="328"/>
      <c r="K34" s="328"/>
      <c r="L34" s="328"/>
      <c r="M34" s="326"/>
      <c r="N34" s="326"/>
      <c r="O34" s="326"/>
      <c r="P34" s="326"/>
      <c r="Q34" s="54"/>
    </row>
    <row r="35" spans="1:17" ht="12.75" customHeight="1" x14ac:dyDescent="0.2">
      <c r="A35" s="361"/>
      <c r="B35" s="8" t="s">
        <v>23</v>
      </c>
      <c r="C35" s="314">
        <v>100</v>
      </c>
      <c r="D35" s="319">
        <v>72.80898876404494</v>
      </c>
      <c r="E35" s="319">
        <v>3.7629433795990304</v>
      </c>
      <c r="F35" s="319">
        <v>11.447455386649041</v>
      </c>
      <c r="G35" s="320">
        <v>11.980612469706983</v>
      </c>
      <c r="H35" s="328"/>
      <c r="I35" s="328"/>
      <c r="J35" s="328"/>
      <c r="K35" s="328"/>
      <c r="L35" s="328"/>
      <c r="M35" s="326"/>
      <c r="N35" s="326"/>
      <c r="O35" s="326"/>
      <c r="P35" s="326"/>
      <c r="Q35" s="54"/>
    </row>
    <row r="36" spans="1:1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1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26"/>
  <sheetViews>
    <sheetView showGridLines="0" zoomScaleNormal="100" workbookViewId="0">
      <selection sqref="A1:G1"/>
    </sheetView>
  </sheetViews>
  <sheetFormatPr baseColWidth="10" defaultRowHeight="12.75" x14ac:dyDescent="0.2"/>
  <cols>
    <col min="1" max="1" width="34.85546875" customWidth="1"/>
  </cols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</row>
    <row r="2" spans="1:12" ht="27" customHeight="1" x14ac:dyDescent="0.2">
      <c r="A2" s="364" t="s">
        <v>123</v>
      </c>
      <c r="B2" s="364"/>
      <c r="C2" s="364"/>
      <c r="D2" s="364"/>
      <c r="E2" s="364"/>
      <c r="F2" s="364"/>
      <c r="G2" s="364"/>
    </row>
    <row r="3" spans="1:12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2" x14ac:dyDescent="0.2">
      <c r="A6" s="107" t="s">
        <v>4</v>
      </c>
      <c r="B6" s="151">
        <v>365836</v>
      </c>
      <c r="C6" s="151">
        <v>291670</v>
      </c>
      <c r="D6" s="151">
        <v>74166</v>
      </c>
      <c r="E6" s="290">
        <v>100</v>
      </c>
      <c r="F6" s="272">
        <v>79.7</v>
      </c>
      <c r="G6" s="273">
        <v>20.3</v>
      </c>
    </row>
    <row r="7" spans="1:12" x14ac:dyDescent="0.2">
      <c r="A7" s="36" t="s">
        <v>55</v>
      </c>
      <c r="B7" s="295"/>
      <c r="C7" s="295"/>
      <c r="D7" s="295"/>
      <c r="E7" s="291"/>
      <c r="F7" s="57"/>
      <c r="G7" s="57"/>
    </row>
    <row r="8" spans="1:12" x14ac:dyDescent="0.2">
      <c r="A8" s="35" t="s">
        <v>67</v>
      </c>
      <c r="B8" s="60">
        <v>6160</v>
      </c>
      <c r="C8" s="60">
        <v>4914</v>
      </c>
      <c r="D8" s="60">
        <v>1246</v>
      </c>
      <c r="E8" s="292">
        <v>100</v>
      </c>
      <c r="F8" s="266">
        <v>79.800000000000011</v>
      </c>
      <c r="G8" s="267">
        <v>20.200000000000003</v>
      </c>
      <c r="I8" s="274"/>
      <c r="J8" s="274"/>
      <c r="K8" s="274"/>
      <c r="L8" s="274"/>
    </row>
    <row r="9" spans="1:12" x14ac:dyDescent="0.2">
      <c r="A9" s="108" t="s">
        <v>70</v>
      </c>
      <c r="B9" s="109">
        <v>11028</v>
      </c>
      <c r="C9" s="109">
        <v>8788</v>
      </c>
      <c r="D9" s="109">
        <v>2240</v>
      </c>
      <c r="E9" s="293">
        <v>100</v>
      </c>
      <c r="F9" s="268">
        <v>79.7</v>
      </c>
      <c r="G9" s="269">
        <v>20.3</v>
      </c>
      <c r="I9" s="274"/>
      <c r="J9" s="274"/>
      <c r="K9" s="274"/>
      <c r="L9" s="274"/>
    </row>
    <row r="10" spans="1:12" x14ac:dyDescent="0.2">
      <c r="A10" s="35" t="s">
        <v>54</v>
      </c>
      <c r="B10" s="60">
        <v>13707</v>
      </c>
      <c r="C10" s="60">
        <v>11305</v>
      </c>
      <c r="D10" s="60">
        <v>2402</v>
      </c>
      <c r="E10" s="292">
        <v>100</v>
      </c>
      <c r="F10" s="266">
        <v>82.5</v>
      </c>
      <c r="G10" s="267">
        <v>17.5</v>
      </c>
      <c r="I10" s="274"/>
      <c r="J10" s="274"/>
      <c r="K10" s="274"/>
      <c r="L10" s="274"/>
    </row>
    <row r="11" spans="1:12" x14ac:dyDescent="0.2">
      <c r="A11" s="108" t="s">
        <v>53</v>
      </c>
      <c r="B11" s="109">
        <v>24477</v>
      </c>
      <c r="C11" s="109">
        <v>19451</v>
      </c>
      <c r="D11" s="109">
        <v>5026</v>
      </c>
      <c r="E11" s="293">
        <v>100</v>
      </c>
      <c r="F11" s="268">
        <v>79.5</v>
      </c>
      <c r="G11" s="269">
        <v>20.5</v>
      </c>
      <c r="I11" s="274"/>
      <c r="J11" s="274"/>
      <c r="K11" s="274"/>
      <c r="L11" s="274"/>
    </row>
    <row r="12" spans="1:12" x14ac:dyDescent="0.2">
      <c r="A12" s="35" t="s">
        <v>52</v>
      </c>
      <c r="B12" s="60">
        <v>4752</v>
      </c>
      <c r="C12" s="60">
        <v>3740</v>
      </c>
      <c r="D12" s="60">
        <v>1012</v>
      </c>
      <c r="E12" s="292">
        <v>100</v>
      </c>
      <c r="F12" s="266">
        <v>78.7</v>
      </c>
      <c r="G12" s="267">
        <v>21.3</v>
      </c>
      <c r="I12" s="274"/>
      <c r="J12" s="274"/>
      <c r="K12" s="274"/>
      <c r="L12" s="274"/>
    </row>
    <row r="13" spans="1:12" x14ac:dyDescent="0.2">
      <c r="A13" s="108" t="s">
        <v>51</v>
      </c>
      <c r="B13" s="109">
        <v>5377</v>
      </c>
      <c r="C13" s="109">
        <v>4334</v>
      </c>
      <c r="D13" s="109">
        <v>1043</v>
      </c>
      <c r="E13" s="293">
        <v>100</v>
      </c>
      <c r="F13" s="268">
        <v>80.600000000000009</v>
      </c>
      <c r="G13" s="269">
        <v>19.400000000000002</v>
      </c>
      <c r="I13" s="274"/>
      <c r="J13" s="274"/>
      <c r="K13" s="274"/>
      <c r="L13" s="274"/>
    </row>
    <row r="14" spans="1:12" x14ac:dyDescent="0.2">
      <c r="A14" s="35" t="s">
        <v>71</v>
      </c>
      <c r="B14" s="60">
        <v>5636</v>
      </c>
      <c r="C14" s="60">
        <v>4536</v>
      </c>
      <c r="D14" s="60">
        <v>1100</v>
      </c>
      <c r="E14" s="292">
        <v>100</v>
      </c>
      <c r="F14" s="266">
        <v>80.5</v>
      </c>
      <c r="G14" s="267">
        <v>19.5</v>
      </c>
      <c r="I14" s="274"/>
      <c r="J14" s="274"/>
      <c r="K14" s="274"/>
      <c r="L14" s="274"/>
    </row>
    <row r="15" spans="1:12" x14ac:dyDescent="0.2">
      <c r="A15" s="108" t="s">
        <v>72</v>
      </c>
      <c r="B15" s="109">
        <v>9322</v>
      </c>
      <c r="C15" s="109">
        <v>6956</v>
      </c>
      <c r="D15" s="109">
        <v>2366</v>
      </c>
      <c r="E15" s="293">
        <v>100</v>
      </c>
      <c r="F15" s="268">
        <v>74.599999999999994</v>
      </c>
      <c r="G15" s="269">
        <v>25.4</v>
      </c>
      <c r="I15" s="274"/>
      <c r="J15" s="274"/>
      <c r="K15" s="274"/>
      <c r="L15" s="274"/>
    </row>
    <row r="16" spans="1:12" x14ac:dyDescent="0.2">
      <c r="A16" s="35" t="s">
        <v>50</v>
      </c>
      <c r="B16" s="60">
        <v>4422</v>
      </c>
      <c r="C16" s="60">
        <v>3746</v>
      </c>
      <c r="D16" s="110">
        <v>676</v>
      </c>
      <c r="E16" s="292">
        <v>100</v>
      </c>
      <c r="F16" s="266">
        <v>84.7</v>
      </c>
      <c r="G16" s="267">
        <v>15.299999999999999</v>
      </c>
      <c r="I16" s="274"/>
      <c r="J16" s="274"/>
      <c r="K16" s="274"/>
      <c r="L16" s="274"/>
    </row>
    <row r="17" spans="1:12" x14ac:dyDescent="0.2">
      <c r="A17" s="108" t="s">
        <v>49</v>
      </c>
      <c r="B17" s="109">
        <v>10258</v>
      </c>
      <c r="C17" s="109">
        <v>8280</v>
      </c>
      <c r="D17" s="109">
        <v>1978</v>
      </c>
      <c r="E17" s="293">
        <v>100</v>
      </c>
      <c r="F17" s="268">
        <v>80.7</v>
      </c>
      <c r="G17" s="269">
        <v>19.3</v>
      </c>
      <c r="I17" s="274"/>
      <c r="J17" s="274"/>
      <c r="K17" s="274"/>
      <c r="L17" s="274"/>
    </row>
    <row r="18" spans="1:12" x14ac:dyDescent="0.2">
      <c r="A18" s="35" t="s">
        <v>73</v>
      </c>
      <c r="B18" s="60">
        <v>28650</v>
      </c>
      <c r="C18" s="60">
        <v>23714</v>
      </c>
      <c r="D18" s="60">
        <v>4936</v>
      </c>
      <c r="E18" s="292">
        <v>100</v>
      </c>
      <c r="F18" s="266">
        <v>82.8</v>
      </c>
      <c r="G18" s="267">
        <v>17.2</v>
      </c>
      <c r="I18" s="274"/>
      <c r="J18" s="274"/>
      <c r="K18" s="274"/>
      <c r="L18" s="274"/>
    </row>
    <row r="19" spans="1:12" x14ac:dyDescent="0.2">
      <c r="A19" s="108" t="s">
        <v>48</v>
      </c>
      <c r="B19" s="109">
        <v>9378</v>
      </c>
      <c r="C19" s="109">
        <v>7643</v>
      </c>
      <c r="D19" s="109">
        <v>1735</v>
      </c>
      <c r="E19" s="293">
        <v>100</v>
      </c>
      <c r="F19" s="268">
        <v>81.5</v>
      </c>
      <c r="G19" s="269">
        <v>18.5</v>
      </c>
      <c r="I19" s="274"/>
      <c r="J19" s="274"/>
      <c r="K19" s="274"/>
      <c r="L19" s="274"/>
    </row>
    <row r="20" spans="1:12" x14ac:dyDescent="0.2">
      <c r="A20" s="35" t="s">
        <v>47</v>
      </c>
      <c r="B20" s="60">
        <v>13998</v>
      </c>
      <c r="C20" s="60">
        <v>11442</v>
      </c>
      <c r="D20" s="60">
        <v>2556</v>
      </c>
      <c r="E20" s="292">
        <v>100</v>
      </c>
      <c r="F20" s="266">
        <v>81.699999999999989</v>
      </c>
      <c r="G20" s="267">
        <v>18.3</v>
      </c>
      <c r="I20" s="274"/>
      <c r="J20" s="274"/>
      <c r="K20" s="274"/>
      <c r="L20" s="274"/>
    </row>
    <row r="21" spans="1:12" x14ac:dyDescent="0.2">
      <c r="A21" s="108" t="s">
        <v>46</v>
      </c>
      <c r="B21" s="109">
        <v>18090</v>
      </c>
      <c r="C21" s="109">
        <v>16414</v>
      </c>
      <c r="D21" s="109">
        <v>1676</v>
      </c>
      <c r="E21" s="293">
        <v>100</v>
      </c>
      <c r="F21" s="268">
        <v>90.7</v>
      </c>
      <c r="G21" s="269">
        <v>9.3000000000000007</v>
      </c>
      <c r="I21" s="274"/>
      <c r="J21" s="274"/>
      <c r="K21" s="274"/>
      <c r="L21" s="274"/>
    </row>
    <row r="22" spans="1:12" x14ac:dyDescent="0.2">
      <c r="A22" s="35" t="s">
        <v>45</v>
      </c>
      <c r="B22" s="60">
        <v>5558</v>
      </c>
      <c r="C22" s="60">
        <v>4833</v>
      </c>
      <c r="D22" s="110">
        <v>725</v>
      </c>
      <c r="E22" s="292">
        <v>100</v>
      </c>
      <c r="F22" s="266">
        <v>87</v>
      </c>
      <c r="G22" s="267">
        <v>13</v>
      </c>
      <c r="I22" s="274"/>
      <c r="J22" s="274"/>
      <c r="K22" s="274"/>
      <c r="L22" s="274"/>
    </row>
    <row r="23" spans="1:12" ht="24" x14ac:dyDescent="0.2">
      <c r="A23" s="111" t="s">
        <v>44</v>
      </c>
      <c r="B23" s="112">
        <v>18018</v>
      </c>
      <c r="C23" s="112">
        <v>15892</v>
      </c>
      <c r="D23" s="112">
        <v>2126</v>
      </c>
      <c r="E23" s="294">
        <v>100</v>
      </c>
      <c r="F23" s="270">
        <v>88.2</v>
      </c>
      <c r="G23" s="271">
        <v>11.799999999999999</v>
      </c>
      <c r="I23" s="274"/>
      <c r="J23" s="274"/>
      <c r="K23" s="274"/>
      <c r="L23" s="274"/>
    </row>
    <row r="24" spans="1:12" x14ac:dyDescent="0.2">
      <c r="A24" s="113" t="s">
        <v>124</v>
      </c>
      <c r="B24" s="66"/>
      <c r="C24" s="66"/>
      <c r="D24" s="66"/>
      <c r="E24" s="66"/>
      <c r="F24" s="114"/>
      <c r="G24" s="114"/>
    </row>
    <row r="25" spans="1:12" x14ac:dyDescent="0.2">
      <c r="A25" s="363" t="s">
        <v>80</v>
      </c>
      <c r="B25" s="363"/>
      <c r="C25" s="363"/>
      <c r="D25" s="363"/>
      <c r="E25" s="363"/>
      <c r="F25" s="363"/>
      <c r="G25" s="363"/>
    </row>
    <row r="26" spans="1:12" x14ac:dyDescent="0.2">
      <c r="A26" s="104"/>
      <c r="B26" s="104"/>
      <c r="C26" s="104"/>
      <c r="D26" s="104"/>
      <c r="E26" s="104"/>
      <c r="F26" s="104"/>
      <c r="G26" s="104"/>
    </row>
  </sheetData>
  <mergeCells count="10">
    <mergeCell ref="A1:G1"/>
    <mergeCell ref="A25:G25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I65"/>
  <sheetViews>
    <sheetView showGridLines="0" zoomScaleNormal="100" workbookViewId="0">
      <selection sqref="A1:I1"/>
    </sheetView>
  </sheetViews>
  <sheetFormatPr baseColWidth="10" defaultRowHeight="12.75" x14ac:dyDescent="0.2"/>
  <cols>
    <col min="1" max="1" width="34.140625" customWidth="1"/>
    <col min="2" max="9" width="8" customWidth="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30" customHeight="1" x14ac:dyDescent="0.2">
      <c r="A2" s="375" t="s">
        <v>79</v>
      </c>
      <c r="B2" s="375"/>
      <c r="C2" s="375"/>
      <c r="D2" s="375"/>
      <c r="E2" s="375"/>
      <c r="F2" s="375"/>
      <c r="G2" s="375"/>
      <c r="H2" s="59"/>
      <c r="I2" s="59"/>
    </row>
    <row r="3" spans="1:9" ht="12.4" customHeight="1" x14ac:dyDescent="0.2">
      <c r="A3" s="373" t="s">
        <v>154</v>
      </c>
      <c r="B3" s="164">
        <v>2009</v>
      </c>
      <c r="C3" s="164">
        <v>2010</v>
      </c>
      <c r="D3" s="164">
        <v>2011</v>
      </c>
      <c r="E3" s="164">
        <v>2012</v>
      </c>
      <c r="F3" s="164">
        <v>2013</v>
      </c>
      <c r="G3" s="164">
        <v>2014</v>
      </c>
      <c r="H3" s="166">
        <v>2015</v>
      </c>
      <c r="I3" s="165">
        <v>2016</v>
      </c>
    </row>
    <row r="4" spans="1:9" x14ac:dyDescent="0.2">
      <c r="A4" s="374"/>
      <c r="B4" s="376" t="s">
        <v>11</v>
      </c>
      <c r="C4" s="377"/>
      <c r="D4" s="377"/>
      <c r="E4" s="377"/>
      <c r="F4" s="377"/>
      <c r="G4" s="377"/>
      <c r="H4" s="377"/>
      <c r="I4" s="378"/>
    </row>
    <row r="5" spans="1:9" x14ac:dyDescent="0.2">
      <c r="A5" s="1" t="s">
        <v>43</v>
      </c>
      <c r="B5" s="57"/>
      <c r="C5" s="57"/>
      <c r="D5" s="57"/>
      <c r="E5" s="57"/>
      <c r="F5" s="57"/>
      <c r="G5" s="57"/>
      <c r="H5" s="57"/>
      <c r="I5" s="57"/>
    </row>
    <row r="6" spans="1:9" ht="13.15" customHeight="1" x14ac:dyDescent="0.2">
      <c r="A6" s="2" t="s">
        <v>4</v>
      </c>
      <c r="B6" s="172">
        <v>58</v>
      </c>
      <c r="C6" s="172">
        <v>61</v>
      </c>
      <c r="D6" s="147">
        <v>66</v>
      </c>
      <c r="E6" s="172">
        <v>66</v>
      </c>
      <c r="F6" s="147">
        <v>67</v>
      </c>
      <c r="G6" s="172">
        <v>68</v>
      </c>
      <c r="H6" s="147">
        <v>68</v>
      </c>
      <c r="I6" s="173">
        <v>68</v>
      </c>
    </row>
    <row r="7" spans="1:9" x14ac:dyDescent="0.2">
      <c r="A7" s="167" t="s">
        <v>62</v>
      </c>
      <c r="B7" s="174">
        <v>34</v>
      </c>
      <c r="C7" s="174">
        <v>35</v>
      </c>
      <c r="D7" s="145">
        <v>37</v>
      </c>
      <c r="E7" s="174">
        <v>22</v>
      </c>
      <c r="F7" s="145">
        <v>49</v>
      </c>
      <c r="G7" s="174">
        <v>41</v>
      </c>
      <c r="H7" s="145">
        <v>35</v>
      </c>
      <c r="I7" s="179">
        <v>51</v>
      </c>
    </row>
    <row r="8" spans="1:9" x14ac:dyDescent="0.2">
      <c r="A8" s="3" t="s">
        <v>22</v>
      </c>
      <c r="B8" s="172">
        <v>80</v>
      </c>
      <c r="C8" s="172">
        <v>82</v>
      </c>
      <c r="D8" s="147">
        <v>82</v>
      </c>
      <c r="E8" s="172">
        <v>77</v>
      </c>
      <c r="F8" s="147">
        <v>80</v>
      </c>
      <c r="G8" s="172">
        <v>84</v>
      </c>
      <c r="H8" s="147">
        <v>82</v>
      </c>
      <c r="I8" s="173">
        <v>86</v>
      </c>
    </row>
    <row r="9" spans="1:9" x14ac:dyDescent="0.2">
      <c r="A9" s="167" t="s">
        <v>63</v>
      </c>
      <c r="B9" s="174">
        <v>51</v>
      </c>
      <c r="C9" s="174">
        <v>61</v>
      </c>
      <c r="D9" s="145">
        <v>67</v>
      </c>
      <c r="E9" s="174">
        <v>69</v>
      </c>
      <c r="F9" s="145">
        <v>61</v>
      </c>
      <c r="G9" s="174">
        <v>69</v>
      </c>
      <c r="H9" s="145">
        <v>69</v>
      </c>
      <c r="I9" s="179">
        <v>83</v>
      </c>
    </row>
    <row r="10" spans="1:9" x14ac:dyDescent="0.2">
      <c r="A10" s="3" t="s">
        <v>21</v>
      </c>
      <c r="B10" s="172">
        <v>59</v>
      </c>
      <c r="C10" s="172">
        <v>64</v>
      </c>
      <c r="D10" s="147">
        <v>65</v>
      </c>
      <c r="E10" s="172">
        <v>77</v>
      </c>
      <c r="F10" s="147">
        <v>72</v>
      </c>
      <c r="G10" s="172">
        <v>66</v>
      </c>
      <c r="H10" s="147">
        <v>70</v>
      </c>
      <c r="I10" s="173">
        <v>82</v>
      </c>
    </row>
    <row r="11" spans="1:9" x14ac:dyDescent="0.2">
      <c r="A11" s="167" t="s">
        <v>20</v>
      </c>
      <c r="B11" s="174">
        <v>75</v>
      </c>
      <c r="C11" s="174">
        <v>71</v>
      </c>
      <c r="D11" s="145">
        <v>81</v>
      </c>
      <c r="E11" s="174">
        <v>84</v>
      </c>
      <c r="F11" s="145">
        <v>81</v>
      </c>
      <c r="G11" s="174">
        <v>83</v>
      </c>
      <c r="H11" s="145">
        <v>82</v>
      </c>
      <c r="I11" s="179">
        <v>82</v>
      </c>
    </row>
    <row r="12" spans="1:9" x14ac:dyDescent="0.2">
      <c r="A12" s="3" t="s">
        <v>64</v>
      </c>
      <c r="B12" s="172">
        <v>75</v>
      </c>
      <c r="C12" s="172">
        <v>73</v>
      </c>
      <c r="D12" s="147">
        <v>82</v>
      </c>
      <c r="E12" s="172">
        <v>86</v>
      </c>
      <c r="F12" s="147">
        <v>83</v>
      </c>
      <c r="G12" s="172">
        <v>80</v>
      </c>
      <c r="H12" s="147">
        <v>82</v>
      </c>
      <c r="I12" s="173">
        <v>81</v>
      </c>
    </row>
    <row r="13" spans="1:9" x14ac:dyDescent="0.2">
      <c r="A13" s="167" t="s">
        <v>19</v>
      </c>
      <c r="B13" s="174">
        <v>70</v>
      </c>
      <c r="C13" s="174">
        <v>67</v>
      </c>
      <c r="D13" s="145">
        <v>70</v>
      </c>
      <c r="E13" s="174">
        <v>69</v>
      </c>
      <c r="F13" s="145">
        <v>74</v>
      </c>
      <c r="G13" s="174">
        <v>73</v>
      </c>
      <c r="H13" s="145">
        <v>74</v>
      </c>
      <c r="I13" s="179">
        <v>77</v>
      </c>
    </row>
    <row r="14" spans="1:9" x14ac:dyDescent="0.2">
      <c r="A14" s="3" t="s">
        <v>65</v>
      </c>
      <c r="B14" s="172">
        <v>56.000000000000007</v>
      </c>
      <c r="C14" s="172">
        <v>57.999999999999993</v>
      </c>
      <c r="D14" s="147">
        <v>66</v>
      </c>
      <c r="E14" s="172">
        <v>65</v>
      </c>
      <c r="F14" s="147">
        <v>64</v>
      </c>
      <c r="G14" s="172">
        <v>67</v>
      </c>
      <c r="H14" s="147">
        <v>70</v>
      </c>
      <c r="I14" s="173">
        <v>66</v>
      </c>
    </row>
    <row r="15" spans="1:9" x14ac:dyDescent="0.2">
      <c r="A15" s="167" t="s">
        <v>18</v>
      </c>
      <c r="B15" s="174">
        <v>62</v>
      </c>
      <c r="C15" s="174">
        <v>79</v>
      </c>
      <c r="D15" s="145">
        <v>76</v>
      </c>
      <c r="E15" s="174">
        <v>80</v>
      </c>
      <c r="F15" s="145">
        <v>78</v>
      </c>
      <c r="G15" s="174">
        <v>75</v>
      </c>
      <c r="H15" s="145">
        <v>76</v>
      </c>
      <c r="I15" s="179">
        <v>75</v>
      </c>
    </row>
    <row r="16" spans="1:9" x14ac:dyDescent="0.2">
      <c r="A16" s="3" t="s">
        <v>17</v>
      </c>
      <c r="B16" s="172">
        <v>69</v>
      </c>
      <c r="C16" s="172">
        <v>63</v>
      </c>
      <c r="D16" s="147">
        <v>75</v>
      </c>
      <c r="E16" s="172">
        <v>53</v>
      </c>
      <c r="F16" s="147">
        <v>66</v>
      </c>
      <c r="G16" s="172">
        <v>64</v>
      </c>
      <c r="H16" s="147">
        <v>78</v>
      </c>
      <c r="I16" s="173">
        <v>70</v>
      </c>
    </row>
    <row r="17" spans="1:9" x14ac:dyDescent="0.2">
      <c r="A17" s="167" t="s">
        <v>16</v>
      </c>
      <c r="B17" s="174">
        <v>39</v>
      </c>
      <c r="C17" s="174">
        <v>51</v>
      </c>
      <c r="D17" s="145">
        <v>55.000000000000007</v>
      </c>
      <c r="E17" s="174">
        <v>51</v>
      </c>
      <c r="F17" s="145">
        <v>55.000000000000007</v>
      </c>
      <c r="G17" s="174">
        <v>57.999999999999993</v>
      </c>
      <c r="H17" s="145">
        <v>54</v>
      </c>
      <c r="I17" s="179">
        <v>58</v>
      </c>
    </row>
    <row r="18" spans="1:9" x14ac:dyDescent="0.2">
      <c r="A18" s="3" t="s">
        <v>15</v>
      </c>
      <c r="B18" s="172">
        <v>82</v>
      </c>
      <c r="C18" s="172">
        <v>84</v>
      </c>
      <c r="D18" s="147">
        <v>85</v>
      </c>
      <c r="E18" s="172">
        <v>88</v>
      </c>
      <c r="F18" s="147">
        <v>83</v>
      </c>
      <c r="G18" s="172">
        <v>87</v>
      </c>
      <c r="H18" s="147">
        <v>83</v>
      </c>
      <c r="I18" s="173">
        <v>73</v>
      </c>
    </row>
    <row r="19" spans="1:9" x14ac:dyDescent="0.2">
      <c r="A19" s="167" t="s">
        <v>97</v>
      </c>
      <c r="B19" s="174">
        <v>51</v>
      </c>
      <c r="C19" s="174">
        <v>63</v>
      </c>
      <c r="D19" s="145">
        <v>64</v>
      </c>
      <c r="E19" s="174">
        <v>69</v>
      </c>
      <c r="F19" s="145">
        <v>67</v>
      </c>
      <c r="G19" s="174">
        <v>63</v>
      </c>
      <c r="H19" s="145">
        <v>59</v>
      </c>
      <c r="I19" s="179">
        <v>67</v>
      </c>
    </row>
    <row r="20" spans="1:9" x14ac:dyDescent="0.2">
      <c r="A20" s="3" t="s">
        <v>14</v>
      </c>
      <c r="B20" s="172">
        <v>16</v>
      </c>
      <c r="C20" s="172">
        <v>23</v>
      </c>
      <c r="D20" s="147">
        <v>28.999999999999996</v>
      </c>
      <c r="E20" s="172">
        <v>26</v>
      </c>
      <c r="F20" s="147">
        <v>30</v>
      </c>
      <c r="G20" s="172">
        <v>31</v>
      </c>
      <c r="H20" s="147">
        <v>35</v>
      </c>
      <c r="I20" s="173">
        <v>28</v>
      </c>
    </row>
    <row r="21" spans="1:9" x14ac:dyDescent="0.2">
      <c r="A21" s="167" t="s">
        <v>13</v>
      </c>
      <c r="B21" s="174">
        <v>52</v>
      </c>
      <c r="C21" s="174">
        <v>53</v>
      </c>
      <c r="D21" s="145">
        <v>56.000000000000007</v>
      </c>
      <c r="E21" s="174">
        <v>56.999999999999993</v>
      </c>
      <c r="F21" s="145">
        <v>56.999999999999993</v>
      </c>
      <c r="G21" s="174">
        <v>60</v>
      </c>
      <c r="H21" s="145">
        <v>53</v>
      </c>
      <c r="I21" s="179">
        <v>65</v>
      </c>
    </row>
    <row r="22" spans="1:9" x14ac:dyDescent="0.2">
      <c r="A22" s="3" t="s">
        <v>12</v>
      </c>
      <c r="B22" s="172">
        <v>49</v>
      </c>
      <c r="C22" s="172">
        <v>59</v>
      </c>
      <c r="D22" s="147">
        <v>63</v>
      </c>
      <c r="E22" s="172">
        <v>47</v>
      </c>
      <c r="F22" s="147">
        <v>55.000000000000007</v>
      </c>
      <c r="G22" s="172">
        <v>53</v>
      </c>
      <c r="H22" s="147">
        <v>70</v>
      </c>
      <c r="I22" s="173">
        <v>45</v>
      </c>
    </row>
    <row r="23" spans="1:9" x14ac:dyDescent="0.2">
      <c r="A23" s="167" t="s">
        <v>96</v>
      </c>
      <c r="B23" s="174">
        <v>40</v>
      </c>
      <c r="C23" s="174">
        <v>57.999999999999993</v>
      </c>
      <c r="D23" s="145">
        <v>45</v>
      </c>
      <c r="E23" s="174">
        <v>47</v>
      </c>
      <c r="F23" s="145">
        <v>47</v>
      </c>
      <c r="G23" s="174">
        <v>53</v>
      </c>
      <c r="H23" s="145">
        <v>77</v>
      </c>
      <c r="I23" s="179">
        <v>56</v>
      </c>
    </row>
    <row r="24" spans="1:9" x14ac:dyDescent="0.2">
      <c r="A24" s="3" t="s">
        <v>66</v>
      </c>
      <c r="B24" s="172">
        <v>72</v>
      </c>
      <c r="C24" s="172">
        <v>73</v>
      </c>
      <c r="D24" s="147">
        <v>76</v>
      </c>
      <c r="E24" s="172">
        <v>85</v>
      </c>
      <c r="F24" s="147">
        <v>81</v>
      </c>
      <c r="G24" s="172">
        <v>81</v>
      </c>
      <c r="H24" s="147">
        <v>81</v>
      </c>
      <c r="I24" s="173">
        <v>80</v>
      </c>
    </row>
    <row r="25" spans="1:9" x14ac:dyDescent="0.2">
      <c r="A25" s="1" t="s">
        <v>10</v>
      </c>
      <c r="B25" s="57"/>
      <c r="C25" s="57"/>
      <c r="D25" s="57"/>
      <c r="E25" s="57"/>
      <c r="F25" s="57"/>
      <c r="G25" s="57"/>
      <c r="H25" s="57"/>
      <c r="I25" s="57"/>
    </row>
    <row r="26" spans="1:9" x14ac:dyDescent="0.2">
      <c r="A26" s="2" t="s">
        <v>4</v>
      </c>
      <c r="B26" s="172">
        <v>60</v>
      </c>
      <c r="C26" s="172">
        <v>63</v>
      </c>
      <c r="D26" s="147">
        <v>68</v>
      </c>
      <c r="E26" s="172">
        <v>67</v>
      </c>
      <c r="F26" s="147">
        <v>68</v>
      </c>
      <c r="G26" s="172">
        <v>68</v>
      </c>
      <c r="H26" s="147">
        <v>68</v>
      </c>
      <c r="I26" s="173">
        <v>68</v>
      </c>
    </row>
    <row r="27" spans="1:9" x14ac:dyDescent="0.2">
      <c r="A27" s="168" t="s">
        <v>62</v>
      </c>
      <c r="B27" s="174">
        <v>27</v>
      </c>
      <c r="C27" s="174">
        <v>28.999999999999996</v>
      </c>
      <c r="D27" s="145">
        <v>28.000000000000004</v>
      </c>
      <c r="E27" s="174">
        <v>15</v>
      </c>
      <c r="F27" s="145">
        <v>44</v>
      </c>
      <c r="G27" s="175" t="s">
        <v>75</v>
      </c>
      <c r="H27" s="145">
        <v>31</v>
      </c>
      <c r="I27" s="176" t="s">
        <v>75</v>
      </c>
    </row>
    <row r="28" spans="1:9" x14ac:dyDescent="0.2">
      <c r="A28" s="3" t="s">
        <v>22</v>
      </c>
      <c r="B28" s="172">
        <v>80</v>
      </c>
      <c r="C28" s="172">
        <v>84</v>
      </c>
      <c r="D28" s="147">
        <v>83</v>
      </c>
      <c r="E28" s="172">
        <v>76</v>
      </c>
      <c r="F28" s="147">
        <v>81</v>
      </c>
      <c r="G28" s="172">
        <v>85</v>
      </c>
      <c r="H28" s="147">
        <v>82</v>
      </c>
      <c r="I28" s="173">
        <v>88</v>
      </c>
    </row>
    <row r="29" spans="1:9" x14ac:dyDescent="0.2">
      <c r="A29" s="167" t="s">
        <v>63</v>
      </c>
      <c r="B29" s="174">
        <v>49</v>
      </c>
      <c r="C29" s="174">
        <v>59</v>
      </c>
      <c r="D29" s="145">
        <v>66</v>
      </c>
      <c r="E29" s="174">
        <v>68</v>
      </c>
      <c r="F29" s="145">
        <v>60</v>
      </c>
      <c r="G29" s="174">
        <v>70</v>
      </c>
      <c r="H29" s="145">
        <v>68</v>
      </c>
      <c r="I29" s="179">
        <v>83</v>
      </c>
    </row>
    <row r="30" spans="1:9" x14ac:dyDescent="0.2">
      <c r="A30" s="3" t="s">
        <v>21</v>
      </c>
      <c r="B30" s="172">
        <v>59</v>
      </c>
      <c r="C30" s="172">
        <v>64</v>
      </c>
      <c r="D30" s="147">
        <v>62</v>
      </c>
      <c r="E30" s="172">
        <v>76</v>
      </c>
      <c r="F30" s="147">
        <v>72</v>
      </c>
      <c r="G30" s="172">
        <v>65</v>
      </c>
      <c r="H30" s="147">
        <v>69</v>
      </c>
      <c r="I30" s="173">
        <v>84</v>
      </c>
    </row>
    <row r="31" spans="1:9" x14ac:dyDescent="0.2">
      <c r="A31" s="167" t="s">
        <v>20</v>
      </c>
      <c r="B31" s="174">
        <v>76</v>
      </c>
      <c r="C31" s="174">
        <v>70</v>
      </c>
      <c r="D31" s="145">
        <v>83</v>
      </c>
      <c r="E31" s="174">
        <v>86</v>
      </c>
      <c r="F31" s="145">
        <v>82</v>
      </c>
      <c r="G31" s="174">
        <v>84</v>
      </c>
      <c r="H31" s="145">
        <v>83</v>
      </c>
      <c r="I31" s="179">
        <v>82</v>
      </c>
    </row>
    <row r="32" spans="1:9" x14ac:dyDescent="0.2">
      <c r="A32" s="3" t="s">
        <v>64</v>
      </c>
      <c r="B32" s="172">
        <v>76</v>
      </c>
      <c r="C32" s="172">
        <v>74</v>
      </c>
      <c r="D32" s="147">
        <v>82</v>
      </c>
      <c r="E32" s="172">
        <v>87</v>
      </c>
      <c r="F32" s="147">
        <v>83</v>
      </c>
      <c r="G32" s="172">
        <v>79</v>
      </c>
      <c r="H32" s="147">
        <v>82</v>
      </c>
      <c r="I32" s="173">
        <v>81</v>
      </c>
    </row>
    <row r="33" spans="1:9" x14ac:dyDescent="0.2">
      <c r="A33" s="167" t="s">
        <v>19</v>
      </c>
      <c r="B33" s="174">
        <v>72</v>
      </c>
      <c r="C33" s="174">
        <v>68</v>
      </c>
      <c r="D33" s="145">
        <v>70</v>
      </c>
      <c r="E33" s="174">
        <v>69</v>
      </c>
      <c r="F33" s="145">
        <v>77</v>
      </c>
      <c r="G33" s="174">
        <v>73</v>
      </c>
      <c r="H33" s="145">
        <v>72</v>
      </c>
      <c r="I33" s="179">
        <v>77</v>
      </c>
    </row>
    <row r="34" spans="1:9" x14ac:dyDescent="0.2">
      <c r="A34" s="3" t="s">
        <v>65</v>
      </c>
      <c r="B34" s="172">
        <v>56.999999999999993</v>
      </c>
      <c r="C34" s="172">
        <v>59</v>
      </c>
      <c r="D34" s="147">
        <v>68</v>
      </c>
      <c r="E34" s="172">
        <v>65</v>
      </c>
      <c r="F34" s="147">
        <v>64</v>
      </c>
      <c r="G34" s="172">
        <v>68</v>
      </c>
      <c r="H34" s="147">
        <v>70</v>
      </c>
      <c r="I34" s="173">
        <v>66</v>
      </c>
    </row>
    <row r="35" spans="1:9" x14ac:dyDescent="0.2">
      <c r="A35" s="167" t="s">
        <v>18</v>
      </c>
      <c r="B35" s="174">
        <v>63</v>
      </c>
      <c r="C35" s="174">
        <v>81</v>
      </c>
      <c r="D35" s="145">
        <v>79</v>
      </c>
      <c r="E35" s="174">
        <v>81</v>
      </c>
      <c r="F35" s="145">
        <v>78</v>
      </c>
      <c r="G35" s="174">
        <v>75</v>
      </c>
      <c r="H35" s="145">
        <v>76</v>
      </c>
      <c r="I35" s="179">
        <v>74</v>
      </c>
    </row>
    <row r="36" spans="1:9" x14ac:dyDescent="0.2">
      <c r="A36" s="3" t="s">
        <v>17</v>
      </c>
      <c r="B36" s="172">
        <v>66</v>
      </c>
      <c r="C36" s="172">
        <v>60</v>
      </c>
      <c r="D36" s="147">
        <v>73</v>
      </c>
      <c r="E36" s="172">
        <v>50</v>
      </c>
      <c r="F36" s="147">
        <v>68</v>
      </c>
      <c r="G36" s="172">
        <v>64</v>
      </c>
      <c r="H36" s="147">
        <v>79</v>
      </c>
      <c r="I36" s="173">
        <v>68</v>
      </c>
    </row>
    <row r="37" spans="1:9" x14ac:dyDescent="0.2">
      <c r="A37" s="167" t="s">
        <v>16</v>
      </c>
      <c r="B37" s="174">
        <v>41</v>
      </c>
      <c r="C37" s="174">
        <v>52</v>
      </c>
      <c r="D37" s="145">
        <v>56.000000000000007</v>
      </c>
      <c r="E37" s="174">
        <v>53</v>
      </c>
      <c r="F37" s="145">
        <v>59</v>
      </c>
      <c r="G37" s="174">
        <v>56.999999999999993</v>
      </c>
      <c r="H37" s="145">
        <v>55</v>
      </c>
      <c r="I37" s="179">
        <v>57</v>
      </c>
    </row>
    <row r="38" spans="1:9" x14ac:dyDescent="0.2">
      <c r="A38" s="3" t="s">
        <v>15</v>
      </c>
      <c r="B38" s="172">
        <v>81</v>
      </c>
      <c r="C38" s="172">
        <v>84</v>
      </c>
      <c r="D38" s="147">
        <v>85</v>
      </c>
      <c r="E38" s="172">
        <v>88</v>
      </c>
      <c r="F38" s="147">
        <v>84</v>
      </c>
      <c r="G38" s="172">
        <v>87</v>
      </c>
      <c r="H38" s="147">
        <v>83</v>
      </c>
      <c r="I38" s="173">
        <v>74</v>
      </c>
    </row>
    <row r="39" spans="1:9" x14ac:dyDescent="0.2">
      <c r="A39" s="167" t="s">
        <v>97</v>
      </c>
      <c r="B39" s="174">
        <v>50</v>
      </c>
      <c r="C39" s="174">
        <v>64</v>
      </c>
      <c r="D39" s="145">
        <v>64</v>
      </c>
      <c r="E39" s="174">
        <v>69</v>
      </c>
      <c r="F39" s="145">
        <v>67</v>
      </c>
      <c r="G39" s="174">
        <v>62</v>
      </c>
      <c r="H39" s="145">
        <v>58</v>
      </c>
      <c r="I39" s="179">
        <v>66</v>
      </c>
    </row>
    <row r="40" spans="1:9" x14ac:dyDescent="0.2">
      <c r="A40" s="3" t="s">
        <v>14</v>
      </c>
      <c r="B40" s="172">
        <v>24</v>
      </c>
      <c r="C40" s="172">
        <v>30</v>
      </c>
      <c r="D40" s="147">
        <v>40</v>
      </c>
      <c r="E40" s="172">
        <v>33</v>
      </c>
      <c r="F40" s="147">
        <v>34</v>
      </c>
      <c r="G40" s="172">
        <v>35</v>
      </c>
      <c r="H40" s="147">
        <v>35</v>
      </c>
      <c r="I40" s="173">
        <v>28</v>
      </c>
    </row>
    <row r="41" spans="1:9" x14ac:dyDescent="0.2">
      <c r="A41" s="167" t="s">
        <v>13</v>
      </c>
      <c r="B41" s="174">
        <v>53</v>
      </c>
      <c r="C41" s="174">
        <v>56.000000000000007</v>
      </c>
      <c r="D41" s="145">
        <v>56.000000000000007</v>
      </c>
      <c r="E41" s="174">
        <v>57.999999999999993</v>
      </c>
      <c r="F41" s="145">
        <v>56.000000000000007</v>
      </c>
      <c r="G41" s="174">
        <v>62</v>
      </c>
      <c r="H41" s="145">
        <v>51</v>
      </c>
      <c r="I41" s="179">
        <v>62</v>
      </c>
    </row>
    <row r="42" spans="1:9" x14ac:dyDescent="0.2">
      <c r="A42" s="3" t="s">
        <v>12</v>
      </c>
      <c r="B42" s="172">
        <v>47</v>
      </c>
      <c r="C42" s="172">
        <v>56.000000000000007</v>
      </c>
      <c r="D42" s="147">
        <v>59</v>
      </c>
      <c r="E42" s="172">
        <v>46</v>
      </c>
      <c r="F42" s="147">
        <v>53</v>
      </c>
      <c r="G42" s="172">
        <v>49</v>
      </c>
      <c r="H42" s="147">
        <v>71</v>
      </c>
      <c r="I42" s="173">
        <v>44</v>
      </c>
    </row>
    <row r="43" spans="1:9" x14ac:dyDescent="0.2">
      <c r="A43" s="167" t="s">
        <v>96</v>
      </c>
      <c r="B43" s="174">
        <v>60</v>
      </c>
      <c r="C43" s="174">
        <v>52</v>
      </c>
      <c r="D43" s="145">
        <v>48</v>
      </c>
      <c r="E43" s="174">
        <v>63</v>
      </c>
      <c r="F43" s="145">
        <v>56.000000000000007</v>
      </c>
      <c r="G43" s="174">
        <v>52</v>
      </c>
      <c r="H43" s="145">
        <v>76</v>
      </c>
      <c r="I43" s="179">
        <v>64</v>
      </c>
    </row>
    <row r="44" spans="1:9" x14ac:dyDescent="0.2">
      <c r="A44" s="3" t="s">
        <v>66</v>
      </c>
      <c r="B44" s="172">
        <v>71</v>
      </c>
      <c r="C44" s="172">
        <v>73</v>
      </c>
      <c r="D44" s="147">
        <v>73</v>
      </c>
      <c r="E44" s="172">
        <v>86</v>
      </c>
      <c r="F44" s="147">
        <v>79</v>
      </c>
      <c r="G44" s="172">
        <v>83</v>
      </c>
      <c r="H44" s="147">
        <v>82</v>
      </c>
      <c r="I44" s="173">
        <v>80</v>
      </c>
    </row>
    <row r="45" spans="1:9" x14ac:dyDescent="0.2">
      <c r="A45" s="1" t="s">
        <v>5</v>
      </c>
      <c r="B45" s="57"/>
      <c r="C45" s="57"/>
      <c r="D45" s="57"/>
      <c r="E45" s="57"/>
      <c r="F45" s="57"/>
      <c r="G45" s="57"/>
      <c r="H45" s="57"/>
      <c r="I45" s="57"/>
    </row>
    <row r="46" spans="1:9" x14ac:dyDescent="0.2">
      <c r="A46" s="2" t="s">
        <v>4</v>
      </c>
      <c r="B46" s="172">
        <v>50</v>
      </c>
      <c r="C46" s="172">
        <v>53</v>
      </c>
      <c r="D46" s="147">
        <v>60</v>
      </c>
      <c r="E46" s="172">
        <v>60</v>
      </c>
      <c r="F46" s="147">
        <v>63</v>
      </c>
      <c r="G46" s="172">
        <v>64</v>
      </c>
      <c r="H46" s="147">
        <v>68</v>
      </c>
      <c r="I46" s="173">
        <v>70</v>
      </c>
    </row>
    <row r="47" spans="1:9" x14ac:dyDescent="0.2">
      <c r="A47" s="167" t="s">
        <v>62</v>
      </c>
      <c r="B47" s="174">
        <v>62</v>
      </c>
      <c r="C47" s="174">
        <v>55.000000000000007</v>
      </c>
      <c r="D47" s="145">
        <v>70</v>
      </c>
      <c r="E47" s="175" t="s">
        <v>75</v>
      </c>
      <c r="F47" s="145">
        <v>68</v>
      </c>
      <c r="G47" s="175" t="s">
        <v>75</v>
      </c>
      <c r="H47" s="145" t="s">
        <v>75</v>
      </c>
      <c r="I47" s="176" t="s">
        <v>75</v>
      </c>
    </row>
    <row r="48" spans="1:9" x14ac:dyDescent="0.2">
      <c r="A48" s="3" t="s">
        <v>22</v>
      </c>
      <c r="B48" s="172">
        <v>81</v>
      </c>
      <c r="C48" s="172">
        <v>73</v>
      </c>
      <c r="D48" s="147">
        <v>77</v>
      </c>
      <c r="E48" s="177" t="s">
        <v>75</v>
      </c>
      <c r="F48" s="177" t="s">
        <v>75</v>
      </c>
      <c r="G48" s="177" t="s">
        <v>75</v>
      </c>
      <c r="H48" s="177" t="s">
        <v>75</v>
      </c>
      <c r="I48" s="178" t="s">
        <v>75</v>
      </c>
    </row>
    <row r="49" spans="1:9" x14ac:dyDescent="0.2">
      <c r="A49" s="167" t="s">
        <v>63</v>
      </c>
      <c r="B49" s="174">
        <v>63</v>
      </c>
      <c r="C49" s="174">
        <v>68</v>
      </c>
      <c r="D49" s="145">
        <v>70</v>
      </c>
      <c r="E49" s="174">
        <v>70</v>
      </c>
      <c r="F49" s="145">
        <v>67</v>
      </c>
      <c r="G49" s="174">
        <v>67</v>
      </c>
      <c r="H49" s="145">
        <v>79</v>
      </c>
      <c r="I49" s="179">
        <v>82</v>
      </c>
    </row>
    <row r="50" spans="1:9" x14ac:dyDescent="0.2">
      <c r="A50" s="3" t="s">
        <v>21</v>
      </c>
      <c r="B50" s="172">
        <v>57.999999999999993</v>
      </c>
      <c r="C50" s="172">
        <v>64</v>
      </c>
      <c r="D50" s="147">
        <v>81</v>
      </c>
      <c r="E50" s="172">
        <v>87</v>
      </c>
      <c r="F50" s="147">
        <v>70</v>
      </c>
      <c r="G50" s="172">
        <v>73</v>
      </c>
      <c r="H50" s="147">
        <v>78</v>
      </c>
      <c r="I50" s="173">
        <v>69</v>
      </c>
    </row>
    <row r="51" spans="1:9" x14ac:dyDescent="0.2">
      <c r="A51" s="167" t="s">
        <v>20</v>
      </c>
      <c r="B51" s="174">
        <v>72</v>
      </c>
      <c r="C51" s="174">
        <v>74</v>
      </c>
      <c r="D51" s="145">
        <v>68</v>
      </c>
      <c r="E51" s="174">
        <v>74</v>
      </c>
      <c r="F51" s="145">
        <v>74</v>
      </c>
      <c r="G51" s="174">
        <v>80</v>
      </c>
      <c r="H51" s="145">
        <v>79</v>
      </c>
      <c r="I51" s="179">
        <v>86</v>
      </c>
    </row>
    <row r="52" spans="1:9" x14ac:dyDescent="0.2">
      <c r="A52" s="3" t="s">
        <v>64</v>
      </c>
      <c r="B52" s="172">
        <v>70</v>
      </c>
      <c r="C52" s="172">
        <v>72</v>
      </c>
      <c r="D52" s="147">
        <v>83</v>
      </c>
      <c r="E52" s="172">
        <v>82</v>
      </c>
      <c r="F52" s="147">
        <v>80</v>
      </c>
      <c r="G52" s="172">
        <v>84</v>
      </c>
      <c r="H52" s="147">
        <v>77</v>
      </c>
      <c r="I52" s="173">
        <v>79</v>
      </c>
    </row>
    <row r="53" spans="1:9" x14ac:dyDescent="0.2">
      <c r="A53" s="167" t="s">
        <v>19</v>
      </c>
      <c r="B53" s="174">
        <v>56.000000000000007</v>
      </c>
      <c r="C53" s="174">
        <v>60</v>
      </c>
      <c r="D53" s="145">
        <v>74</v>
      </c>
      <c r="E53" s="174">
        <v>70</v>
      </c>
      <c r="F53" s="145">
        <v>60</v>
      </c>
      <c r="G53" s="174">
        <v>68</v>
      </c>
      <c r="H53" s="145">
        <v>82</v>
      </c>
      <c r="I53" s="179">
        <v>72</v>
      </c>
    </row>
    <row r="54" spans="1:9" x14ac:dyDescent="0.2">
      <c r="A54" s="3" t="s">
        <v>65</v>
      </c>
      <c r="B54" s="172">
        <v>50</v>
      </c>
      <c r="C54" s="172">
        <v>52</v>
      </c>
      <c r="D54" s="147">
        <v>53</v>
      </c>
      <c r="E54" s="172">
        <v>59</v>
      </c>
      <c r="F54" s="147">
        <v>66</v>
      </c>
      <c r="G54" s="172">
        <v>60</v>
      </c>
      <c r="H54" s="147">
        <v>69</v>
      </c>
      <c r="I54" s="173">
        <v>69</v>
      </c>
    </row>
    <row r="55" spans="1:9" x14ac:dyDescent="0.2">
      <c r="A55" s="167" t="s">
        <v>18</v>
      </c>
      <c r="B55" s="174">
        <v>56.999999999999993</v>
      </c>
      <c r="C55" s="174">
        <v>65</v>
      </c>
      <c r="D55" s="145">
        <v>62</v>
      </c>
      <c r="E55" s="174">
        <v>79</v>
      </c>
      <c r="F55" s="145">
        <v>79</v>
      </c>
      <c r="G55" s="174">
        <v>73</v>
      </c>
      <c r="H55" s="145">
        <v>86</v>
      </c>
      <c r="I55" s="179" t="s">
        <v>75</v>
      </c>
    </row>
    <row r="56" spans="1:9" x14ac:dyDescent="0.2">
      <c r="A56" s="3" t="s">
        <v>17</v>
      </c>
      <c r="B56" s="177" t="s">
        <v>75</v>
      </c>
      <c r="C56" s="177" t="s">
        <v>75</v>
      </c>
      <c r="D56" s="177" t="s">
        <v>75</v>
      </c>
      <c r="E56" s="177" t="s">
        <v>75</v>
      </c>
      <c r="F56" s="177" t="s">
        <v>75</v>
      </c>
      <c r="G56" s="177" t="s">
        <v>75</v>
      </c>
      <c r="H56" s="177" t="s">
        <v>75</v>
      </c>
      <c r="I56" s="178" t="s">
        <v>75</v>
      </c>
    </row>
    <row r="57" spans="1:9" x14ac:dyDescent="0.2">
      <c r="A57" s="167" t="s">
        <v>16</v>
      </c>
      <c r="B57" s="174">
        <v>35</v>
      </c>
      <c r="C57" s="174">
        <v>46</v>
      </c>
      <c r="D57" s="145">
        <v>52</v>
      </c>
      <c r="E57" s="174">
        <v>45</v>
      </c>
      <c r="F57" s="145">
        <v>41</v>
      </c>
      <c r="G57" s="174">
        <v>61</v>
      </c>
      <c r="H57" s="145">
        <v>52</v>
      </c>
      <c r="I57" s="179" t="s">
        <v>75</v>
      </c>
    </row>
    <row r="58" spans="1:9" x14ac:dyDescent="0.2">
      <c r="A58" s="3" t="s">
        <v>15</v>
      </c>
      <c r="B58" s="172">
        <v>87</v>
      </c>
      <c r="C58" s="172">
        <v>81</v>
      </c>
      <c r="D58" s="177" t="s">
        <v>75</v>
      </c>
      <c r="E58" s="177" t="s">
        <v>75</v>
      </c>
      <c r="F58" s="177" t="s">
        <v>75</v>
      </c>
      <c r="G58" s="177" t="s">
        <v>75</v>
      </c>
      <c r="H58" s="177" t="s">
        <v>75</v>
      </c>
      <c r="I58" s="178" t="s">
        <v>75</v>
      </c>
    </row>
    <row r="59" spans="1:9" x14ac:dyDescent="0.2">
      <c r="A59" s="167" t="s">
        <v>97</v>
      </c>
      <c r="B59" s="174">
        <v>57.999999999999993</v>
      </c>
      <c r="C59" s="174">
        <v>59</v>
      </c>
      <c r="D59" s="145">
        <v>64</v>
      </c>
      <c r="E59" s="174">
        <v>66</v>
      </c>
      <c r="F59" s="145">
        <v>71</v>
      </c>
      <c r="G59" s="174">
        <v>71</v>
      </c>
      <c r="H59" s="145">
        <v>63</v>
      </c>
      <c r="I59" s="179">
        <v>72</v>
      </c>
    </row>
    <row r="60" spans="1:9" x14ac:dyDescent="0.2">
      <c r="A60" s="3" t="s">
        <v>14</v>
      </c>
      <c r="B60" s="172">
        <v>8</v>
      </c>
      <c r="C60" s="172">
        <v>9</v>
      </c>
      <c r="D60" s="147">
        <v>10</v>
      </c>
      <c r="E60" s="172">
        <v>9</v>
      </c>
      <c r="F60" s="147">
        <v>15</v>
      </c>
      <c r="G60" s="177" t="s">
        <v>75</v>
      </c>
      <c r="H60" s="147">
        <v>36</v>
      </c>
      <c r="I60" s="178" t="s">
        <v>75</v>
      </c>
    </row>
    <row r="61" spans="1:9" x14ac:dyDescent="0.2">
      <c r="A61" s="167" t="s">
        <v>13</v>
      </c>
      <c r="B61" s="174">
        <v>47</v>
      </c>
      <c r="C61" s="174">
        <v>41</v>
      </c>
      <c r="D61" s="145">
        <v>56.999999999999993</v>
      </c>
      <c r="E61" s="174">
        <v>51</v>
      </c>
      <c r="F61" s="145">
        <v>61</v>
      </c>
      <c r="G61" s="174">
        <v>53</v>
      </c>
      <c r="H61" s="145">
        <v>61</v>
      </c>
      <c r="I61" s="179">
        <v>78</v>
      </c>
    </row>
    <row r="62" spans="1:9" x14ac:dyDescent="0.2">
      <c r="A62" s="3" t="s">
        <v>12</v>
      </c>
      <c r="B62" s="172">
        <v>59</v>
      </c>
      <c r="C62" s="172">
        <v>73</v>
      </c>
      <c r="D62" s="147">
        <v>84</v>
      </c>
      <c r="E62" s="177" t="s">
        <v>75</v>
      </c>
      <c r="F62" s="147">
        <v>70</v>
      </c>
      <c r="G62" s="177" t="s">
        <v>75</v>
      </c>
      <c r="H62" s="147" t="s">
        <v>75</v>
      </c>
      <c r="I62" s="178" t="s">
        <v>75</v>
      </c>
    </row>
    <row r="63" spans="1:9" x14ac:dyDescent="0.2">
      <c r="A63" s="167" t="s">
        <v>96</v>
      </c>
      <c r="B63" s="175" t="s">
        <v>75</v>
      </c>
      <c r="C63" s="175" t="s">
        <v>75</v>
      </c>
      <c r="D63" s="175" t="s">
        <v>75</v>
      </c>
      <c r="E63" s="175" t="s">
        <v>75</v>
      </c>
      <c r="F63" s="175" t="s">
        <v>75</v>
      </c>
      <c r="G63" s="175" t="s">
        <v>75</v>
      </c>
      <c r="H63" s="175" t="s">
        <v>75</v>
      </c>
      <c r="I63" s="176" t="s">
        <v>75</v>
      </c>
    </row>
    <row r="64" spans="1:9" x14ac:dyDescent="0.2">
      <c r="A64" s="58" t="s">
        <v>66</v>
      </c>
      <c r="B64" s="169">
        <v>76</v>
      </c>
      <c r="C64" s="169">
        <v>72</v>
      </c>
      <c r="D64" s="170">
        <v>83</v>
      </c>
      <c r="E64" s="169">
        <v>80</v>
      </c>
      <c r="F64" s="170">
        <v>86</v>
      </c>
      <c r="G64" s="169">
        <v>73</v>
      </c>
      <c r="H64" s="170">
        <v>76</v>
      </c>
      <c r="I64" s="171">
        <v>85</v>
      </c>
    </row>
    <row r="65" spans="1:7" x14ac:dyDescent="0.2">
      <c r="A65" s="372" t="s">
        <v>89</v>
      </c>
      <c r="B65" s="372"/>
      <c r="C65" s="372"/>
      <c r="D65" s="372"/>
      <c r="E65" s="372"/>
      <c r="F65" s="372"/>
      <c r="G65" s="372"/>
    </row>
  </sheetData>
  <mergeCells count="5">
    <mergeCell ref="A65:G65"/>
    <mergeCell ref="A3:A4"/>
    <mergeCell ref="A2:G2"/>
    <mergeCell ref="B4:I4"/>
    <mergeCell ref="A1:I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  <pageSetUpPr fitToPage="1"/>
  </sheetPr>
  <dimension ref="A1:G42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108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7" ht="48.75" customHeight="1" x14ac:dyDescent="0.2">
      <c r="A4" s="348"/>
      <c r="B4" s="357"/>
      <c r="C4" s="357"/>
      <c r="D4" s="137" t="s">
        <v>32</v>
      </c>
      <c r="E4" s="137" t="s">
        <v>31</v>
      </c>
      <c r="F4" s="137" t="s">
        <v>30</v>
      </c>
      <c r="G4" s="138" t="s">
        <v>29</v>
      </c>
    </row>
    <row r="5" spans="1:7" ht="12.75" customHeight="1" x14ac:dyDescent="0.2">
      <c r="A5" s="356"/>
      <c r="B5" s="358" t="s">
        <v>28</v>
      </c>
      <c r="C5" s="359"/>
      <c r="D5" s="359"/>
      <c r="E5" s="359"/>
      <c r="F5" s="359"/>
      <c r="G5" s="360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53" t="s">
        <v>27</v>
      </c>
      <c r="B7" s="4" t="s">
        <v>4</v>
      </c>
      <c r="C7" s="158">
        <f>C17+C27</f>
        <v>430965</v>
      </c>
      <c r="D7" s="158">
        <f>D17+D27</f>
        <v>297931</v>
      </c>
      <c r="E7" s="158">
        <f>E17+E27</f>
        <v>10827</v>
      </c>
      <c r="F7" s="158">
        <f>F17+F27</f>
        <v>87374</v>
      </c>
      <c r="G7" s="181">
        <f>G17+G27</f>
        <v>34833</v>
      </c>
    </row>
    <row r="8" spans="1:7" ht="12.75" customHeight="1" x14ac:dyDescent="0.2">
      <c r="A8" s="354"/>
      <c r="B8" s="102" t="s">
        <v>24</v>
      </c>
      <c r="C8" s="159">
        <f t="shared" ref="C8:G8" si="0">C18+C28</f>
        <v>242114</v>
      </c>
      <c r="D8" s="159">
        <f t="shared" si="0"/>
        <v>166218</v>
      </c>
      <c r="E8" s="159">
        <f t="shared" si="0"/>
        <v>5984</v>
      </c>
      <c r="F8" s="159">
        <f t="shared" si="0"/>
        <v>49546</v>
      </c>
      <c r="G8" s="182">
        <f t="shared" si="0"/>
        <v>20366</v>
      </c>
    </row>
    <row r="9" spans="1:7" ht="12.75" customHeight="1" x14ac:dyDescent="0.2">
      <c r="A9" s="353"/>
      <c r="B9" s="4" t="s">
        <v>23</v>
      </c>
      <c r="C9" s="158">
        <f t="shared" ref="C9:G9" si="1">C19+C29</f>
        <v>188851</v>
      </c>
      <c r="D9" s="158">
        <f t="shared" si="1"/>
        <v>131713</v>
      </c>
      <c r="E9" s="158">
        <f t="shared" si="1"/>
        <v>4843</v>
      </c>
      <c r="F9" s="158">
        <f t="shared" si="1"/>
        <v>37828</v>
      </c>
      <c r="G9" s="181">
        <f t="shared" si="1"/>
        <v>14467</v>
      </c>
    </row>
    <row r="10" spans="1:7" ht="12.75" customHeight="1" x14ac:dyDescent="0.2">
      <c r="A10" s="354" t="s">
        <v>26</v>
      </c>
      <c r="B10" s="102" t="s">
        <v>4</v>
      </c>
      <c r="C10" s="159">
        <f t="shared" ref="C10:G10" si="2">C20+C30</f>
        <v>416631</v>
      </c>
      <c r="D10" s="159">
        <f t="shared" si="2"/>
        <v>304935</v>
      </c>
      <c r="E10" s="159">
        <f t="shared" si="2"/>
        <v>16545</v>
      </c>
      <c r="F10" s="159">
        <f t="shared" si="2"/>
        <v>36585</v>
      </c>
      <c r="G10" s="182">
        <f t="shared" si="2"/>
        <v>58566</v>
      </c>
    </row>
    <row r="11" spans="1:7" ht="12.75" customHeight="1" x14ac:dyDescent="0.2">
      <c r="A11" s="353"/>
      <c r="B11" s="4" t="s">
        <v>24</v>
      </c>
      <c r="C11" s="158">
        <f t="shared" ref="C11:G11" si="3">C21+C31</f>
        <v>234011</v>
      </c>
      <c r="D11" s="158">
        <f t="shared" si="3"/>
        <v>168154</v>
      </c>
      <c r="E11" s="158">
        <f t="shared" si="3"/>
        <v>9148</v>
      </c>
      <c r="F11" s="158">
        <f t="shared" si="3"/>
        <v>21290</v>
      </c>
      <c r="G11" s="181">
        <f t="shared" si="3"/>
        <v>35419</v>
      </c>
    </row>
    <row r="12" spans="1:7" ht="12.75" customHeight="1" x14ac:dyDescent="0.2">
      <c r="A12" s="354"/>
      <c r="B12" s="102" t="s">
        <v>23</v>
      </c>
      <c r="C12" s="159">
        <f t="shared" ref="C12:G12" si="4">C22+C32</f>
        <v>182620</v>
      </c>
      <c r="D12" s="159">
        <f t="shared" si="4"/>
        <v>136781</v>
      </c>
      <c r="E12" s="159">
        <f t="shared" si="4"/>
        <v>7397</v>
      </c>
      <c r="F12" s="159">
        <f t="shared" si="4"/>
        <v>15295</v>
      </c>
      <c r="G12" s="182">
        <f t="shared" si="4"/>
        <v>23147</v>
      </c>
    </row>
    <row r="13" spans="1:7" ht="12.75" customHeight="1" x14ac:dyDescent="0.2">
      <c r="A13" s="353" t="s">
        <v>25</v>
      </c>
      <c r="B13" s="4" t="s">
        <v>4</v>
      </c>
      <c r="C13" s="158">
        <f t="shared" ref="C13:G13" si="5">C23+C33</f>
        <v>413274</v>
      </c>
      <c r="D13" s="158">
        <f t="shared" si="5"/>
        <v>309950</v>
      </c>
      <c r="E13" s="158">
        <f t="shared" si="5"/>
        <v>17887</v>
      </c>
      <c r="F13" s="158">
        <f t="shared" si="5"/>
        <v>29215</v>
      </c>
      <c r="G13" s="181">
        <f t="shared" si="5"/>
        <v>56222</v>
      </c>
    </row>
    <row r="14" spans="1:7" ht="12.75" customHeight="1" x14ac:dyDescent="0.2">
      <c r="A14" s="354"/>
      <c r="B14" s="102" t="s">
        <v>24</v>
      </c>
      <c r="C14" s="159">
        <f t="shared" ref="C14:G14" si="6">C24+C34</f>
        <v>231757</v>
      </c>
      <c r="D14" s="159">
        <f t="shared" si="6"/>
        <v>171710</v>
      </c>
      <c r="E14" s="159">
        <f t="shared" si="6"/>
        <v>9791</v>
      </c>
      <c r="F14" s="159">
        <f t="shared" si="6"/>
        <v>16250</v>
      </c>
      <c r="G14" s="182">
        <f t="shared" si="6"/>
        <v>34006</v>
      </c>
    </row>
    <row r="15" spans="1:7" ht="12.75" customHeight="1" x14ac:dyDescent="0.2">
      <c r="A15" s="361"/>
      <c r="B15" s="103" t="s">
        <v>23</v>
      </c>
      <c r="C15" s="160">
        <f t="shared" ref="C15:G15" si="7">C25+C35</f>
        <v>181517</v>
      </c>
      <c r="D15" s="160">
        <f t="shared" si="7"/>
        <v>138240</v>
      </c>
      <c r="E15" s="160">
        <f t="shared" si="7"/>
        <v>8096</v>
      </c>
      <c r="F15" s="160">
        <f t="shared" si="7"/>
        <v>12965</v>
      </c>
      <c r="G15" s="183">
        <f t="shared" si="7"/>
        <v>22216</v>
      </c>
    </row>
    <row r="16" spans="1:7" ht="12.75" customHeight="1" x14ac:dyDescent="0.2">
      <c r="A16" s="275" t="s">
        <v>10</v>
      </c>
      <c r="B16" s="276"/>
      <c r="C16" s="276"/>
      <c r="D16" s="276"/>
      <c r="E16" s="276"/>
      <c r="F16" s="276"/>
      <c r="G16" s="276"/>
    </row>
    <row r="17" spans="1:7" ht="12.75" customHeight="1" x14ac:dyDescent="0.2">
      <c r="A17" s="353" t="s">
        <v>27</v>
      </c>
      <c r="B17" s="4" t="s">
        <v>4</v>
      </c>
      <c r="C17" s="158">
        <f t="shared" ref="C17:C25" si="8">SUM(D17:G17)</f>
        <v>375330</v>
      </c>
      <c r="D17" s="158">
        <v>262546</v>
      </c>
      <c r="E17" s="158">
        <v>9788</v>
      </c>
      <c r="F17" s="158">
        <v>72282</v>
      </c>
      <c r="G17" s="181">
        <v>30714</v>
      </c>
    </row>
    <row r="18" spans="1:7" ht="12.75" customHeight="1" x14ac:dyDescent="0.2">
      <c r="A18" s="354"/>
      <c r="B18" s="130" t="s">
        <v>24</v>
      </c>
      <c r="C18" s="159">
        <f t="shared" si="8"/>
        <v>210137</v>
      </c>
      <c r="D18" s="159">
        <v>146154</v>
      </c>
      <c r="E18" s="159">
        <v>5437</v>
      </c>
      <c r="F18" s="159">
        <v>40579</v>
      </c>
      <c r="G18" s="182">
        <v>17967</v>
      </c>
    </row>
    <row r="19" spans="1:7" ht="12.75" customHeight="1" x14ac:dyDescent="0.2">
      <c r="A19" s="353"/>
      <c r="B19" s="9" t="s">
        <v>23</v>
      </c>
      <c r="C19" s="158">
        <f t="shared" si="8"/>
        <v>165193</v>
      </c>
      <c r="D19" s="158">
        <v>116392</v>
      </c>
      <c r="E19" s="158">
        <v>4351</v>
      </c>
      <c r="F19" s="158">
        <v>31703</v>
      </c>
      <c r="G19" s="181">
        <v>12747</v>
      </c>
    </row>
    <row r="20" spans="1:7" ht="12.75" customHeight="1" x14ac:dyDescent="0.2">
      <c r="A20" s="354" t="s">
        <v>26</v>
      </c>
      <c r="B20" s="130" t="s">
        <v>4</v>
      </c>
      <c r="C20" s="159">
        <f t="shared" si="8"/>
        <v>362992</v>
      </c>
      <c r="D20" s="159">
        <v>266393</v>
      </c>
      <c r="E20" s="159">
        <v>14937</v>
      </c>
      <c r="F20" s="159">
        <v>29385</v>
      </c>
      <c r="G20" s="182">
        <v>52277</v>
      </c>
    </row>
    <row r="21" spans="1:7" ht="12.75" customHeight="1" x14ac:dyDescent="0.2">
      <c r="A21" s="353"/>
      <c r="B21" s="9" t="s">
        <v>24</v>
      </c>
      <c r="C21" s="158">
        <f t="shared" si="8"/>
        <v>203199</v>
      </c>
      <c r="D21" s="158">
        <v>146175</v>
      </c>
      <c r="E21" s="158">
        <v>8273</v>
      </c>
      <c r="F21" s="158">
        <v>17122</v>
      </c>
      <c r="G21" s="181">
        <v>31629</v>
      </c>
    </row>
    <row r="22" spans="1:7" ht="12.75" customHeight="1" x14ac:dyDescent="0.2">
      <c r="A22" s="354"/>
      <c r="B22" s="130" t="s">
        <v>23</v>
      </c>
      <c r="C22" s="159">
        <f t="shared" si="8"/>
        <v>159793</v>
      </c>
      <c r="D22" s="159">
        <v>120218</v>
      </c>
      <c r="E22" s="159">
        <v>6664</v>
      </c>
      <c r="F22" s="159">
        <v>12263</v>
      </c>
      <c r="G22" s="182">
        <v>20648</v>
      </c>
    </row>
    <row r="23" spans="1:7" ht="12.75" customHeight="1" x14ac:dyDescent="0.2">
      <c r="A23" s="353" t="s">
        <v>25</v>
      </c>
      <c r="B23" s="4" t="s">
        <v>4</v>
      </c>
      <c r="C23" s="158">
        <f t="shared" si="8"/>
        <v>359872</v>
      </c>
      <c r="D23" s="158">
        <v>270707</v>
      </c>
      <c r="E23" s="158">
        <v>16053</v>
      </c>
      <c r="F23" s="158">
        <v>23438</v>
      </c>
      <c r="G23" s="181">
        <v>49674</v>
      </c>
    </row>
    <row r="24" spans="1:7" ht="12.75" customHeight="1" x14ac:dyDescent="0.2">
      <c r="A24" s="354"/>
      <c r="B24" s="130" t="s">
        <v>24</v>
      </c>
      <c r="C24" s="159">
        <f t="shared" si="8"/>
        <v>201050</v>
      </c>
      <c r="D24" s="159">
        <v>148991</v>
      </c>
      <c r="E24" s="159">
        <v>8811</v>
      </c>
      <c r="F24" s="159">
        <v>13071</v>
      </c>
      <c r="G24" s="182">
        <v>30177</v>
      </c>
    </row>
    <row r="25" spans="1:7" ht="12.75" customHeight="1" x14ac:dyDescent="0.2">
      <c r="A25" s="353"/>
      <c r="B25" s="9" t="s">
        <v>23</v>
      </c>
      <c r="C25" s="160">
        <f t="shared" si="8"/>
        <v>158822</v>
      </c>
      <c r="D25" s="158">
        <v>121716</v>
      </c>
      <c r="E25" s="158">
        <v>7242</v>
      </c>
      <c r="F25" s="158">
        <v>10367</v>
      </c>
      <c r="G25" s="181">
        <v>19497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9">SUM(D27:G27)</f>
        <v>55635</v>
      </c>
      <c r="D27" s="158">
        <v>35385</v>
      </c>
      <c r="E27" s="158">
        <v>1039</v>
      </c>
      <c r="F27" s="158">
        <v>15092</v>
      </c>
      <c r="G27" s="181">
        <v>4119</v>
      </c>
    </row>
    <row r="28" spans="1:7" ht="12.75" customHeight="1" x14ac:dyDescent="0.2">
      <c r="A28" s="354"/>
      <c r="B28" s="130" t="s">
        <v>24</v>
      </c>
      <c r="C28" s="159">
        <f t="shared" si="9"/>
        <v>31977</v>
      </c>
      <c r="D28" s="159">
        <v>20064</v>
      </c>
      <c r="E28" s="159">
        <v>547</v>
      </c>
      <c r="F28" s="159">
        <v>8967</v>
      </c>
      <c r="G28" s="182">
        <v>2399</v>
      </c>
    </row>
    <row r="29" spans="1:7" ht="12.75" customHeight="1" x14ac:dyDescent="0.2">
      <c r="A29" s="353"/>
      <c r="B29" s="9" t="s">
        <v>23</v>
      </c>
      <c r="C29" s="158">
        <f t="shared" si="9"/>
        <v>23658</v>
      </c>
      <c r="D29" s="158">
        <v>15321</v>
      </c>
      <c r="E29" s="158">
        <v>492</v>
      </c>
      <c r="F29" s="158">
        <v>6125</v>
      </c>
      <c r="G29" s="181">
        <v>1720</v>
      </c>
    </row>
    <row r="30" spans="1:7" ht="12.75" customHeight="1" x14ac:dyDescent="0.2">
      <c r="A30" s="354" t="s">
        <v>26</v>
      </c>
      <c r="B30" s="130" t="s">
        <v>4</v>
      </c>
      <c r="C30" s="159">
        <f t="shared" si="9"/>
        <v>53639</v>
      </c>
      <c r="D30" s="159">
        <v>38542</v>
      </c>
      <c r="E30" s="159">
        <v>1608</v>
      </c>
      <c r="F30" s="159">
        <v>7200</v>
      </c>
      <c r="G30" s="182">
        <v>6289</v>
      </c>
    </row>
    <row r="31" spans="1:7" ht="12.75" customHeight="1" x14ac:dyDescent="0.2">
      <c r="A31" s="353"/>
      <c r="B31" s="9" t="s">
        <v>24</v>
      </c>
      <c r="C31" s="158">
        <f t="shared" si="9"/>
        <v>30812</v>
      </c>
      <c r="D31" s="158">
        <v>21979</v>
      </c>
      <c r="E31" s="158">
        <v>875</v>
      </c>
      <c r="F31" s="158">
        <v>4168</v>
      </c>
      <c r="G31" s="181">
        <v>3790</v>
      </c>
    </row>
    <row r="32" spans="1:7" ht="12.75" customHeight="1" x14ac:dyDescent="0.2">
      <c r="A32" s="354"/>
      <c r="B32" s="130" t="s">
        <v>23</v>
      </c>
      <c r="C32" s="159">
        <f t="shared" si="9"/>
        <v>22827</v>
      </c>
      <c r="D32" s="159">
        <v>16563</v>
      </c>
      <c r="E32" s="159">
        <v>733</v>
      </c>
      <c r="F32" s="159">
        <v>3032</v>
      </c>
      <c r="G32" s="182">
        <v>2499</v>
      </c>
    </row>
    <row r="33" spans="1:7" ht="12.75" customHeight="1" x14ac:dyDescent="0.2">
      <c r="A33" s="353" t="s">
        <v>25</v>
      </c>
      <c r="B33" s="4" t="s">
        <v>4</v>
      </c>
      <c r="C33" s="158">
        <f t="shared" si="9"/>
        <v>53402</v>
      </c>
      <c r="D33" s="158">
        <v>39243</v>
      </c>
      <c r="E33" s="158">
        <v>1834</v>
      </c>
      <c r="F33" s="158">
        <v>5777</v>
      </c>
      <c r="G33" s="181">
        <v>6548</v>
      </c>
    </row>
    <row r="34" spans="1:7" ht="12.75" customHeight="1" x14ac:dyDescent="0.2">
      <c r="A34" s="354"/>
      <c r="B34" s="130" t="s">
        <v>24</v>
      </c>
      <c r="C34" s="159">
        <f t="shared" si="9"/>
        <v>30707</v>
      </c>
      <c r="D34" s="159">
        <v>22719</v>
      </c>
      <c r="E34" s="159">
        <v>980</v>
      </c>
      <c r="F34" s="159">
        <v>3179</v>
      </c>
      <c r="G34" s="182">
        <v>3829</v>
      </c>
    </row>
    <row r="35" spans="1:7" ht="12.75" customHeight="1" x14ac:dyDescent="0.2">
      <c r="A35" s="361"/>
      <c r="B35" s="8" t="s">
        <v>23</v>
      </c>
      <c r="C35" s="160">
        <f t="shared" si="9"/>
        <v>22695</v>
      </c>
      <c r="D35" s="160">
        <v>16524</v>
      </c>
      <c r="E35" s="160">
        <v>854</v>
      </c>
      <c r="F35" s="160">
        <v>2598</v>
      </c>
      <c r="G35" s="183">
        <v>2719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  <row r="42" spans="1:7" ht="41.25" customHeight="1" x14ac:dyDescent="0.2"/>
  </sheetData>
  <mergeCells count="17">
    <mergeCell ref="A23:A25"/>
    <mergeCell ref="A27:A29"/>
    <mergeCell ref="A30:A32"/>
    <mergeCell ref="A1:G1"/>
    <mergeCell ref="A36:G36"/>
    <mergeCell ref="A37:G37"/>
    <mergeCell ref="A17:A19"/>
    <mergeCell ref="A2:G2"/>
    <mergeCell ref="B3:B4"/>
    <mergeCell ref="A33:A35"/>
    <mergeCell ref="C3:C4"/>
    <mergeCell ref="A3:A5"/>
    <mergeCell ref="B5:G5"/>
    <mergeCell ref="A7:A9"/>
    <mergeCell ref="A10:A12"/>
    <mergeCell ref="A13:A15"/>
    <mergeCell ref="A20:A2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249977111117893"/>
    <pageSetUpPr fitToPage="1"/>
  </sheetPr>
  <dimension ref="A1:V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0.42578125" customWidth="1"/>
    <col min="9" max="9" width="10.85546875" customWidth="1"/>
    <col min="10" max="10" width="9.140625" customWidth="1"/>
    <col min="11" max="11" width="10.42578125" customWidth="1"/>
    <col min="12" max="12" width="9.5703125" customWidth="1"/>
    <col min="13" max="13" width="8.5703125" customWidth="1"/>
    <col min="14" max="14" width="6.85546875" customWidth="1"/>
    <col min="15" max="16" width="5.42578125" customWidth="1"/>
    <col min="17" max="17" width="5.85546875" customWidth="1"/>
  </cols>
  <sheetData>
    <row r="1" spans="1:22" x14ac:dyDescent="0.2">
      <c r="A1" s="345" t="s">
        <v>144</v>
      </c>
      <c r="B1" s="345"/>
      <c r="C1" s="345"/>
      <c r="D1" s="345"/>
      <c r="E1" s="345"/>
      <c r="F1" s="345"/>
      <c r="G1" s="345"/>
    </row>
    <row r="2" spans="1:22" ht="42" customHeight="1" x14ac:dyDescent="0.2">
      <c r="A2" s="355" t="s">
        <v>109</v>
      </c>
      <c r="B2" s="355"/>
      <c r="C2" s="355"/>
      <c r="D2" s="355"/>
      <c r="E2" s="355"/>
      <c r="F2" s="355"/>
      <c r="G2" s="355"/>
    </row>
    <row r="3" spans="1:22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22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22" ht="12.75" customHeight="1" x14ac:dyDescent="0.2">
      <c r="A5" s="380"/>
      <c r="B5" s="383" t="s">
        <v>11</v>
      </c>
      <c r="C5" s="383"/>
      <c r="D5" s="383"/>
      <c r="E5" s="383"/>
      <c r="F5" s="383"/>
      <c r="G5" s="383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2.75" customHeight="1" x14ac:dyDescent="0.2">
      <c r="A6" s="55" t="s">
        <v>43</v>
      </c>
      <c r="B6" s="55"/>
      <c r="C6" s="55"/>
      <c r="D6" s="55"/>
      <c r="E6" s="55"/>
      <c r="F6" s="55"/>
      <c r="G6" s="55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12.75" customHeight="1" x14ac:dyDescent="0.2">
      <c r="A7" s="353" t="s">
        <v>27</v>
      </c>
      <c r="B7" s="4" t="s">
        <v>4</v>
      </c>
      <c r="C7" s="310">
        <v>100</v>
      </c>
      <c r="D7" s="315">
        <v>69.123370167315286</v>
      </c>
      <c r="E7" s="315">
        <v>2.5220388413866242</v>
      </c>
      <c r="F7" s="315">
        <v>21.437803596284407</v>
      </c>
      <c r="G7" s="316">
        <v>6.9167873950136824</v>
      </c>
      <c r="H7" s="324"/>
      <c r="I7" s="324"/>
      <c r="J7" s="324"/>
      <c r="K7" s="324"/>
      <c r="L7" s="324"/>
      <c r="M7" s="325"/>
      <c r="N7" s="325"/>
      <c r="O7" s="325"/>
      <c r="P7" s="325"/>
      <c r="Q7" s="325"/>
      <c r="R7" s="326"/>
      <c r="S7" s="326"/>
      <c r="T7" s="326"/>
      <c r="U7" s="326"/>
      <c r="V7" s="54"/>
    </row>
    <row r="8" spans="1:22" ht="12.75" customHeight="1" x14ac:dyDescent="0.2">
      <c r="A8" s="354"/>
      <c r="B8" s="130" t="s">
        <v>24</v>
      </c>
      <c r="C8" s="311">
        <v>100</v>
      </c>
      <c r="D8" s="317">
        <v>68.797981310010044</v>
      </c>
      <c r="E8" s="317">
        <v>2.4207172337104121</v>
      </c>
      <c r="F8" s="317">
        <v>21.721018754143234</v>
      </c>
      <c r="G8" s="318">
        <v>7.0602827021363046</v>
      </c>
      <c r="H8" s="324"/>
      <c r="I8" s="324"/>
      <c r="J8" s="324"/>
      <c r="K8" s="324"/>
      <c r="L8" s="324"/>
      <c r="M8" s="325"/>
      <c r="N8" s="325"/>
      <c r="O8" s="325"/>
      <c r="P8" s="325"/>
      <c r="Q8" s="325"/>
      <c r="R8" s="326"/>
      <c r="S8" s="326"/>
      <c r="T8" s="326"/>
      <c r="U8" s="326"/>
      <c r="V8" s="54"/>
    </row>
    <row r="9" spans="1:22" ht="12.75" customHeight="1" x14ac:dyDescent="0.2">
      <c r="A9" s="353"/>
      <c r="B9" s="9" t="s">
        <v>23</v>
      </c>
      <c r="C9" s="310">
        <v>100</v>
      </c>
      <c r="D9" s="315">
        <v>69.526722899359029</v>
      </c>
      <c r="E9" s="315">
        <v>2.6476373256424259</v>
      </c>
      <c r="F9" s="315">
        <v>21.086729473388434</v>
      </c>
      <c r="G9" s="316">
        <v>6.7389103016101073</v>
      </c>
      <c r="H9" s="324"/>
      <c r="I9" s="324"/>
      <c r="J9" s="324"/>
      <c r="K9" s="324"/>
      <c r="L9" s="324"/>
      <c r="M9" s="325"/>
      <c r="N9" s="325"/>
      <c r="O9" s="325"/>
      <c r="P9" s="325"/>
      <c r="Q9" s="325"/>
      <c r="R9" s="326"/>
      <c r="S9" s="326"/>
      <c r="T9" s="326"/>
      <c r="U9" s="326"/>
      <c r="V9" s="54"/>
    </row>
    <row r="10" spans="1:22" ht="12.75" customHeight="1" x14ac:dyDescent="0.2">
      <c r="A10" s="354" t="s">
        <v>26</v>
      </c>
      <c r="B10" s="130" t="s">
        <v>4</v>
      </c>
      <c r="C10" s="311">
        <v>100</v>
      </c>
      <c r="D10" s="317">
        <v>75.463874983419871</v>
      </c>
      <c r="E10" s="317">
        <v>4.0543926271265542</v>
      </c>
      <c r="F10" s="317">
        <v>9.3327667434674311</v>
      </c>
      <c r="G10" s="318">
        <v>11.148965645986136</v>
      </c>
      <c r="H10" s="324"/>
      <c r="I10" s="324"/>
      <c r="J10" s="324"/>
      <c r="K10" s="324"/>
      <c r="L10" s="324"/>
      <c r="M10" s="325"/>
      <c r="N10" s="325"/>
      <c r="O10" s="325"/>
      <c r="P10" s="325"/>
      <c r="Q10" s="325"/>
      <c r="R10" s="326"/>
      <c r="S10" s="326"/>
      <c r="T10" s="326"/>
      <c r="U10" s="326"/>
      <c r="V10" s="54"/>
    </row>
    <row r="11" spans="1:22" ht="12.75" customHeight="1" x14ac:dyDescent="0.2">
      <c r="A11" s="353"/>
      <c r="B11" s="9" t="s">
        <v>24</v>
      </c>
      <c r="C11" s="310">
        <v>100</v>
      </c>
      <c r="D11" s="315">
        <v>74.221965677241741</v>
      </c>
      <c r="E11" s="315">
        <v>3.9162577981040334</v>
      </c>
      <c r="F11" s="315">
        <v>9.6001598472570659</v>
      </c>
      <c r="G11" s="316">
        <v>12.261616677397154</v>
      </c>
      <c r="H11" s="324"/>
      <c r="I11" s="324"/>
      <c r="J11" s="324"/>
      <c r="K11" s="324"/>
      <c r="L11" s="324"/>
      <c r="M11" s="325"/>
      <c r="N11" s="325"/>
      <c r="O11" s="325"/>
      <c r="P11" s="325"/>
      <c r="Q11" s="325"/>
      <c r="R11" s="326"/>
      <c r="S11" s="326"/>
      <c r="T11" s="326"/>
      <c r="U11" s="326"/>
      <c r="V11" s="54"/>
    </row>
    <row r="12" spans="1:22" ht="12.75" customHeight="1" x14ac:dyDescent="0.2">
      <c r="A12" s="354"/>
      <c r="B12" s="130" t="s">
        <v>23</v>
      </c>
      <c r="C12" s="311">
        <v>100</v>
      </c>
      <c r="D12" s="317">
        <v>77.001522823105134</v>
      </c>
      <c r="E12" s="317">
        <v>4.2254218000098955</v>
      </c>
      <c r="F12" s="317">
        <v>9.0016987449078876</v>
      </c>
      <c r="G12" s="318">
        <v>9.7713566319770866</v>
      </c>
      <c r="H12" s="324"/>
      <c r="I12" s="324"/>
      <c r="J12" s="324"/>
      <c r="K12" s="324"/>
      <c r="L12" s="324"/>
      <c r="M12" s="325"/>
      <c r="N12" s="325"/>
      <c r="O12" s="325"/>
      <c r="P12" s="325"/>
      <c r="Q12" s="325"/>
      <c r="R12" s="326"/>
      <c r="S12" s="326"/>
      <c r="T12" s="326"/>
      <c r="U12" s="326"/>
      <c r="V12" s="54"/>
    </row>
    <row r="13" spans="1:22" ht="12.75" customHeight="1" x14ac:dyDescent="0.2">
      <c r="A13" s="353" t="s">
        <v>25</v>
      </c>
      <c r="B13" s="4" t="s">
        <v>4</v>
      </c>
      <c r="C13" s="310">
        <v>100</v>
      </c>
      <c r="D13" s="315">
        <v>69.472598152197463</v>
      </c>
      <c r="E13" s="315">
        <v>4.4220199751787721</v>
      </c>
      <c r="F13" s="315">
        <v>8.0701002698816069</v>
      </c>
      <c r="G13" s="316">
        <v>18.035281602742153</v>
      </c>
      <c r="H13" s="324"/>
      <c r="I13" s="324"/>
      <c r="J13" s="324"/>
      <c r="K13" s="324"/>
      <c r="L13" s="324"/>
      <c r="M13" s="325"/>
      <c r="N13" s="325"/>
      <c r="O13" s="325"/>
      <c r="P13" s="325"/>
      <c r="Q13" s="325"/>
      <c r="R13" s="326"/>
      <c r="S13" s="326"/>
      <c r="T13" s="326"/>
      <c r="U13" s="326"/>
      <c r="V13" s="54"/>
    </row>
    <row r="14" spans="1:22" ht="12.75" customHeight="1" x14ac:dyDescent="0.2">
      <c r="A14" s="354"/>
      <c r="B14" s="130" t="s">
        <v>24</v>
      </c>
      <c r="C14" s="311">
        <v>100</v>
      </c>
      <c r="D14" s="317">
        <v>68.680506058446184</v>
      </c>
      <c r="E14" s="317">
        <v>4.2663043478260869</v>
      </c>
      <c r="F14" s="317">
        <v>7.9971489665003563</v>
      </c>
      <c r="G14" s="318">
        <v>19.056040627227368</v>
      </c>
      <c r="H14" s="324"/>
      <c r="I14" s="324"/>
      <c r="J14" s="324"/>
      <c r="K14" s="324"/>
      <c r="L14" s="324"/>
      <c r="M14" s="325"/>
      <c r="N14" s="325"/>
      <c r="O14" s="325"/>
      <c r="P14" s="325"/>
      <c r="Q14" s="325"/>
      <c r="R14" s="326"/>
      <c r="S14" s="326"/>
      <c r="T14" s="326"/>
      <c r="U14" s="326"/>
      <c r="V14" s="54"/>
    </row>
    <row r="15" spans="1:22" ht="12.75" customHeight="1" x14ac:dyDescent="0.2">
      <c r="A15" s="353"/>
      <c r="B15" s="9" t="s">
        <v>23</v>
      </c>
      <c r="C15" s="310">
        <v>100</v>
      </c>
      <c r="D15" s="315">
        <v>70.451592300577019</v>
      </c>
      <c r="E15" s="315">
        <v>4.6144782627846537</v>
      </c>
      <c r="F15" s="315">
        <v>8.1602651631942908</v>
      </c>
      <c r="G15" s="316">
        <v>16.773664273444037</v>
      </c>
      <c r="H15" s="324"/>
      <c r="I15" s="324"/>
      <c r="J15" s="324"/>
      <c r="K15" s="324"/>
      <c r="L15" s="324"/>
      <c r="M15" s="325"/>
      <c r="N15" s="325"/>
      <c r="O15" s="325"/>
      <c r="P15" s="325"/>
      <c r="Q15" s="325"/>
      <c r="R15" s="326"/>
      <c r="S15" s="326"/>
      <c r="T15" s="326"/>
      <c r="U15" s="326"/>
      <c r="V15" s="54"/>
    </row>
    <row r="16" spans="1:22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327"/>
      <c r="I16" s="327"/>
      <c r="J16" s="327"/>
      <c r="K16" s="327"/>
      <c r="L16" s="327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12.75" customHeight="1" x14ac:dyDescent="0.2">
      <c r="A17" s="353" t="s">
        <v>27</v>
      </c>
      <c r="B17" s="4" t="s">
        <v>4</v>
      </c>
      <c r="C17" s="312">
        <v>100</v>
      </c>
      <c r="D17" s="300">
        <v>70.372621725123096</v>
      </c>
      <c r="E17" s="300">
        <v>2.5983499207011458</v>
      </c>
      <c r="F17" s="300">
        <v>20.018954360331783</v>
      </c>
      <c r="G17" s="301">
        <v>7.010073993843978</v>
      </c>
      <c r="H17" s="324"/>
      <c r="I17" s="324"/>
      <c r="J17" s="324"/>
      <c r="K17" s="324"/>
      <c r="L17" s="324"/>
      <c r="M17" s="325"/>
      <c r="N17" s="325"/>
      <c r="O17" s="325"/>
      <c r="P17" s="325"/>
      <c r="Q17" s="325"/>
      <c r="R17" s="326"/>
      <c r="S17" s="326"/>
      <c r="T17" s="326"/>
      <c r="U17" s="326"/>
      <c r="V17" s="54"/>
    </row>
    <row r="18" spans="1:22" ht="12.75" customHeight="1" x14ac:dyDescent="0.2">
      <c r="A18" s="354"/>
      <c r="B18" s="130" t="s">
        <v>24</v>
      </c>
      <c r="C18" s="313">
        <v>100</v>
      </c>
      <c r="D18" s="298">
        <v>70.179485511561225</v>
      </c>
      <c r="E18" s="298">
        <v>2.5063923262062855</v>
      </c>
      <c r="F18" s="298">
        <v>20.154216433407225</v>
      </c>
      <c r="G18" s="299">
        <v>7.1599057288252625</v>
      </c>
      <c r="H18" s="324"/>
      <c r="I18" s="324"/>
      <c r="J18" s="324"/>
      <c r="K18" s="324"/>
      <c r="L18" s="324"/>
      <c r="M18" s="325"/>
      <c r="N18" s="325"/>
      <c r="O18" s="325"/>
      <c r="P18" s="325"/>
      <c r="Q18" s="325"/>
      <c r="R18" s="326"/>
      <c r="S18" s="326"/>
      <c r="T18" s="326"/>
      <c r="U18" s="326"/>
      <c r="V18" s="54"/>
    </row>
    <row r="19" spans="1:22" ht="12.75" customHeight="1" x14ac:dyDescent="0.2">
      <c r="A19" s="353"/>
      <c r="B19" s="9" t="s">
        <v>23</v>
      </c>
      <c r="C19" s="312">
        <v>100</v>
      </c>
      <c r="D19" s="300">
        <v>70.610774157324173</v>
      </c>
      <c r="E19" s="300">
        <v>2.7117410055962439</v>
      </c>
      <c r="F19" s="300">
        <v>19.852165382266016</v>
      </c>
      <c r="G19" s="301">
        <v>6.8253194548135721</v>
      </c>
      <c r="H19" s="324"/>
      <c r="I19" s="324"/>
      <c r="J19" s="324"/>
      <c r="K19" s="324"/>
      <c r="L19" s="324"/>
      <c r="M19" s="325"/>
      <c r="N19" s="325"/>
      <c r="O19" s="325"/>
      <c r="P19" s="325"/>
      <c r="Q19" s="325"/>
      <c r="R19" s="326"/>
      <c r="S19" s="326"/>
      <c r="T19" s="326"/>
      <c r="U19" s="326"/>
      <c r="V19" s="54"/>
    </row>
    <row r="20" spans="1:22" ht="12.75" customHeight="1" x14ac:dyDescent="0.2">
      <c r="A20" s="354" t="s">
        <v>26</v>
      </c>
      <c r="B20" s="130" t="s">
        <v>4</v>
      </c>
      <c r="C20" s="313">
        <v>100</v>
      </c>
      <c r="D20" s="298">
        <v>76.061523826442752</v>
      </c>
      <c r="E20" s="298">
        <v>4.2200210313378399</v>
      </c>
      <c r="F20" s="298">
        <v>8.4076641175004223</v>
      </c>
      <c r="G20" s="299">
        <v>11.310791024718986</v>
      </c>
      <c r="H20" s="324"/>
      <c r="I20" s="324"/>
      <c r="J20" s="324"/>
      <c r="K20" s="324"/>
      <c r="L20" s="324"/>
      <c r="M20" s="325"/>
      <c r="N20" s="325"/>
      <c r="O20" s="325"/>
      <c r="P20" s="325"/>
      <c r="Q20" s="325"/>
      <c r="R20" s="326"/>
      <c r="S20" s="326"/>
      <c r="T20" s="326"/>
      <c r="U20" s="326"/>
      <c r="V20" s="54"/>
    </row>
    <row r="21" spans="1:22" ht="12.75" customHeight="1" x14ac:dyDescent="0.2">
      <c r="A21" s="353"/>
      <c r="B21" s="9" t="s">
        <v>24</v>
      </c>
      <c r="C21" s="312">
        <v>100</v>
      </c>
      <c r="D21" s="300">
        <v>74.7345190185642</v>
      </c>
      <c r="E21" s="300">
        <v>4.1318966636375434</v>
      </c>
      <c r="F21" s="300">
        <v>8.6574062053745298</v>
      </c>
      <c r="G21" s="301">
        <v>12.476178112423732</v>
      </c>
      <c r="H21" s="324"/>
      <c r="I21" s="324"/>
      <c r="J21" s="324"/>
      <c r="K21" s="324"/>
      <c r="L21" s="324"/>
      <c r="M21" s="325"/>
      <c r="N21" s="325"/>
      <c r="O21" s="325"/>
      <c r="P21" s="325"/>
      <c r="Q21" s="325"/>
      <c r="R21" s="326"/>
      <c r="S21" s="326"/>
      <c r="T21" s="326"/>
      <c r="U21" s="326"/>
      <c r="V21" s="54"/>
    </row>
    <row r="22" spans="1:22" ht="12.75" customHeight="1" x14ac:dyDescent="0.2">
      <c r="A22" s="354"/>
      <c r="B22" s="130" t="s">
        <v>23</v>
      </c>
      <c r="C22" s="313">
        <v>100</v>
      </c>
      <c r="D22" s="298">
        <v>77.695169662720232</v>
      </c>
      <c r="E22" s="298">
        <v>4.3285089625898179</v>
      </c>
      <c r="F22" s="298">
        <v>8.1002122382182211</v>
      </c>
      <c r="G22" s="299">
        <v>9.8761091364717313</v>
      </c>
      <c r="H22" s="324"/>
      <c r="I22" s="324"/>
      <c r="J22" s="324"/>
      <c r="K22" s="324"/>
      <c r="L22" s="324"/>
      <c r="M22" s="325"/>
      <c r="N22" s="325"/>
      <c r="O22" s="325"/>
      <c r="P22" s="325"/>
      <c r="Q22" s="325"/>
      <c r="R22" s="326"/>
      <c r="S22" s="326"/>
      <c r="T22" s="326"/>
      <c r="U22" s="326"/>
      <c r="V22" s="54"/>
    </row>
    <row r="23" spans="1:22" ht="12.75" customHeight="1" x14ac:dyDescent="0.2">
      <c r="A23" s="353" t="s">
        <v>25</v>
      </c>
      <c r="B23" s="4" t="s">
        <v>4</v>
      </c>
      <c r="C23" s="312">
        <v>100</v>
      </c>
      <c r="D23" s="300">
        <v>69.655053565786829</v>
      </c>
      <c r="E23" s="300">
        <v>4.580808225866674</v>
      </c>
      <c r="F23" s="300">
        <v>7.3128069621162073</v>
      </c>
      <c r="G23" s="301">
        <v>18.451331246230289</v>
      </c>
      <c r="H23" s="324"/>
      <c r="I23" s="324"/>
      <c r="J23" s="324"/>
      <c r="K23" s="324"/>
      <c r="L23" s="324"/>
      <c r="M23" s="325"/>
      <c r="N23" s="325"/>
      <c r="O23" s="325"/>
      <c r="P23" s="325"/>
      <c r="Q23" s="325"/>
      <c r="R23" s="326"/>
      <c r="S23" s="326"/>
      <c r="T23" s="326"/>
      <c r="U23" s="326"/>
      <c r="V23" s="54"/>
    </row>
    <row r="24" spans="1:22" ht="12.75" customHeight="1" x14ac:dyDescent="0.2">
      <c r="A24" s="354"/>
      <c r="B24" s="130" t="s">
        <v>24</v>
      </c>
      <c r="C24" s="313">
        <v>100</v>
      </c>
      <c r="D24" s="298">
        <v>68.635622489750631</v>
      </c>
      <c r="E24" s="298">
        <v>4.4779462708959539</v>
      </c>
      <c r="F24" s="298">
        <v>7.2982814396524338</v>
      </c>
      <c r="G24" s="299">
        <v>19.588149799700986</v>
      </c>
      <c r="H24" s="324"/>
      <c r="I24" s="324"/>
      <c r="J24" s="324"/>
      <c r="K24" s="324"/>
      <c r="L24" s="324"/>
      <c r="M24" s="325"/>
      <c r="N24" s="325"/>
      <c r="O24" s="325"/>
      <c r="P24" s="325"/>
      <c r="Q24" s="325"/>
      <c r="R24" s="326"/>
      <c r="S24" s="326"/>
      <c r="T24" s="326"/>
      <c r="U24" s="326"/>
      <c r="V24" s="54"/>
    </row>
    <row r="25" spans="1:22" ht="12.75" customHeight="1" x14ac:dyDescent="0.2">
      <c r="A25" s="353"/>
      <c r="B25" s="9" t="s">
        <v>23</v>
      </c>
      <c r="C25" s="312">
        <v>100</v>
      </c>
      <c r="D25" s="300">
        <v>70.907833835871642</v>
      </c>
      <c r="E25" s="300">
        <v>4.7072154256851482</v>
      </c>
      <c r="F25" s="300">
        <v>7.3306573969156315</v>
      </c>
      <c r="G25" s="301">
        <v>17.054293341527586</v>
      </c>
      <c r="H25" s="324"/>
      <c r="I25" s="324"/>
      <c r="J25" s="324"/>
      <c r="K25" s="324"/>
      <c r="L25" s="324"/>
      <c r="M25" s="325"/>
      <c r="N25" s="325"/>
      <c r="O25" s="325"/>
      <c r="P25" s="325"/>
      <c r="Q25" s="325"/>
      <c r="R25" s="326"/>
      <c r="S25" s="326"/>
      <c r="T25" s="326"/>
      <c r="U25" s="326"/>
      <c r="V25" s="54"/>
    </row>
    <row r="26" spans="1:22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327"/>
      <c r="I26" s="327"/>
      <c r="J26" s="327"/>
      <c r="K26" s="327"/>
      <c r="L26" s="327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12.75" customHeight="1" x14ac:dyDescent="0.2">
      <c r="A27" s="353" t="s">
        <v>27</v>
      </c>
      <c r="B27" s="4" t="s">
        <v>4</v>
      </c>
      <c r="C27" s="312">
        <v>100</v>
      </c>
      <c r="D27" s="300">
        <v>61.651849158872331</v>
      </c>
      <c r="E27" s="300">
        <v>2.0656377036718778</v>
      </c>
      <c r="F27" s="300">
        <v>29.923654030472285</v>
      </c>
      <c r="G27" s="301">
        <v>6.3588591069835081</v>
      </c>
      <c r="H27" s="324"/>
      <c r="I27" s="324"/>
      <c r="J27" s="324"/>
      <c r="K27" s="324"/>
      <c r="L27" s="324"/>
      <c r="M27" s="325"/>
      <c r="N27" s="325"/>
      <c r="O27" s="325"/>
      <c r="P27" s="325"/>
      <c r="Q27" s="325"/>
      <c r="R27" s="326"/>
      <c r="S27" s="326"/>
      <c r="T27" s="326"/>
      <c r="U27" s="326"/>
      <c r="V27" s="54"/>
    </row>
    <row r="28" spans="1:22" ht="12.75" customHeight="1" x14ac:dyDescent="0.2">
      <c r="A28" s="354"/>
      <c r="B28" s="130" t="s">
        <v>24</v>
      </c>
      <c r="C28" s="313">
        <v>100</v>
      </c>
      <c r="D28" s="298">
        <v>60.669493022434196</v>
      </c>
      <c r="E28" s="298">
        <v>1.9166225048577992</v>
      </c>
      <c r="F28" s="298">
        <v>30.93976329270447</v>
      </c>
      <c r="G28" s="299">
        <v>6.4741211800035323</v>
      </c>
      <c r="H28" s="324"/>
      <c r="I28" s="324"/>
      <c r="J28" s="324"/>
      <c r="K28" s="324"/>
      <c r="L28" s="324"/>
      <c r="M28" s="325"/>
      <c r="N28" s="325"/>
      <c r="O28" s="325"/>
      <c r="P28" s="325"/>
      <c r="Q28" s="325"/>
      <c r="R28" s="326"/>
      <c r="S28" s="326"/>
      <c r="T28" s="326"/>
      <c r="U28" s="326"/>
      <c r="V28" s="54"/>
    </row>
    <row r="29" spans="1:22" ht="12.75" customHeight="1" x14ac:dyDescent="0.2">
      <c r="A29" s="353"/>
      <c r="B29" s="9" t="s">
        <v>23</v>
      </c>
      <c r="C29" s="312">
        <v>100</v>
      </c>
      <c r="D29" s="300">
        <v>62.908693686906737</v>
      </c>
      <c r="E29" s="300">
        <v>2.2562904926924818</v>
      </c>
      <c r="F29" s="300">
        <v>28.623625131836672</v>
      </c>
      <c r="G29" s="301">
        <v>6.2113906885641104</v>
      </c>
      <c r="H29" s="324"/>
      <c r="I29" s="324"/>
      <c r="J29" s="324"/>
      <c r="K29" s="324"/>
      <c r="L29" s="324"/>
      <c r="M29" s="325"/>
      <c r="N29" s="325"/>
      <c r="O29" s="325"/>
      <c r="P29" s="325"/>
      <c r="Q29" s="325"/>
      <c r="R29" s="326"/>
      <c r="S29" s="326"/>
      <c r="T29" s="326"/>
      <c r="U29" s="326"/>
      <c r="V29" s="54"/>
    </row>
    <row r="30" spans="1:22" ht="12.75" customHeight="1" x14ac:dyDescent="0.2">
      <c r="A30" s="354" t="s">
        <v>26</v>
      </c>
      <c r="B30" s="130" t="s">
        <v>4</v>
      </c>
      <c r="C30" s="313">
        <v>100</v>
      </c>
      <c r="D30" s="298">
        <v>71.874516012458912</v>
      </c>
      <c r="E30" s="298">
        <v>3.0596616819535027</v>
      </c>
      <c r="F30" s="298">
        <v>14.888747397222557</v>
      </c>
      <c r="G30" s="299">
        <v>10.177074908365027</v>
      </c>
      <c r="H30" s="324"/>
      <c r="I30" s="324"/>
      <c r="J30" s="324"/>
      <c r="K30" s="324"/>
      <c r="L30" s="324"/>
      <c r="M30" s="325"/>
      <c r="N30" s="325"/>
      <c r="O30" s="325"/>
      <c r="P30" s="325"/>
      <c r="Q30" s="325"/>
      <c r="R30" s="326"/>
      <c r="S30" s="326"/>
      <c r="T30" s="326"/>
      <c r="U30" s="326"/>
      <c r="V30" s="54"/>
    </row>
    <row r="31" spans="1:22" ht="12.75" customHeight="1" x14ac:dyDescent="0.2">
      <c r="A31" s="353"/>
      <c r="B31" s="9" t="s">
        <v>24</v>
      </c>
      <c r="C31" s="312">
        <v>100</v>
      </c>
      <c r="D31" s="300">
        <v>71.197916666666671</v>
      </c>
      <c r="E31" s="300">
        <v>2.6439950980392157</v>
      </c>
      <c r="F31" s="300">
        <v>15.16237745098039</v>
      </c>
      <c r="G31" s="301">
        <v>10.995710784313726</v>
      </c>
      <c r="H31" s="324"/>
      <c r="I31" s="324"/>
      <c r="J31" s="324"/>
      <c r="K31" s="324"/>
      <c r="L31" s="324"/>
      <c r="M31" s="325"/>
      <c r="N31" s="325"/>
      <c r="O31" s="325"/>
      <c r="P31" s="325"/>
      <c r="Q31" s="325"/>
      <c r="R31" s="326"/>
      <c r="S31" s="326"/>
      <c r="T31" s="326"/>
      <c r="U31" s="326"/>
      <c r="V31" s="54"/>
    </row>
    <row r="32" spans="1:22" ht="12.75" customHeight="1" x14ac:dyDescent="0.2">
      <c r="A32" s="354"/>
      <c r="B32" s="130" t="s">
        <v>23</v>
      </c>
      <c r="C32" s="313">
        <v>100</v>
      </c>
      <c r="D32" s="298">
        <v>72.741549212830279</v>
      </c>
      <c r="E32" s="298">
        <v>3.5923206784185937</v>
      </c>
      <c r="F32" s="298">
        <v>14.538102155392407</v>
      </c>
      <c r="G32" s="299">
        <v>9.128027953358723</v>
      </c>
      <c r="H32" s="324"/>
      <c r="I32" s="324"/>
      <c r="J32" s="324"/>
      <c r="K32" s="324"/>
      <c r="L32" s="324"/>
      <c r="M32" s="325"/>
      <c r="N32" s="325"/>
      <c r="O32" s="325"/>
      <c r="P32" s="325"/>
      <c r="Q32" s="325"/>
      <c r="R32" s="326"/>
      <c r="S32" s="326"/>
      <c r="T32" s="326"/>
      <c r="U32" s="326"/>
      <c r="V32" s="54"/>
    </row>
    <row r="33" spans="1:22" ht="12.75" customHeight="1" x14ac:dyDescent="0.2">
      <c r="A33" s="353" t="s">
        <v>25</v>
      </c>
      <c r="B33" s="4" t="s">
        <v>4</v>
      </c>
      <c r="C33" s="312">
        <v>100</v>
      </c>
      <c r="D33" s="300">
        <v>68.376083129077912</v>
      </c>
      <c r="E33" s="300">
        <v>3.4677391514481992</v>
      </c>
      <c r="F33" s="300">
        <v>12.621258673663133</v>
      </c>
      <c r="G33" s="301">
        <v>15.534919045810749</v>
      </c>
      <c r="H33" s="324"/>
      <c r="I33" s="324"/>
      <c r="J33" s="324"/>
      <c r="K33" s="324"/>
      <c r="L33" s="324"/>
      <c r="M33" s="325"/>
      <c r="N33" s="325"/>
      <c r="O33" s="325"/>
      <c r="P33" s="325"/>
      <c r="Q33" s="325"/>
      <c r="R33" s="326"/>
      <c r="S33" s="326"/>
      <c r="T33" s="326"/>
      <c r="U33" s="326"/>
      <c r="V33" s="54"/>
    </row>
    <row r="34" spans="1:22" ht="12.75" customHeight="1" x14ac:dyDescent="0.2">
      <c r="A34" s="354"/>
      <c r="B34" s="130" t="s">
        <v>24</v>
      </c>
      <c r="C34" s="313">
        <v>100</v>
      </c>
      <c r="D34" s="298">
        <v>68.945474674785501</v>
      </c>
      <c r="E34" s="298">
        <v>3.0168834763354551</v>
      </c>
      <c r="F34" s="298">
        <v>12.122889565458069</v>
      </c>
      <c r="G34" s="299">
        <v>15.914752283420979</v>
      </c>
      <c r="H34" s="324"/>
      <c r="I34" s="324"/>
      <c r="J34" s="324"/>
      <c r="K34" s="324"/>
      <c r="L34" s="324"/>
      <c r="M34" s="325"/>
      <c r="N34" s="325"/>
      <c r="O34" s="325"/>
      <c r="P34" s="325"/>
      <c r="Q34" s="325"/>
      <c r="R34" s="326"/>
      <c r="S34" s="326"/>
      <c r="T34" s="326"/>
      <c r="U34" s="326"/>
      <c r="V34" s="54"/>
    </row>
    <row r="35" spans="1:22" ht="12.75" customHeight="1" x14ac:dyDescent="0.2">
      <c r="A35" s="361"/>
      <c r="B35" s="8" t="s">
        <v>23</v>
      </c>
      <c r="C35" s="314">
        <v>100</v>
      </c>
      <c r="D35" s="319">
        <v>67.647637408033987</v>
      </c>
      <c r="E35" s="319">
        <v>4.0445371208246446</v>
      </c>
      <c r="F35" s="319">
        <v>13.258842506983514</v>
      </c>
      <c r="G35" s="320">
        <v>15.048982964157847</v>
      </c>
      <c r="H35" s="324"/>
      <c r="I35" s="324"/>
      <c r="J35" s="324"/>
      <c r="K35" s="324"/>
      <c r="L35" s="324"/>
      <c r="M35" s="325"/>
      <c r="N35" s="325"/>
      <c r="O35" s="325"/>
      <c r="P35" s="325"/>
      <c r="Q35" s="325"/>
      <c r="R35" s="326"/>
      <c r="S35" s="326"/>
      <c r="T35" s="326"/>
      <c r="U35" s="326"/>
      <c r="V35" s="54"/>
    </row>
    <row r="36" spans="1:22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22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tabColor theme="0" tint="-0.249977111117893"/>
    <pageSetUpPr fitToPage="1"/>
  </sheetPr>
  <dimension ref="A1:G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111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7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7" ht="12.75" customHeight="1" x14ac:dyDescent="0.2">
      <c r="A5" s="385"/>
      <c r="B5" s="386" t="s">
        <v>28</v>
      </c>
      <c r="C5" s="386"/>
      <c r="D5" s="386"/>
      <c r="E5" s="386"/>
      <c r="F5" s="386"/>
      <c r="G5" s="386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87" t="s">
        <v>27</v>
      </c>
      <c r="B7" s="7" t="s">
        <v>4</v>
      </c>
      <c r="C7" s="286">
        <f t="shared" ref="C7:C15" si="0">SUM(D7:G7)</f>
        <v>422436</v>
      </c>
      <c r="D7" s="286">
        <v>292002</v>
      </c>
      <c r="E7" s="286">
        <v>10654</v>
      </c>
      <c r="F7" s="286">
        <v>90561</v>
      </c>
      <c r="G7" s="287">
        <v>29219</v>
      </c>
    </row>
    <row r="8" spans="1:7" ht="12.75" customHeight="1" x14ac:dyDescent="0.2">
      <c r="A8" s="354"/>
      <c r="B8" s="283" t="s">
        <v>24</v>
      </c>
      <c r="C8" s="288">
        <f t="shared" si="0"/>
        <v>233815</v>
      </c>
      <c r="D8" s="288">
        <v>160860</v>
      </c>
      <c r="E8" s="288">
        <v>5660</v>
      </c>
      <c r="F8" s="288">
        <v>50787</v>
      </c>
      <c r="G8" s="289">
        <v>16508</v>
      </c>
    </row>
    <row r="9" spans="1:7" ht="12.75" customHeight="1" x14ac:dyDescent="0.2">
      <c r="A9" s="353"/>
      <c r="B9" s="4" t="s">
        <v>23</v>
      </c>
      <c r="C9" s="158">
        <f t="shared" si="0"/>
        <v>188621</v>
      </c>
      <c r="D9" s="158">
        <v>131142</v>
      </c>
      <c r="E9" s="158">
        <v>4994</v>
      </c>
      <c r="F9" s="158">
        <v>39774</v>
      </c>
      <c r="G9" s="181">
        <v>12711</v>
      </c>
    </row>
    <row r="10" spans="1:7" ht="12.75" customHeight="1" x14ac:dyDescent="0.2">
      <c r="A10" s="384" t="s">
        <v>26</v>
      </c>
      <c r="B10" s="283" t="s">
        <v>4</v>
      </c>
      <c r="C10" s="288">
        <f t="shared" si="0"/>
        <v>407114</v>
      </c>
      <c r="D10" s="288">
        <v>307224</v>
      </c>
      <c r="E10" s="288">
        <v>16506</v>
      </c>
      <c r="F10" s="288">
        <v>37995</v>
      </c>
      <c r="G10" s="289">
        <v>45389</v>
      </c>
    </row>
    <row r="11" spans="1:7" ht="12.75" customHeight="1" x14ac:dyDescent="0.2">
      <c r="A11" s="384"/>
      <c r="B11" s="4" t="s">
        <v>24</v>
      </c>
      <c r="C11" s="158">
        <f t="shared" si="0"/>
        <v>225215</v>
      </c>
      <c r="D11" s="158">
        <v>167159</v>
      </c>
      <c r="E11" s="158">
        <v>8820</v>
      </c>
      <c r="F11" s="158">
        <v>21621</v>
      </c>
      <c r="G11" s="181">
        <v>27615</v>
      </c>
    </row>
    <row r="12" spans="1:7" ht="12.75" customHeight="1" x14ac:dyDescent="0.2">
      <c r="A12" s="384"/>
      <c r="B12" s="283" t="s">
        <v>23</v>
      </c>
      <c r="C12" s="288">
        <f t="shared" si="0"/>
        <v>181899</v>
      </c>
      <c r="D12" s="288">
        <v>140065</v>
      </c>
      <c r="E12" s="288">
        <v>7686</v>
      </c>
      <c r="F12" s="288">
        <v>16374</v>
      </c>
      <c r="G12" s="289">
        <v>17774</v>
      </c>
    </row>
    <row r="13" spans="1:7" ht="12.75" customHeight="1" x14ac:dyDescent="0.2">
      <c r="A13" s="353" t="s">
        <v>25</v>
      </c>
      <c r="B13" s="4" t="s">
        <v>4</v>
      </c>
      <c r="C13" s="158">
        <f t="shared" si="0"/>
        <v>406104</v>
      </c>
      <c r="D13" s="158">
        <v>282131</v>
      </c>
      <c r="E13" s="158">
        <v>17958</v>
      </c>
      <c r="F13" s="158">
        <v>32773</v>
      </c>
      <c r="G13" s="181">
        <v>73242</v>
      </c>
    </row>
    <row r="14" spans="1:7" ht="12.75" customHeight="1" x14ac:dyDescent="0.2">
      <c r="A14" s="354"/>
      <c r="B14" s="283" t="s">
        <v>24</v>
      </c>
      <c r="C14" s="288">
        <f t="shared" si="0"/>
        <v>224480</v>
      </c>
      <c r="D14" s="288">
        <v>154174</v>
      </c>
      <c r="E14" s="288">
        <v>9577</v>
      </c>
      <c r="F14" s="288">
        <v>17952</v>
      </c>
      <c r="G14" s="289">
        <v>42777</v>
      </c>
    </row>
    <row r="15" spans="1:7" ht="12.75" customHeight="1" x14ac:dyDescent="0.2">
      <c r="A15" s="353"/>
      <c r="B15" s="4" t="s">
        <v>23</v>
      </c>
      <c r="C15" s="158">
        <f t="shared" si="0"/>
        <v>181624</v>
      </c>
      <c r="D15" s="158">
        <v>127957</v>
      </c>
      <c r="E15" s="158">
        <v>8381</v>
      </c>
      <c r="F15" s="158">
        <v>14821</v>
      </c>
      <c r="G15" s="181">
        <v>30465</v>
      </c>
    </row>
    <row r="16" spans="1:7" ht="12.75" customHeight="1" x14ac:dyDescent="0.2">
      <c r="A16" s="5" t="s">
        <v>10</v>
      </c>
      <c r="B16" s="55"/>
      <c r="C16" s="55"/>
      <c r="D16" s="55"/>
      <c r="E16" s="55"/>
      <c r="F16" s="55"/>
      <c r="G16" s="55"/>
    </row>
    <row r="17" spans="1:7" ht="12.75" customHeight="1" x14ac:dyDescent="0.2">
      <c r="A17" s="353" t="s">
        <v>27</v>
      </c>
      <c r="B17" s="4" t="s">
        <v>4</v>
      </c>
      <c r="C17" s="158">
        <f t="shared" ref="C17:C25" si="1">SUM(D17:G17)</f>
        <v>361922</v>
      </c>
      <c r="D17" s="158">
        <v>254694</v>
      </c>
      <c r="E17" s="158">
        <v>9404</v>
      </c>
      <c r="F17" s="158">
        <v>72453</v>
      </c>
      <c r="G17" s="181">
        <v>25371</v>
      </c>
    </row>
    <row r="18" spans="1:7" ht="12.75" customHeight="1" x14ac:dyDescent="0.2">
      <c r="A18" s="354"/>
      <c r="B18" s="277" t="s">
        <v>24</v>
      </c>
      <c r="C18" s="288">
        <f t="shared" si="1"/>
        <v>199849</v>
      </c>
      <c r="D18" s="288">
        <v>140253</v>
      </c>
      <c r="E18" s="288">
        <v>5009</v>
      </c>
      <c r="F18" s="288">
        <v>40278</v>
      </c>
      <c r="G18" s="289">
        <v>14309</v>
      </c>
    </row>
    <row r="19" spans="1:7" ht="12.75" customHeight="1" x14ac:dyDescent="0.2">
      <c r="A19" s="353"/>
      <c r="B19" s="9" t="s">
        <v>23</v>
      </c>
      <c r="C19" s="158">
        <f t="shared" si="1"/>
        <v>162073</v>
      </c>
      <c r="D19" s="158">
        <v>114441</v>
      </c>
      <c r="E19" s="158">
        <v>4395</v>
      </c>
      <c r="F19" s="158">
        <v>32175</v>
      </c>
      <c r="G19" s="181">
        <v>11062</v>
      </c>
    </row>
    <row r="20" spans="1:7" ht="12.75" customHeight="1" x14ac:dyDescent="0.2">
      <c r="A20" s="384" t="s">
        <v>26</v>
      </c>
      <c r="B20" s="277" t="s">
        <v>4</v>
      </c>
      <c r="C20" s="288">
        <f t="shared" si="1"/>
        <v>349003</v>
      </c>
      <c r="D20" s="288">
        <v>265457</v>
      </c>
      <c r="E20" s="288">
        <v>14728</v>
      </c>
      <c r="F20" s="288">
        <v>29343</v>
      </c>
      <c r="G20" s="289">
        <v>39475</v>
      </c>
    </row>
    <row r="21" spans="1:7" ht="12.75" customHeight="1" x14ac:dyDescent="0.2">
      <c r="A21" s="384"/>
      <c r="B21" s="9" t="s">
        <v>24</v>
      </c>
      <c r="C21" s="158">
        <f t="shared" si="1"/>
        <v>192575</v>
      </c>
      <c r="D21" s="158">
        <v>143920</v>
      </c>
      <c r="E21" s="158">
        <v>7957</v>
      </c>
      <c r="F21" s="158">
        <v>16672</v>
      </c>
      <c r="G21" s="181">
        <v>24026</v>
      </c>
    </row>
    <row r="22" spans="1:7" ht="12.75" customHeight="1" x14ac:dyDescent="0.2">
      <c r="A22" s="384"/>
      <c r="B22" s="277" t="s">
        <v>23</v>
      </c>
      <c r="C22" s="288">
        <f t="shared" si="1"/>
        <v>156428</v>
      </c>
      <c r="D22" s="288">
        <v>121537</v>
      </c>
      <c r="E22" s="288">
        <v>6771</v>
      </c>
      <c r="F22" s="288">
        <v>12671</v>
      </c>
      <c r="G22" s="289">
        <v>15449</v>
      </c>
    </row>
    <row r="23" spans="1:7" ht="12.75" customHeight="1" x14ac:dyDescent="0.2">
      <c r="A23" s="353" t="s">
        <v>25</v>
      </c>
      <c r="B23" s="4" t="s">
        <v>4</v>
      </c>
      <c r="C23" s="158">
        <f t="shared" si="1"/>
        <v>348170</v>
      </c>
      <c r="D23" s="158">
        <v>242518</v>
      </c>
      <c r="E23" s="158">
        <v>15949</v>
      </c>
      <c r="F23" s="158">
        <v>25461</v>
      </c>
      <c r="G23" s="181">
        <v>64242</v>
      </c>
    </row>
    <row r="24" spans="1:7" ht="12.75" customHeight="1" x14ac:dyDescent="0.2">
      <c r="A24" s="354"/>
      <c r="B24" s="277" t="s">
        <v>24</v>
      </c>
      <c r="C24" s="288">
        <f t="shared" si="1"/>
        <v>191963</v>
      </c>
      <c r="D24" s="288">
        <v>131755</v>
      </c>
      <c r="E24" s="288">
        <v>8596</v>
      </c>
      <c r="F24" s="288">
        <v>14010</v>
      </c>
      <c r="G24" s="289">
        <v>37602</v>
      </c>
    </row>
    <row r="25" spans="1:7" ht="12.75" customHeight="1" x14ac:dyDescent="0.2">
      <c r="A25" s="353"/>
      <c r="B25" s="9" t="s">
        <v>23</v>
      </c>
      <c r="C25" s="158">
        <f t="shared" si="1"/>
        <v>156207</v>
      </c>
      <c r="D25" s="158">
        <v>110763</v>
      </c>
      <c r="E25" s="158">
        <v>7353</v>
      </c>
      <c r="F25" s="158">
        <v>11451</v>
      </c>
      <c r="G25" s="181">
        <v>26640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2">SUM(D27:G27)</f>
        <v>60514</v>
      </c>
      <c r="D27" s="158">
        <v>37308</v>
      </c>
      <c r="E27" s="158">
        <v>1250</v>
      </c>
      <c r="F27" s="158">
        <v>18108</v>
      </c>
      <c r="G27" s="181">
        <v>3848</v>
      </c>
    </row>
    <row r="28" spans="1:7" ht="12.75" customHeight="1" x14ac:dyDescent="0.2">
      <c r="A28" s="353"/>
      <c r="B28" s="277" t="s">
        <v>24</v>
      </c>
      <c r="C28" s="288">
        <f t="shared" si="2"/>
        <v>33966</v>
      </c>
      <c r="D28" s="288">
        <v>20607</v>
      </c>
      <c r="E28" s="288">
        <v>651</v>
      </c>
      <c r="F28" s="288">
        <v>10509</v>
      </c>
      <c r="G28" s="289">
        <v>2199</v>
      </c>
    </row>
    <row r="29" spans="1:7" ht="12.75" customHeight="1" x14ac:dyDescent="0.2">
      <c r="A29" s="353"/>
      <c r="B29" s="9" t="s">
        <v>23</v>
      </c>
      <c r="C29" s="158">
        <f t="shared" si="2"/>
        <v>26548</v>
      </c>
      <c r="D29" s="158">
        <v>16701</v>
      </c>
      <c r="E29" s="158">
        <v>599</v>
      </c>
      <c r="F29" s="158">
        <v>7599</v>
      </c>
      <c r="G29" s="181">
        <v>1649</v>
      </c>
    </row>
    <row r="30" spans="1:7" ht="12.75" customHeight="1" x14ac:dyDescent="0.2">
      <c r="A30" s="384" t="s">
        <v>26</v>
      </c>
      <c r="B30" s="277" t="s">
        <v>4</v>
      </c>
      <c r="C30" s="288">
        <f t="shared" si="2"/>
        <v>58111</v>
      </c>
      <c r="D30" s="288">
        <v>41767</v>
      </c>
      <c r="E30" s="288">
        <v>1778</v>
      </c>
      <c r="F30" s="288">
        <v>8652</v>
      </c>
      <c r="G30" s="289">
        <v>5914</v>
      </c>
    </row>
    <row r="31" spans="1:7" ht="12.75" customHeight="1" x14ac:dyDescent="0.2">
      <c r="A31" s="384"/>
      <c r="B31" s="9" t="s">
        <v>24</v>
      </c>
      <c r="C31" s="158">
        <f t="shared" si="2"/>
        <v>32640</v>
      </c>
      <c r="D31" s="158">
        <v>23239</v>
      </c>
      <c r="E31" s="158">
        <v>863</v>
      </c>
      <c r="F31" s="158">
        <v>4949</v>
      </c>
      <c r="G31" s="181">
        <v>3589</v>
      </c>
    </row>
    <row r="32" spans="1:7" ht="12.75" customHeight="1" x14ac:dyDescent="0.2">
      <c r="A32" s="384"/>
      <c r="B32" s="277" t="s">
        <v>23</v>
      </c>
      <c r="C32" s="288">
        <f t="shared" si="2"/>
        <v>25471</v>
      </c>
      <c r="D32" s="288">
        <v>18528</v>
      </c>
      <c r="E32" s="288">
        <v>915</v>
      </c>
      <c r="F32" s="288">
        <v>3703</v>
      </c>
      <c r="G32" s="289">
        <v>2325</v>
      </c>
    </row>
    <row r="33" spans="1:7" ht="12.75" customHeight="1" x14ac:dyDescent="0.2">
      <c r="A33" s="353" t="s">
        <v>25</v>
      </c>
      <c r="B33" s="4" t="s">
        <v>4</v>
      </c>
      <c r="C33" s="158">
        <f t="shared" si="2"/>
        <v>57934</v>
      </c>
      <c r="D33" s="158">
        <v>39613</v>
      </c>
      <c r="E33" s="158">
        <v>2009</v>
      </c>
      <c r="F33" s="158">
        <v>7312</v>
      </c>
      <c r="G33" s="181">
        <v>9000</v>
      </c>
    </row>
    <row r="34" spans="1:7" ht="12.75" customHeight="1" x14ac:dyDescent="0.2">
      <c r="A34" s="354"/>
      <c r="B34" s="277" t="s">
        <v>24</v>
      </c>
      <c r="C34" s="288">
        <f t="shared" si="2"/>
        <v>32517</v>
      </c>
      <c r="D34" s="288">
        <v>22419</v>
      </c>
      <c r="E34" s="288">
        <v>981</v>
      </c>
      <c r="F34" s="288">
        <v>3942</v>
      </c>
      <c r="G34" s="289">
        <v>5175</v>
      </c>
    </row>
    <row r="35" spans="1:7" ht="12.75" customHeight="1" x14ac:dyDescent="0.2">
      <c r="A35" s="361"/>
      <c r="B35" s="8" t="s">
        <v>23</v>
      </c>
      <c r="C35" s="160">
        <f t="shared" si="2"/>
        <v>25417</v>
      </c>
      <c r="D35" s="160">
        <v>17194</v>
      </c>
      <c r="E35" s="160">
        <v>1028</v>
      </c>
      <c r="F35" s="160">
        <v>3370</v>
      </c>
      <c r="G35" s="183">
        <v>3825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6:G36"/>
    <mergeCell ref="A37:G37"/>
    <mergeCell ref="A20:A22"/>
    <mergeCell ref="C3:C4"/>
    <mergeCell ref="A3:A5"/>
    <mergeCell ref="B5:G5"/>
    <mergeCell ref="A7:A9"/>
    <mergeCell ref="A10:A12"/>
    <mergeCell ref="A13:A15"/>
    <mergeCell ref="A17:A19"/>
    <mergeCell ref="A1:G1"/>
    <mergeCell ref="A2:G2"/>
    <mergeCell ref="B3:B4"/>
    <mergeCell ref="A33:A35"/>
    <mergeCell ref="A23:A25"/>
    <mergeCell ref="A27:A29"/>
    <mergeCell ref="A30:A3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Inhalt</vt:lpstr>
      <vt:lpstr>Abb. E5-3A</vt:lpstr>
      <vt:lpstr>Tab. E5-1A</vt:lpstr>
      <vt:lpstr>Tab. E5-2A</vt:lpstr>
      <vt:lpstr>Tab. E5-3A</vt:lpstr>
      <vt:lpstr>Tab. E5-4web</vt:lpstr>
      <vt:lpstr>Tab. E5-5web</vt:lpstr>
      <vt:lpstr>Tab. E5-6web</vt:lpstr>
      <vt:lpstr>Tab. E5-7web</vt:lpstr>
      <vt:lpstr>Tab. E5-8web</vt:lpstr>
      <vt:lpstr>Tab. E5-9web</vt:lpstr>
      <vt:lpstr>Tab. E5-10web</vt:lpstr>
      <vt:lpstr>Tab. E5-11web</vt:lpstr>
      <vt:lpstr>Tab. E5-12web</vt:lpstr>
      <vt:lpstr>Tab. E5-13web</vt:lpstr>
      <vt:lpstr>Tab. E5-14web</vt:lpstr>
      <vt:lpstr>Tab. E5-15web</vt:lpstr>
      <vt:lpstr>Tab. E5-16web</vt:lpstr>
      <vt:lpstr>Tab. E5-17web</vt:lpstr>
      <vt:lpstr>Tab. E5-18web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2016-02-16T11:53:27Z</dcterms:created>
  <dcterms:modified xsi:type="dcterms:W3CDTF">2018-06-20T09:53:57Z</dcterms:modified>
</cp:coreProperties>
</file>