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firstSheet="8" activeTab="20"/>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<sst xmlns="http://schemas.openxmlformats.org/spreadsheetml/2006/main" count="1868" uniqueCount="858">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</sst>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0" fillId="56" borderId="0" xfId="0" applyFill="1"/>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5" fillId="56" borderId="244" xfId="0" applyFont="1" applyFill="1" applyBorder="1"/>
    <xf numFmtId="0" fontId="136" fillId="0" borderId="0" xfId="0" applyFont="1" applyAlignment="1"/>
    <xf numFmtId="0" fontId="126" fillId="0" borderId="0" xfId="0" applyFont="1"/>
    <xf numFmtId="3" fontId="126" fillId="0" borderId="254" xfId="0" applyNumberFormat="1" applyFont="1" applyBorder="1" applyAlignment="1">
      <alignment horizontal="right" vertical="center" indent="1"/>
    </xf>
    <xf numFmtId="0" fontId="126" fillId="0" borderId="254" xfId="0" applyFont="1" applyBorder="1" applyAlignment="1">
      <alignment horizontal="right" vertical="center" indent="1"/>
    </xf>
    <xf numFmtId="0" fontId="126" fillId="56" borderId="19" xfId="0" applyFont="1" applyFill="1" applyBorder="1"/>
    <xf numFmtId="3" fontId="126" fillId="56" borderId="160" xfId="0" applyNumberFormat="1" applyFont="1" applyFill="1" applyBorder="1" applyAlignment="1">
      <alignment horizontal="right" vertical="center" indent="1"/>
    </xf>
    <xf numFmtId="0" fontId="126" fillId="56" borderId="160" xfId="0" applyFont="1" applyFill="1" applyBorder="1" applyAlignment="1">
      <alignment horizontal="right" vertical="center" indent="1"/>
    </xf>
    <xf numFmtId="0" fontId="126" fillId="56" borderId="19" xfId="0" applyFont="1" applyFill="1" applyBorder="1" applyAlignment="1">
      <alignment horizontal="right" vertical="center" indent="1"/>
    </xf>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41" customWidth="1"/>
    <col min="2" max="16384" width="11.42578125" style="441"/>
  </cols>
  <sheetData>
    <row r="2" spans="1:12" ht="12.75" customHeight="1">
      <c r="A2" s="480" t="s">
        <v>222</v>
      </c>
    </row>
    <row r="4" spans="1:12" ht="14.25" customHeight="1">
      <c r="A4" s="458" t="s">
        <v>202</v>
      </c>
    </row>
    <row r="5" spans="1:12" ht="12.75" customHeight="1">
      <c r="A5" s="458"/>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8"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65"/>
      <c r="B30" s="565"/>
      <c r="C30" s="565"/>
      <c r="D30" s="565"/>
      <c r="E30" s="565"/>
      <c r="F30" s="565"/>
      <c r="G30" s="565"/>
      <c r="H30" s="565"/>
      <c r="I30" s="565"/>
      <c r="J30" s="565"/>
      <c r="K30" s="565"/>
      <c r="L30" s="565"/>
    </row>
    <row r="31" spans="1:12" ht="15" customHeight="1">
      <c r="A31" s="565"/>
      <c r="B31" s="565"/>
      <c r="C31" s="565"/>
      <c r="D31" s="565"/>
      <c r="E31" s="565"/>
      <c r="F31" s="565"/>
      <c r="G31" s="565"/>
      <c r="H31" s="565"/>
      <c r="I31" s="565"/>
      <c r="J31" s="565"/>
      <c r="K31" s="565"/>
      <c r="L31" s="565"/>
    </row>
    <row r="33" spans="1:14" s="445" customFormat="1" ht="12.75" customHeight="1">
      <c r="A33" s="569" t="s">
        <v>167</v>
      </c>
      <c r="B33" s="569"/>
      <c r="C33" s="569"/>
      <c r="D33" s="442"/>
      <c r="E33" s="442"/>
      <c r="F33" s="442"/>
      <c r="G33" s="443"/>
      <c r="H33" s="443"/>
      <c r="I33" s="443"/>
      <c r="J33" s="444"/>
      <c r="K33" s="443"/>
      <c r="L33" s="443"/>
      <c r="M33" s="443"/>
      <c r="N33" s="443"/>
    </row>
    <row r="34" spans="1:14" s="445" customFormat="1" ht="12.75" customHeight="1">
      <c r="A34" s="446"/>
      <c r="B34" s="442"/>
      <c r="C34" s="442"/>
      <c r="D34" s="442"/>
      <c r="E34" s="442"/>
      <c r="F34" s="442"/>
      <c r="G34" s="443"/>
      <c r="H34" s="443"/>
      <c r="I34" s="443"/>
      <c r="J34" s="444"/>
      <c r="K34" s="443"/>
      <c r="L34" s="443"/>
      <c r="M34" s="443"/>
      <c r="N34" s="443"/>
    </row>
    <row r="35" spans="1:14" s="445" customFormat="1" ht="12.75" customHeight="1">
      <c r="A35" s="447" t="s">
        <v>89</v>
      </c>
      <c r="B35" s="448" t="s">
        <v>168</v>
      </c>
      <c r="C35" s="448"/>
      <c r="D35" s="448"/>
      <c r="E35" s="448"/>
      <c r="F35" s="448"/>
      <c r="G35" s="443"/>
      <c r="H35" s="443"/>
      <c r="I35" s="443"/>
      <c r="J35" s="444"/>
      <c r="K35" s="443"/>
      <c r="L35" s="443"/>
      <c r="M35" s="443"/>
      <c r="N35" s="443"/>
    </row>
    <row r="36" spans="1:14" s="445" customFormat="1" ht="12.75" customHeight="1">
      <c r="A36" s="449">
        <v>0</v>
      </c>
      <c r="B36" s="448" t="s">
        <v>169</v>
      </c>
      <c r="C36" s="448"/>
      <c r="D36" s="448"/>
      <c r="E36" s="448"/>
      <c r="F36" s="448"/>
      <c r="G36" s="443"/>
      <c r="H36" s="443"/>
      <c r="I36" s="443"/>
      <c r="J36" s="444"/>
      <c r="K36" s="443"/>
      <c r="L36" s="443"/>
      <c r="M36" s="443"/>
      <c r="N36" s="443"/>
    </row>
    <row r="37" spans="1:14" s="445" customFormat="1" ht="12.75" customHeight="1">
      <c r="A37" s="447" t="s">
        <v>96</v>
      </c>
      <c r="B37" s="448" t="s">
        <v>170</v>
      </c>
      <c r="C37" s="448"/>
      <c r="D37" s="448"/>
      <c r="E37" s="448"/>
      <c r="F37" s="448"/>
      <c r="G37" s="443"/>
      <c r="H37" s="443"/>
      <c r="I37" s="443"/>
      <c r="J37" s="444"/>
      <c r="K37" s="443"/>
      <c r="L37" s="443"/>
      <c r="M37" s="443"/>
      <c r="N37" s="443"/>
    </row>
    <row r="38" spans="1:14" s="445" customFormat="1" ht="12.75" customHeight="1">
      <c r="A38" s="450" t="s">
        <v>171</v>
      </c>
      <c r="B38" s="448" t="s">
        <v>172</v>
      </c>
      <c r="C38" s="448"/>
      <c r="D38" s="448"/>
      <c r="E38" s="448"/>
      <c r="F38" s="448"/>
      <c r="G38" s="443"/>
      <c r="H38" s="443"/>
      <c r="I38" s="443"/>
      <c r="J38" s="444"/>
      <c r="K38" s="443"/>
      <c r="L38" s="443"/>
      <c r="M38" s="443"/>
      <c r="N38" s="443"/>
    </row>
    <row r="39" spans="1:14" s="445" customFormat="1" ht="12.75" customHeight="1">
      <c r="A39" s="566" t="s">
        <v>62</v>
      </c>
      <c r="B39" s="448" t="s">
        <v>173</v>
      </c>
      <c r="C39" s="448"/>
      <c r="D39" s="448"/>
      <c r="E39" s="448"/>
      <c r="F39" s="448"/>
      <c r="G39" s="443"/>
      <c r="H39" s="443"/>
      <c r="I39" s="443"/>
      <c r="J39" s="444"/>
      <c r="K39" s="443"/>
      <c r="L39" s="443"/>
      <c r="M39" s="443"/>
      <c r="N39" s="443"/>
    </row>
    <row r="40" spans="1:14" s="445" customFormat="1" ht="12.75" customHeight="1">
      <c r="A40" s="450" t="s">
        <v>58</v>
      </c>
      <c r="B40" s="448" t="s">
        <v>174</v>
      </c>
      <c r="C40" s="448"/>
      <c r="D40" s="448"/>
      <c r="E40" s="448"/>
      <c r="F40" s="448"/>
      <c r="G40" s="443"/>
      <c r="H40" s="443"/>
      <c r="I40" s="443"/>
      <c r="J40" s="444"/>
      <c r="K40" s="443"/>
      <c r="L40" s="443"/>
      <c r="M40" s="443"/>
      <c r="N40" s="443"/>
    </row>
    <row r="41" spans="1:14" s="445" customFormat="1" ht="12.75" customHeight="1">
      <c r="A41" s="450" t="s">
        <v>175</v>
      </c>
      <c r="B41" s="448" t="s">
        <v>176</v>
      </c>
      <c r="C41" s="448"/>
      <c r="D41" s="448"/>
      <c r="E41" s="448"/>
      <c r="F41" s="448"/>
      <c r="G41" s="443"/>
      <c r="H41" s="443"/>
      <c r="I41" s="443"/>
      <c r="J41" s="444"/>
      <c r="K41" s="443"/>
      <c r="L41" s="443"/>
      <c r="M41" s="443"/>
      <c r="N41" s="443"/>
    </row>
    <row r="42" spans="1:14" s="445" customFormat="1" ht="12.75" customHeight="1">
      <c r="A42" s="446"/>
      <c r="B42" s="451"/>
      <c r="C42" s="451"/>
      <c r="D42" s="442"/>
      <c r="E42" s="442"/>
      <c r="F42" s="442"/>
      <c r="G42" s="443"/>
      <c r="H42" s="443"/>
      <c r="I42" s="443"/>
      <c r="J42" s="444"/>
      <c r="K42" s="443"/>
      <c r="L42" s="443"/>
      <c r="M42" s="443"/>
      <c r="N42" s="443"/>
    </row>
    <row r="43" spans="1:14" s="445" customFormat="1" ht="12.75" customHeight="1">
      <c r="A43" s="570" t="s">
        <v>177</v>
      </c>
      <c r="B43" s="570"/>
      <c r="C43" s="570"/>
      <c r="D43" s="570"/>
      <c r="E43" s="570"/>
      <c r="F43" s="570"/>
      <c r="G43" s="443"/>
      <c r="H43" s="443"/>
      <c r="I43" s="443"/>
      <c r="J43" s="444"/>
      <c r="K43" s="443"/>
      <c r="L43" s="443"/>
      <c r="M43" s="443"/>
      <c r="N43" s="443"/>
    </row>
    <row r="44" spans="1:14" s="445" customFormat="1" ht="12.75" customHeight="1">
      <c r="A44" s="443"/>
      <c r="B44" s="443"/>
      <c r="C44" s="443"/>
      <c r="D44" s="443"/>
      <c r="E44" s="443"/>
      <c r="F44" s="443"/>
      <c r="G44" s="443"/>
      <c r="H44" s="443"/>
      <c r="I44" s="443"/>
      <c r="J44" s="444"/>
      <c r="K44" s="443"/>
      <c r="L44" s="443"/>
      <c r="M44" s="443"/>
      <c r="N44" s="443"/>
    </row>
    <row r="45" spans="1:14" s="445" customFormat="1" ht="12.75" customHeight="1">
      <c r="A45" s="568" t="s">
        <v>178</v>
      </c>
      <c r="B45" s="568"/>
      <c r="C45" s="568"/>
      <c r="D45" s="568"/>
      <c r="E45" s="568"/>
      <c r="F45" s="568"/>
      <c r="G45" s="568"/>
      <c r="H45" s="568"/>
      <c r="I45" s="568"/>
      <c r="J45" s="568"/>
      <c r="K45" s="568"/>
      <c r="L45" s="568"/>
      <c r="M45" s="443"/>
      <c r="N45" s="443"/>
    </row>
    <row r="46" spans="1:14" s="445" customFormat="1" ht="12.75" customHeight="1">
      <c r="A46" s="568"/>
      <c r="B46" s="568"/>
      <c r="C46" s="568"/>
      <c r="D46" s="568"/>
      <c r="E46" s="568"/>
      <c r="F46" s="568"/>
      <c r="G46" s="568"/>
      <c r="H46" s="568"/>
      <c r="I46" s="568"/>
      <c r="J46" s="568"/>
      <c r="K46" s="568"/>
      <c r="L46" s="568"/>
      <c r="M46" s="443"/>
      <c r="N46" s="443"/>
    </row>
    <row r="47" spans="1:14" s="445" customFormat="1" ht="12.75" customHeight="1">
      <c r="A47" s="443"/>
      <c r="B47" s="443"/>
      <c r="C47" s="443"/>
      <c r="D47" s="443"/>
      <c r="E47" s="443"/>
      <c r="F47" s="443"/>
      <c r="G47" s="443"/>
      <c r="H47" s="443"/>
      <c r="I47" s="443"/>
      <c r="J47" s="444"/>
      <c r="K47" s="443"/>
      <c r="L47" s="443"/>
      <c r="M47" s="443"/>
      <c r="N47" s="443"/>
    </row>
    <row r="48" spans="1:14" s="445" customFormat="1" ht="12.75" customHeight="1">
      <c r="A48" s="443"/>
      <c r="B48" s="443"/>
      <c r="C48" s="443"/>
      <c r="D48" s="443"/>
      <c r="E48" s="443"/>
      <c r="F48" s="443"/>
      <c r="G48" s="443"/>
      <c r="H48" s="443"/>
      <c r="I48" s="443"/>
      <c r="J48" s="444"/>
      <c r="K48" s="443"/>
      <c r="L48" s="443"/>
      <c r="M48" s="443"/>
      <c r="N48" s="443"/>
    </row>
    <row r="49" spans="1:14" s="445" customFormat="1" ht="12.75" customHeight="1">
      <c r="A49" s="443"/>
      <c r="B49" s="443"/>
      <c r="C49" s="443"/>
      <c r="D49" s="443"/>
      <c r="E49" s="443"/>
      <c r="F49" s="443"/>
      <c r="G49" s="443"/>
      <c r="H49" s="443"/>
      <c r="I49" s="443"/>
      <c r="J49" s="444"/>
      <c r="K49" s="443"/>
      <c r="L49" s="443"/>
      <c r="M49" s="443"/>
      <c r="N49" s="443"/>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41" customFormat="1" ht="25.5" customHeight="1">
      <c r="A1" s="213" t="s">
        <v>272</v>
      </c>
      <c r="BV1" s="522"/>
    </row>
    <row r="2" spans="1:74" ht="12.75" customHeight="1">
      <c r="A2" s="662" t="s">
        <v>209</v>
      </c>
      <c r="B2" s="662"/>
      <c r="C2" s="662"/>
      <c r="D2" s="662"/>
      <c r="E2" s="662"/>
      <c r="F2" s="662"/>
      <c r="G2" s="662"/>
      <c r="H2" s="662"/>
      <c r="I2" s="662"/>
      <c r="J2" s="662"/>
      <c r="K2" s="662"/>
      <c r="L2" s="662"/>
      <c r="M2" s="662"/>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row>
    <row r="3" spans="1:74" s="279" customFormat="1" ht="27.75" customHeight="1">
      <c r="A3" s="665" t="s">
        <v>0</v>
      </c>
      <c r="B3" s="488">
        <v>2006</v>
      </c>
      <c r="C3" s="488">
        <v>2007</v>
      </c>
      <c r="D3" s="488">
        <v>2008</v>
      </c>
      <c r="E3" s="488">
        <v>2009</v>
      </c>
      <c r="F3" s="488">
        <v>2010</v>
      </c>
      <c r="G3" s="488">
        <v>2011</v>
      </c>
      <c r="H3" s="488">
        <v>2012</v>
      </c>
      <c r="I3" s="488">
        <v>2013</v>
      </c>
      <c r="J3" s="488">
        <v>2014</v>
      </c>
      <c r="K3" s="488">
        <v>2015</v>
      </c>
      <c r="L3" s="488">
        <v>2016</v>
      </c>
      <c r="M3" s="488">
        <v>2017</v>
      </c>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285"/>
    </row>
    <row r="4" spans="1:74" s="129" customFormat="1" ht="12.75" customHeight="1">
      <c r="A4" s="666"/>
      <c r="B4" s="663" t="s">
        <v>26</v>
      </c>
      <c r="C4" s="664"/>
      <c r="D4" s="664"/>
      <c r="E4" s="664"/>
      <c r="F4" s="664"/>
      <c r="G4" s="664"/>
      <c r="H4" s="664"/>
      <c r="I4" s="664"/>
      <c r="J4" s="664"/>
      <c r="K4" s="664"/>
      <c r="L4" s="664"/>
      <c r="M4" s="664"/>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285"/>
    </row>
    <row r="5" spans="1:74" s="279" customFormat="1" ht="12.75" customHeight="1">
      <c r="A5" s="661" t="s">
        <v>29</v>
      </c>
      <c r="B5" s="661"/>
      <c r="C5" s="661"/>
      <c r="D5" s="661"/>
      <c r="E5" s="661"/>
      <c r="F5" s="661"/>
      <c r="G5" s="661"/>
      <c r="H5" s="661"/>
      <c r="I5" s="661"/>
      <c r="J5" s="661"/>
      <c r="K5" s="661"/>
      <c r="L5" s="661"/>
      <c r="M5" s="661"/>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285"/>
    </row>
    <row r="6" spans="1:74" s="129" customFormat="1" ht="12.75" customHeight="1">
      <c r="A6" s="81" t="s">
        <v>2</v>
      </c>
      <c r="B6" s="484">
        <v>2.2999999999999998</v>
      </c>
      <c r="C6" s="484">
        <v>2.6</v>
      </c>
      <c r="D6" s="484">
        <v>2.4</v>
      </c>
      <c r="E6" s="484">
        <v>2.2000000000000002</v>
      </c>
      <c r="F6" s="484">
        <v>2.4</v>
      </c>
      <c r="G6" s="484">
        <v>2.6</v>
      </c>
      <c r="H6" s="484">
        <v>2.8</v>
      </c>
      <c r="I6" s="484">
        <v>2.7</v>
      </c>
      <c r="J6" s="484">
        <v>2.8</v>
      </c>
      <c r="K6" s="484">
        <v>2.6</v>
      </c>
      <c r="L6" s="492">
        <v>2.5</v>
      </c>
      <c r="M6" s="484">
        <v>2.2000000000000002</v>
      </c>
      <c r="N6" s="475"/>
      <c r="O6" s="475"/>
      <c r="P6" s="475"/>
      <c r="Q6" s="475"/>
      <c r="R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285"/>
    </row>
    <row r="7" spans="1:74" ht="12.75" customHeight="1">
      <c r="A7" s="214" t="s">
        <v>36</v>
      </c>
      <c r="B7" s="485">
        <v>1.5</v>
      </c>
      <c r="C7" s="485">
        <v>1.8</v>
      </c>
      <c r="D7" s="485">
        <v>1.7</v>
      </c>
      <c r="E7" s="485">
        <v>1.6</v>
      </c>
      <c r="F7" s="485">
        <v>1.9</v>
      </c>
      <c r="G7" s="485">
        <v>2.1</v>
      </c>
      <c r="H7" s="485">
        <v>2.2999999999999998</v>
      </c>
      <c r="I7" s="485">
        <v>2.2999999999999998</v>
      </c>
      <c r="J7" s="485">
        <v>2.5</v>
      </c>
      <c r="K7" s="485">
        <v>2.2999999999999998</v>
      </c>
      <c r="L7" s="493">
        <v>2.1</v>
      </c>
      <c r="M7" s="485">
        <v>1.9</v>
      </c>
      <c r="N7" s="478"/>
      <c r="O7" s="478"/>
      <c r="P7" s="478"/>
      <c r="Q7" s="478"/>
      <c r="R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row>
    <row r="8" spans="1:74" ht="12.75" customHeight="1">
      <c r="A8" s="215" t="s">
        <v>4</v>
      </c>
      <c r="B8" s="486">
        <v>5.8</v>
      </c>
      <c r="C8" s="486">
        <v>6.3</v>
      </c>
      <c r="D8" s="486">
        <v>5.5</v>
      </c>
      <c r="E8" s="486">
        <v>4.7</v>
      </c>
      <c r="F8" s="486">
        <v>4.5999999999999996</v>
      </c>
      <c r="G8" s="486">
        <v>4.5999999999999996</v>
      </c>
      <c r="H8" s="486">
        <v>4.7</v>
      </c>
      <c r="I8" s="486">
        <v>4.3</v>
      </c>
      <c r="J8" s="486">
        <v>4.3</v>
      </c>
      <c r="K8" s="486">
        <v>4.0999999999999996</v>
      </c>
      <c r="L8" s="494">
        <v>3.9</v>
      </c>
      <c r="M8" s="486">
        <v>3.6</v>
      </c>
    </row>
    <row r="9" spans="1:74" ht="12.75" customHeight="1">
      <c r="A9" s="483" t="s">
        <v>5</v>
      </c>
      <c r="B9" s="487">
        <v>1.4</v>
      </c>
      <c r="C9" s="487">
        <v>2</v>
      </c>
      <c r="D9" s="487">
        <v>1.9</v>
      </c>
      <c r="E9" s="487">
        <v>1.8</v>
      </c>
      <c r="F9" s="487">
        <v>2</v>
      </c>
      <c r="G9" s="487">
        <v>2.4</v>
      </c>
      <c r="H9" s="487">
        <v>2.6</v>
      </c>
      <c r="I9" s="487">
        <v>2.5</v>
      </c>
      <c r="J9" s="487">
        <v>2.8</v>
      </c>
      <c r="K9" s="487">
        <v>2.6</v>
      </c>
      <c r="L9" s="495">
        <v>2.6</v>
      </c>
      <c r="M9" s="487">
        <v>2.4</v>
      </c>
    </row>
    <row r="10" spans="1:74" ht="12.75" customHeight="1">
      <c r="A10" s="482" t="s">
        <v>6</v>
      </c>
      <c r="B10" s="486">
        <v>1.8</v>
      </c>
      <c r="C10" s="486">
        <v>1.8</v>
      </c>
      <c r="D10" s="486">
        <v>1.9</v>
      </c>
      <c r="E10" s="486">
        <v>1.7</v>
      </c>
      <c r="F10" s="486">
        <v>1.9</v>
      </c>
      <c r="G10" s="486">
        <v>2.1</v>
      </c>
      <c r="H10" s="486">
        <v>2.4</v>
      </c>
      <c r="I10" s="486">
        <v>2.4</v>
      </c>
      <c r="J10" s="486">
        <v>2.6</v>
      </c>
      <c r="K10" s="486">
        <v>2.5</v>
      </c>
      <c r="L10" s="494">
        <v>2.2999999999999998</v>
      </c>
      <c r="M10" s="486">
        <v>2.1</v>
      </c>
    </row>
    <row r="11" spans="1:74" ht="12.75" customHeight="1">
      <c r="A11" s="483" t="s">
        <v>7</v>
      </c>
      <c r="B11" s="487">
        <v>5.2</v>
      </c>
      <c r="C11" s="487">
        <v>5.6</v>
      </c>
      <c r="D11" s="487">
        <v>4.8</v>
      </c>
      <c r="E11" s="487">
        <v>3.7</v>
      </c>
      <c r="F11" s="487">
        <v>3.3</v>
      </c>
      <c r="G11" s="487">
        <v>3.2</v>
      </c>
      <c r="H11" s="487">
        <v>3</v>
      </c>
      <c r="I11" s="487">
        <v>2.8</v>
      </c>
      <c r="J11" s="487">
        <v>3.4</v>
      </c>
      <c r="K11" s="487">
        <v>2.9</v>
      </c>
      <c r="L11" s="495">
        <v>2.8</v>
      </c>
      <c r="M11" s="487">
        <v>2.2999999999999998</v>
      </c>
    </row>
    <row r="12" spans="1:74" ht="12.75" customHeight="1">
      <c r="A12" s="482" t="s">
        <v>8</v>
      </c>
      <c r="B12" s="486">
        <v>7.9</v>
      </c>
      <c r="C12" s="486">
        <v>9.1</v>
      </c>
      <c r="D12" s="486">
        <v>7.3</v>
      </c>
      <c r="E12" s="486">
        <v>6.2</v>
      </c>
      <c r="F12" s="486">
        <v>6.6</v>
      </c>
      <c r="G12" s="486">
        <v>6.7</v>
      </c>
      <c r="H12" s="486">
        <v>6.6</v>
      </c>
      <c r="I12" s="486">
        <v>5.7</v>
      </c>
      <c r="J12" s="486">
        <v>5.5</v>
      </c>
      <c r="K12" s="486">
        <v>4.8</v>
      </c>
      <c r="L12" s="494">
        <v>4.7</v>
      </c>
      <c r="M12" s="486">
        <v>4.3</v>
      </c>
    </row>
    <row r="13" spans="1:74" ht="12.75" customHeight="1">
      <c r="A13" s="483" t="s">
        <v>9</v>
      </c>
      <c r="B13" s="487">
        <v>1.4</v>
      </c>
      <c r="C13" s="487">
        <v>2</v>
      </c>
      <c r="D13" s="487">
        <v>1.4</v>
      </c>
      <c r="E13" s="487">
        <v>1.5</v>
      </c>
      <c r="F13" s="487">
        <v>1.3</v>
      </c>
      <c r="G13" s="487">
        <v>1.7</v>
      </c>
      <c r="H13" s="487">
        <v>2.1</v>
      </c>
      <c r="I13" s="487">
        <v>1.9</v>
      </c>
      <c r="J13" s="487">
        <v>2</v>
      </c>
      <c r="K13" s="487">
        <v>1.6</v>
      </c>
      <c r="L13" s="495">
        <v>1.8</v>
      </c>
      <c r="M13" s="487">
        <v>1.3</v>
      </c>
    </row>
    <row r="14" spans="1:74" ht="12.75" customHeight="1">
      <c r="A14" s="482" t="s">
        <v>10</v>
      </c>
      <c r="B14" s="486">
        <v>5.7</v>
      </c>
      <c r="C14" s="486">
        <v>5.0999999999999996</v>
      </c>
      <c r="D14" s="486">
        <v>3.7</v>
      </c>
      <c r="E14" s="486">
        <v>3.1</v>
      </c>
      <c r="F14" s="486">
        <v>3.9</v>
      </c>
      <c r="G14" s="486">
        <v>4.9000000000000004</v>
      </c>
      <c r="H14" s="486">
        <v>4.5</v>
      </c>
      <c r="I14" s="486">
        <v>4</v>
      </c>
      <c r="J14" s="486">
        <v>3.9</v>
      </c>
      <c r="K14" s="486">
        <v>3.1</v>
      </c>
      <c r="L14" s="494">
        <v>3.1</v>
      </c>
      <c r="M14" s="486">
        <v>2.9</v>
      </c>
    </row>
    <row r="15" spans="1:74" ht="12.75" customHeight="1">
      <c r="A15" s="483" t="s">
        <v>11</v>
      </c>
      <c r="B15" s="487">
        <v>1.4</v>
      </c>
      <c r="C15" s="487">
        <v>2.2000000000000002</v>
      </c>
      <c r="D15" s="487">
        <v>1.8</v>
      </c>
      <c r="E15" s="487">
        <v>2</v>
      </c>
      <c r="F15" s="487">
        <v>2.2999999999999998</v>
      </c>
      <c r="G15" s="487">
        <v>2.5</v>
      </c>
      <c r="H15" s="487">
        <v>2.6</v>
      </c>
      <c r="I15" s="487">
        <v>2.8</v>
      </c>
      <c r="J15" s="487">
        <v>3</v>
      </c>
      <c r="K15" s="487">
        <v>3</v>
      </c>
      <c r="L15" s="495">
        <v>2.9</v>
      </c>
      <c r="M15" s="487">
        <v>2.4</v>
      </c>
    </row>
    <row r="16" spans="1:74" ht="12.75" customHeight="1">
      <c r="A16" s="482" t="s">
        <v>12</v>
      </c>
      <c r="B16" s="486">
        <v>8.1999999999999993</v>
      </c>
      <c r="C16" s="486">
        <v>8.5</v>
      </c>
      <c r="D16" s="486">
        <v>7.2</v>
      </c>
      <c r="E16" s="486">
        <v>6.1</v>
      </c>
      <c r="F16" s="486">
        <v>5.9</v>
      </c>
      <c r="G16" s="486">
        <v>6.6</v>
      </c>
      <c r="H16" s="486">
        <v>6.3</v>
      </c>
      <c r="I16" s="486">
        <v>6.1</v>
      </c>
      <c r="J16" s="486">
        <v>5.4</v>
      </c>
      <c r="K16" s="486">
        <v>5</v>
      </c>
      <c r="L16" s="494">
        <v>4.5</v>
      </c>
      <c r="M16" s="486">
        <v>4.3</v>
      </c>
    </row>
    <row r="17" spans="1:13" ht="12.75" customHeight="1">
      <c r="A17" s="483" t="s">
        <v>13</v>
      </c>
      <c r="B17" s="487">
        <v>0.6</v>
      </c>
      <c r="C17" s="487">
        <v>0.8</v>
      </c>
      <c r="D17" s="487">
        <v>0.9</v>
      </c>
      <c r="E17" s="487">
        <v>1.2</v>
      </c>
      <c r="F17" s="487">
        <v>1.6</v>
      </c>
      <c r="G17" s="487">
        <v>1.7</v>
      </c>
      <c r="H17" s="487">
        <v>2.1</v>
      </c>
      <c r="I17" s="487">
        <v>2.1</v>
      </c>
      <c r="J17" s="487">
        <v>2.2000000000000002</v>
      </c>
      <c r="K17" s="487">
        <v>1.9</v>
      </c>
      <c r="L17" s="495">
        <v>1.8</v>
      </c>
      <c r="M17" s="487">
        <v>1.6</v>
      </c>
    </row>
    <row r="18" spans="1:13" ht="12.75" customHeight="1">
      <c r="A18" s="482" t="s">
        <v>14</v>
      </c>
      <c r="B18" s="486">
        <v>1.5</v>
      </c>
      <c r="C18" s="486">
        <v>1.6</v>
      </c>
      <c r="D18" s="486">
        <v>1.4</v>
      </c>
      <c r="E18" s="486">
        <v>1.4</v>
      </c>
      <c r="F18" s="486">
        <v>1.5</v>
      </c>
      <c r="G18" s="486">
        <v>1.6</v>
      </c>
      <c r="H18" s="486">
        <v>1.9</v>
      </c>
      <c r="I18" s="486">
        <v>1.8</v>
      </c>
      <c r="J18" s="486">
        <v>1.9</v>
      </c>
      <c r="K18" s="486">
        <v>1.7</v>
      </c>
      <c r="L18" s="494">
        <v>1.6</v>
      </c>
      <c r="M18" s="486">
        <v>1.4</v>
      </c>
    </row>
    <row r="19" spans="1:13" ht="12.75" customHeight="1">
      <c r="A19" s="483" t="s">
        <v>15</v>
      </c>
      <c r="B19" s="487">
        <v>1.1000000000000001</v>
      </c>
      <c r="C19" s="487">
        <v>1.2</v>
      </c>
      <c r="D19" s="487">
        <v>1.6</v>
      </c>
      <c r="E19" s="487">
        <v>1.5</v>
      </c>
      <c r="F19" s="487">
        <v>1.7</v>
      </c>
      <c r="G19" s="487">
        <v>1.8</v>
      </c>
      <c r="H19" s="487">
        <v>2</v>
      </c>
      <c r="I19" s="487">
        <v>1.7</v>
      </c>
      <c r="J19" s="487">
        <v>2</v>
      </c>
      <c r="K19" s="487">
        <v>1.7</v>
      </c>
      <c r="L19" s="495">
        <v>1.6</v>
      </c>
      <c r="M19" s="487">
        <v>1.5</v>
      </c>
    </row>
    <row r="20" spans="1:13" ht="12.75" customHeight="1">
      <c r="A20" s="482" t="s">
        <v>16</v>
      </c>
      <c r="B20" s="486">
        <v>1.1000000000000001</v>
      </c>
      <c r="C20" s="486">
        <v>1.5</v>
      </c>
      <c r="D20" s="486">
        <v>1.8</v>
      </c>
      <c r="E20" s="486">
        <v>2.1</v>
      </c>
      <c r="F20" s="486">
        <v>2.2000000000000002</v>
      </c>
      <c r="G20" s="486">
        <v>2.5</v>
      </c>
      <c r="H20" s="486">
        <v>3.3</v>
      </c>
      <c r="I20" s="486">
        <v>3.8</v>
      </c>
      <c r="J20" s="486">
        <v>3.4</v>
      </c>
      <c r="K20" s="486">
        <v>3.7</v>
      </c>
      <c r="L20" s="494">
        <v>3.2</v>
      </c>
      <c r="M20" s="486">
        <v>3</v>
      </c>
    </row>
    <row r="21" spans="1:13" ht="12.75" customHeight="1">
      <c r="A21" s="483" t="s">
        <v>17</v>
      </c>
      <c r="B21" s="487">
        <v>3.8</v>
      </c>
      <c r="C21" s="487">
        <v>3.7</v>
      </c>
      <c r="D21" s="487">
        <v>3.9</v>
      </c>
      <c r="E21" s="487">
        <v>3.5</v>
      </c>
      <c r="F21" s="487">
        <v>3.3</v>
      </c>
      <c r="G21" s="487">
        <v>3.3</v>
      </c>
      <c r="H21" s="487">
        <v>3.5</v>
      </c>
      <c r="I21" s="487">
        <v>3.2</v>
      </c>
      <c r="J21" s="487">
        <v>3.3</v>
      </c>
      <c r="K21" s="487">
        <v>3.3</v>
      </c>
      <c r="L21" s="495">
        <v>3.1</v>
      </c>
      <c r="M21" s="487">
        <v>3</v>
      </c>
    </row>
    <row r="22" spans="1:13" ht="12.75" customHeight="1">
      <c r="A22" s="482" t="s">
        <v>18</v>
      </c>
      <c r="B22" s="486">
        <v>8.9</v>
      </c>
      <c r="C22" s="486">
        <v>9.8000000000000007</v>
      </c>
      <c r="D22" s="486">
        <v>8.5</v>
      </c>
      <c r="E22" s="486">
        <v>7.8</v>
      </c>
      <c r="F22" s="486">
        <v>7.8</v>
      </c>
      <c r="G22" s="486">
        <v>7.6</v>
      </c>
      <c r="H22" s="486">
        <v>8.4</v>
      </c>
      <c r="I22" s="486">
        <v>7.6</v>
      </c>
      <c r="J22" s="486">
        <v>7.9</v>
      </c>
      <c r="K22" s="486">
        <v>7.7</v>
      </c>
      <c r="L22" s="494">
        <v>7.6</v>
      </c>
      <c r="M22" s="486">
        <v>7.4</v>
      </c>
    </row>
    <row r="23" spans="1:13" ht="12.75" customHeight="1">
      <c r="A23" s="483" t="s">
        <v>19</v>
      </c>
      <c r="B23" s="487">
        <v>1.2</v>
      </c>
      <c r="C23" s="487">
        <v>1.3</v>
      </c>
      <c r="D23" s="487">
        <v>1.7</v>
      </c>
      <c r="E23" s="487">
        <v>1.9</v>
      </c>
      <c r="F23" s="487">
        <v>2.2999999999999998</v>
      </c>
      <c r="G23" s="487">
        <v>2.6</v>
      </c>
      <c r="H23" s="487">
        <v>2.4</v>
      </c>
      <c r="I23" s="487">
        <v>2.5</v>
      </c>
      <c r="J23" s="487">
        <v>2.7</v>
      </c>
      <c r="K23" s="487">
        <v>2.7</v>
      </c>
      <c r="L23" s="495">
        <v>2.4</v>
      </c>
      <c r="M23" s="487">
        <v>2.1</v>
      </c>
    </row>
    <row r="24" spans="1:13" ht="12.75" customHeight="1">
      <c r="A24" s="489" t="s">
        <v>20</v>
      </c>
      <c r="B24" s="490">
        <v>3.4</v>
      </c>
      <c r="C24" s="490">
        <v>3.9</v>
      </c>
      <c r="D24" s="490">
        <v>3.5</v>
      </c>
      <c r="E24" s="490">
        <v>3</v>
      </c>
      <c r="F24" s="490">
        <v>2.9</v>
      </c>
      <c r="G24" s="490">
        <v>3</v>
      </c>
      <c r="H24" s="490">
        <v>3.3</v>
      </c>
      <c r="I24" s="490">
        <v>3.2</v>
      </c>
      <c r="J24" s="490">
        <v>2.8</v>
      </c>
      <c r="K24" s="490">
        <v>3.1</v>
      </c>
      <c r="L24" s="496">
        <v>3</v>
      </c>
      <c r="M24" s="490">
        <v>2.6</v>
      </c>
    </row>
    <row r="25" spans="1:13" ht="12.75" customHeight="1">
      <c r="A25" s="660" t="s">
        <v>30</v>
      </c>
      <c r="B25" s="660"/>
      <c r="C25" s="660"/>
      <c r="D25" s="660"/>
      <c r="E25" s="660"/>
      <c r="F25" s="660"/>
      <c r="G25" s="660"/>
      <c r="H25" s="660"/>
      <c r="I25" s="660"/>
      <c r="J25" s="660"/>
      <c r="K25" s="660"/>
      <c r="L25" s="660"/>
      <c r="M25" s="660"/>
    </row>
    <row r="26" spans="1:13" ht="12.75" customHeight="1">
      <c r="A26" s="81" t="s">
        <v>2</v>
      </c>
      <c r="B26" s="484">
        <v>11.6</v>
      </c>
      <c r="C26" s="484">
        <v>13.6</v>
      </c>
      <c r="D26" s="484">
        <v>16.399999999999999</v>
      </c>
      <c r="E26" s="484">
        <v>20.2</v>
      </c>
      <c r="F26" s="484">
        <v>22.7</v>
      </c>
      <c r="G26" s="484">
        <v>25.8</v>
      </c>
      <c r="H26" s="484">
        <v>28.4</v>
      </c>
      <c r="I26" s="484">
        <v>30.8</v>
      </c>
      <c r="J26" s="484">
        <v>34.6</v>
      </c>
      <c r="K26" s="484">
        <v>35.799999999999997</v>
      </c>
      <c r="L26" s="492">
        <v>36.1</v>
      </c>
      <c r="M26" s="484">
        <v>36.6</v>
      </c>
    </row>
    <row r="27" spans="1:13" ht="12.75" customHeight="1">
      <c r="A27" s="214" t="s">
        <v>36</v>
      </c>
      <c r="B27" s="485">
        <v>5.4</v>
      </c>
      <c r="C27" s="485">
        <v>7.2</v>
      </c>
      <c r="D27" s="485">
        <v>9.5</v>
      </c>
      <c r="E27" s="485">
        <v>12.2</v>
      </c>
      <c r="F27" s="485">
        <v>14.9</v>
      </c>
      <c r="G27" s="485">
        <v>17.899999999999999</v>
      </c>
      <c r="H27" s="485">
        <v>20.7</v>
      </c>
      <c r="I27" s="485">
        <v>23.1</v>
      </c>
      <c r="J27" s="485">
        <v>27</v>
      </c>
      <c r="K27" s="485">
        <v>28.3</v>
      </c>
      <c r="L27" s="493">
        <v>28.8</v>
      </c>
      <c r="M27" s="485">
        <v>29.5</v>
      </c>
    </row>
    <row r="28" spans="1:13" ht="12.75" customHeight="1">
      <c r="A28" s="215" t="s">
        <v>4</v>
      </c>
      <c r="B28" s="486">
        <v>39.799999999999997</v>
      </c>
      <c r="C28" s="486">
        <v>42.3</v>
      </c>
      <c r="D28" s="486">
        <v>46.4</v>
      </c>
      <c r="E28" s="486">
        <v>54.4</v>
      </c>
      <c r="F28" s="486">
        <v>54.8</v>
      </c>
      <c r="G28" s="486">
        <v>57.4</v>
      </c>
      <c r="H28" s="486">
        <v>59.4</v>
      </c>
      <c r="I28" s="486">
        <v>61.5</v>
      </c>
      <c r="J28" s="486">
        <v>65.099999999999994</v>
      </c>
      <c r="K28" s="486">
        <v>66.400000000000006</v>
      </c>
      <c r="L28" s="494">
        <v>66.2</v>
      </c>
      <c r="M28" s="486">
        <v>66</v>
      </c>
    </row>
    <row r="29" spans="1:13" ht="12.75" customHeight="1">
      <c r="A29" s="483" t="s">
        <v>5</v>
      </c>
      <c r="B29" s="487">
        <v>5.5</v>
      </c>
      <c r="C29" s="487">
        <v>7.7</v>
      </c>
      <c r="D29" s="487">
        <v>9.3000000000000007</v>
      </c>
      <c r="E29" s="487">
        <v>12</v>
      </c>
      <c r="F29" s="487">
        <v>14.3</v>
      </c>
      <c r="G29" s="487">
        <v>18</v>
      </c>
      <c r="H29" s="487">
        <v>20.8</v>
      </c>
      <c r="I29" s="487">
        <v>23.3</v>
      </c>
      <c r="J29" s="487">
        <v>27</v>
      </c>
      <c r="K29" s="487">
        <v>28.1</v>
      </c>
      <c r="L29" s="495">
        <v>28.7</v>
      </c>
      <c r="M29" s="487">
        <v>30.3</v>
      </c>
    </row>
    <row r="30" spans="1:13" ht="12.75" customHeight="1">
      <c r="A30" s="482" t="s">
        <v>6</v>
      </c>
      <c r="B30" s="486">
        <v>5.4</v>
      </c>
      <c r="C30" s="486">
        <v>8</v>
      </c>
      <c r="D30" s="486">
        <v>10.7</v>
      </c>
      <c r="E30" s="486">
        <v>14.3</v>
      </c>
      <c r="F30" s="486">
        <v>16.899999999999999</v>
      </c>
      <c r="G30" s="486">
        <v>20</v>
      </c>
      <c r="H30" s="486">
        <v>23.3</v>
      </c>
      <c r="I30" s="486">
        <v>26.1</v>
      </c>
      <c r="J30" s="486">
        <v>28.8</v>
      </c>
      <c r="K30" s="486">
        <v>29.6</v>
      </c>
      <c r="L30" s="494">
        <v>30.2</v>
      </c>
      <c r="M30" s="486">
        <v>30.2</v>
      </c>
    </row>
    <row r="31" spans="1:13" ht="12.75" customHeight="1">
      <c r="A31" s="483" t="s">
        <v>7</v>
      </c>
      <c r="B31" s="487">
        <v>37.6</v>
      </c>
      <c r="C31" s="487">
        <v>39.6</v>
      </c>
      <c r="D31" s="487">
        <v>43</v>
      </c>
      <c r="E31" s="487">
        <v>46.9</v>
      </c>
      <c r="F31" s="487">
        <v>46.8</v>
      </c>
      <c r="G31" s="487">
        <v>47.6</v>
      </c>
      <c r="H31" s="487">
        <v>48.9</v>
      </c>
      <c r="I31" s="487">
        <v>51.5</v>
      </c>
      <c r="J31" s="487">
        <v>54.9</v>
      </c>
      <c r="K31" s="487">
        <v>56.4</v>
      </c>
      <c r="L31" s="495">
        <v>55.9</v>
      </c>
      <c r="M31" s="487">
        <v>54.4</v>
      </c>
    </row>
    <row r="32" spans="1:13" ht="12.75" customHeight="1">
      <c r="A32" s="482" t="s">
        <v>8</v>
      </c>
      <c r="B32" s="486">
        <v>43.4</v>
      </c>
      <c r="C32" s="486">
        <v>47.5</v>
      </c>
      <c r="D32" s="486">
        <v>51.1</v>
      </c>
      <c r="E32" s="486">
        <v>61</v>
      </c>
      <c r="F32" s="486">
        <v>62</v>
      </c>
      <c r="G32" s="486">
        <v>65.3</v>
      </c>
      <c r="H32" s="486">
        <v>66.400000000000006</v>
      </c>
      <c r="I32" s="486">
        <v>69</v>
      </c>
      <c r="J32" s="486">
        <v>74.3</v>
      </c>
      <c r="K32" s="486">
        <v>75.5</v>
      </c>
      <c r="L32" s="494">
        <v>75</v>
      </c>
      <c r="M32" s="486">
        <v>74.599999999999994</v>
      </c>
    </row>
    <row r="33" spans="1:13" ht="12.75" customHeight="1">
      <c r="A33" s="483" t="s">
        <v>9</v>
      </c>
      <c r="B33" s="487">
        <v>7.1</v>
      </c>
      <c r="C33" s="487">
        <v>9.1999999999999993</v>
      </c>
      <c r="D33" s="487">
        <v>12.3</v>
      </c>
      <c r="E33" s="487">
        <v>13.8</v>
      </c>
      <c r="F33" s="487">
        <v>16.100000000000001</v>
      </c>
      <c r="G33" s="487">
        <v>21.2</v>
      </c>
      <c r="H33" s="487">
        <v>22.1</v>
      </c>
      <c r="I33" s="487">
        <v>24.7</v>
      </c>
      <c r="J33" s="487">
        <v>28.8</v>
      </c>
      <c r="K33" s="487">
        <v>29.8</v>
      </c>
      <c r="L33" s="495">
        <v>29.4</v>
      </c>
      <c r="M33" s="487">
        <v>27.9</v>
      </c>
    </row>
    <row r="34" spans="1:13" ht="12.75" customHeight="1">
      <c r="A34" s="482" t="s">
        <v>10</v>
      </c>
      <c r="B34" s="486">
        <v>21.2</v>
      </c>
      <c r="C34" s="486">
        <v>23</v>
      </c>
      <c r="D34" s="486">
        <v>25</v>
      </c>
      <c r="E34" s="486">
        <v>24.9</v>
      </c>
      <c r="F34" s="486">
        <v>32.6</v>
      </c>
      <c r="G34" s="486">
        <v>38.1</v>
      </c>
      <c r="H34" s="486">
        <v>42.7</v>
      </c>
      <c r="I34" s="486">
        <v>43.2</v>
      </c>
      <c r="J34" s="486">
        <v>51.7</v>
      </c>
      <c r="K34" s="486">
        <v>52.5</v>
      </c>
      <c r="L34" s="494">
        <v>53.9</v>
      </c>
      <c r="M34" s="486">
        <v>55.6</v>
      </c>
    </row>
    <row r="35" spans="1:13" ht="12.75" customHeight="1">
      <c r="A35" s="483" t="s">
        <v>11</v>
      </c>
      <c r="B35" s="487">
        <v>6.9</v>
      </c>
      <c r="C35" s="487">
        <v>10.4</v>
      </c>
      <c r="D35" s="487">
        <v>12.1</v>
      </c>
      <c r="E35" s="487">
        <v>14.8</v>
      </c>
      <c r="F35" s="487">
        <v>18.2</v>
      </c>
      <c r="G35" s="487">
        <v>21.4</v>
      </c>
      <c r="H35" s="487">
        <v>24.1</v>
      </c>
      <c r="I35" s="487">
        <v>26.2</v>
      </c>
      <c r="J35" s="487">
        <v>30.8</v>
      </c>
      <c r="K35" s="487">
        <v>32.5</v>
      </c>
      <c r="L35" s="495">
        <v>33.299999999999997</v>
      </c>
      <c r="M35" s="487">
        <v>33.6</v>
      </c>
    </row>
    <row r="36" spans="1:13" ht="12.75" customHeight="1">
      <c r="A36" s="482" t="s">
        <v>12</v>
      </c>
      <c r="B36" s="486">
        <v>43.7</v>
      </c>
      <c r="C36" s="486">
        <v>46.2</v>
      </c>
      <c r="D36" s="486">
        <v>50.1</v>
      </c>
      <c r="E36" s="486">
        <v>62.2</v>
      </c>
      <c r="F36" s="486">
        <v>62.6</v>
      </c>
      <c r="G36" s="486">
        <v>66</v>
      </c>
      <c r="H36" s="486">
        <v>67.5</v>
      </c>
      <c r="I36" s="486">
        <v>69.599999999999994</v>
      </c>
      <c r="J36" s="486">
        <v>73.7</v>
      </c>
      <c r="K36" s="486">
        <v>74.599999999999994</v>
      </c>
      <c r="L36" s="494">
        <v>75.900000000000006</v>
      </c>
      <c r="M36" s="486">
        <v>74.099999999999994</v>
      </c>
    </row>
    <row r="37" spans="1:13" ht="12.75" customHeight="1">
      <c r="A37" s="483" t="s">
        <v>13</v>
      </c>
      <c r="B37" s="487">
        <v>3.1</v>
      </c>
      <c r="C37" s="487">
        <v>4.3</v>
      </c>
      <c r="D37" s="487">
        <v>6.8</v>
      </c>
      <c r="E37" s="487">
        <v>10.199999999999999</v>
      </c>
      <c r="F37" s="487">
        <v>14.5</v>
      </c>
      <c r="G37" s="487">
        <v>17.8</v>
      </c>
      <c r="H37" s="487">
        <v>21.9</v>
      </c>
      <c r="I37" s="487">
        <v>25</v>
      </c>
      <c r="J37" s="487">
        <v>29.9</v>
      </c>
      <c r="K37" s="487">
        <v>30.1</v>
      </c>
      <c r="L37" s="495">
        <v>31.3</v>
      </c>
      <c r="M37" s="487">
        <v>32.700000000000003</v>
      </c>
    </row>
    <row r="38" spans="1:13" ht="12.75" customHeight="1">
      <c r="A38" s="482" t="s">
        <v>14</v>
      </c>
      <c r="B38" s="486">
        <v>4.5999999999999996</v>
      </c>
      <c r="C38" s="486">
        <v>5.3</v>
      </c>
      <c r="D38" s="486">
        <v>7.6</v>
      </c>
      <c r="E38" s="486">
        <v>9.6999999999999993</v>
      </c>
      <c r="F38" s="486">
        <v>11.1</v>
      </c>
      <c r="G38" s="486">
        <v>13</v>
      </c>
      <c r="H38" s="486">
        <v>15</v>
      </c>
      <c r="I38" s="486">
        <v>17</v>
      </c>
      <c r="J38" s="486">
        <v>20.5</v>
      </c>
      <c r="K38" s="486">
        <v>22.6</v>
      </c>
      <c r="L38" s="494">
        <v>22.8</v>
      </c>
      <c r="M38" s="486">
        <v>23.6</v>
      </c>
    </row>
    <row r="39" spans="1:13" ht="12.75" customHeight="1">
      <c r="A39" s="483" t="s">
        <v>15</v>
      </c>
      <c r="B39" s="487">
        <v>3.7</v>
      </c>
      <c r="C39" s="487">
        <v>5</v>
      </c>
      <c r="D39" s="487">
        <v>7.7</v>
      </c>
      <c r="E39" s="487">
        <v>9.6</v>
      </c>
      <c r="F39" s="487">
        <v>10.9</v>
      </c>
      <c r="G39" s="487">
        <v>13.4</v>
      </c>
      <c r="H39" s="487">
        <v>15.1</v>
      </c>
      <c r="I39" s="487">
        <v>16.3</v>
      </c>
      <c r="J39" s="487">
        <v>20.100000000000001</v>
      </c>
      <c r="K39" s="487">
        <v>20.3</v>
      </c>
      <c r="L39" s="495">
        <v>20.7</v>
      </c>
      <c r="M39" s="487">
        <v>21</v>
      </c>
    </row>
    <row r="40" spans="1:13" ht="12.75" customHeight="1">
      <c r="A40" s="482" t="s">
        <v>16</v>
      </c>
      <c r="B40" s="486">
        <v>5.7</v>
      </c>
      <c r="C40" s="486">
        <v>8.1999999999999993</v>
      </c>
      <c r="D40" s="486">
        <v>11</v>
      </c>
      <c r="E40" s="486">
        <v>13.1</v>
      </c>
      <c r="F40" s="486">
        <v>17.5</v>
      </c>
      <c r="G40" s="486">
        <v>20.399999999999999</v>
      </c>
      <c r="H40" s="486">
        <v>22.6</v>
      </c>
      <c r="I40" s="486">
        <v>26</v>
      </c>
      <c r="J40" s="486">
        <v>30</v>
      </c>
      <c r="K40" s="486">
        <v>31.6</v>
      </c>
      <c r="L40" s="494">
        <v>33.9</v>
      </c>
      <c r="M40" s="486">
        <v>32.5</v>
      </c>
    </row>
    <row r="41" spans="1:13" ht="12.75" customHeight="1">
      <c r="A41" s="483" t="s">
        <v>17</v>
      </c>
      <c r="B41" s="487">
        <v>33.9</v>
      </c>
      <c r="C41" s="487">
        <v>35.9</v>
      </c>
      <c r="D41" s="487">
        <v>40.299999999999997</v>
      </c>
      <c r="E41" s="487">
        <v>49.2</v>
      </c>
      <c r="F41" s="487">
        <v>49.8</v>
      </c>
      <c r="G41" s="487">
        <v>53.2</v>
      </c>
      <c r="H41" s="487">
        <v>56.8</v>
      </c>
      <c r="I41" s="487">
        <v>58.2</v>
      </c>
      <c r="J41" s="487">
        <v>62.3</v>
      </c>
      <c r="K41" s="487">
        <v>65</v>
      </c>
      <c r="L41" s="495">
        <v>64.599999999999994</v>
      </c>
      <c r="M41" s="487">
        <v>65.099999999999994</v>
      </c>
    </row>
    <row r="42" spans="1:13" ht="12.75" customHeight="1">
      <c r="A42" s="482" t="s">
        <v>18</v>
      </c>
      <c r="B42" s="486">
        <v>57.4</v>
      </c>
      <c r="C42" s="486">
        <v>59.8</v>
      </c>
      <c r="D42" s="486">
        <v>64.900000000000006</v>
      </c>
      <c r="E42" s="486">
        <v>71.2</v>
      </c>
      <c r="F42" s="486">
        <v>70.599999999999994</v>
      </c>
      <c r="G42" s="486">
        <v>72.400000000000006</v>
      </c>
      <c r="H42" s="486">
        <v>73.900000000000006</v>
      </c>
      <c r="I42" s="486">
        <v>75.599999999999994</v>
      </c>
      <c r="J42" s="486">
        <v>76.3</v>
      </c>
      <c r="K42" s="486">
        <v>76.7</v>
      </c>
      <c r="L42" s="494">
        <v>76.3</v>
      </c>
      <c r="M42" s="486">
        <v>75.8</v>
      </c>
    </row>
    <row r="43" spans="1:13" ht="12.75" customHeight="1">
      <c r="A43" s="483" t="s">
        <v>19</v>
      </c>
      <c r="B43" s="487">
        <v>4.8</v>
      </c>
      <c r="C43" s="487">
        <v>6</v>
      </c>
      <c r="D43" s="487">
        <v>10.3</v>
      </c>
      <c r="E43" s="487">
        <v>13.5</v>
      </c>
      <c r="F43" s="487">
        <v>18.2</v>
      </c>
      <c r="G43" s="487">
        <v>22.7</v>
      </c>
      <c r="H43" s="487">
        <v>25.4</v>
      </c>
      <c r="I43" s="487">
        <v>29</v>
      </c>
      <c r="J43" s="487">
        <v>33.700000000000003</v>
      </c>
      <c r="K43" s="487">
        <v>35.4</v>
      </c>
      <c r="L43" s="495">
        <v>35</v>
      </c>
      <c r="M43" s="487">
        <v>36.5</v>
      </c>
    </row>
    <row r="44" spans="1:13" ht="12.75" customHeight="1">
      <c r="A44" s="489" t="s">
        <v>20</v>
      </c>
      <c r="B44" s="490">
        <v>30</v>
      </c>
      <c r="C44" s="490">
        <v>32.700000000000003</v>
      </c>
      <c r="D44" s="490">
        <v>37.700000000000003</v>
      </c>
      <c r="E44" s="490">
        <v>47.6</v>
      </c>
      <c r="F44" s="490">
        <v>49.1</v>
      </c>
      <c r="G44" s="490">
        <v>54.2</v>
      </c>
      <c r="H44" s="490">
        <v>56.3</v>
      </c>
      <c r="I44" s="490">
        <v>59.4</v>
      </c>
      <c r="J44" s="490">
        <v>63.4</v>
      </c>
      <c r="K44" s="490">
        <v>63.3</v>
      </c>
      <c r="L44" s="496">
        <v>63.6</v>
      </c>
      <c r="M44" s="490">
        <v>66.8</v>
      </c>
    </row>
    <row r="45" spans="1:13" ht="12.75" customHeight="1">
      <c r="A45" s="660" t="s">
        <v>259</v>
      </c>
      <c r="B45" s="660"/>
      <c r="C45" s="660"/>
      <c r="D45" s="660"/>
      <c r="E45" s="660"/>
      <c r="F45" s="660"/>
      <c r="G45" s="660"/>
      <c r="H45" s="660"/>
      <c r="I45" s="660"/>
      <c r="J45" s="660"/>
      <c r="K45" s="660"/>
      <c r="L45" s="660"/>
      <c r="M45" s="660"/>
    </row>
    <row r="46" spans="1:13" ht="12.75" customHeight="1">
      <c r="A46" s="81" t="s">
        <v>2</v>
      </c>
      <c r="B46" s="484">
        <v>26.6</v>
      </c>
      <c r="C46" s="484">
        <v>29.7</v>
      </c>
      <c r="D46" s="484">
        <v>34.4</v>
      </c>
      <c r="E46" s="484">
        <v>38.299999999999997</v>
      </c>
      <c r="F46" s="484">
        <v>43.3</v>
      </c>
      <c r="G46" s="484">
        <v>47</v>
      </c>
      <c r="H46" s="484">
        <v>51.1</v>
      </c>
      <c r="I46" s="484">
        <v>53.9</v>
      </c>
      <c r="J46" s="484">
        <v>59.7</v>
      </c>
      <c r="K46" s="484">
        <v>61.3</v>
      </c>
      <c r="L46" s="492">
        <v>60.6</v>
      </c>
      <c r="M46" s="484">
        <v>61.9</v>
      </c>
    </row>
    <row r="47" spans="1:13" ht="12.75" customHeight="1">
      <c r="A47" s="214" t="s">
        <v>36</v>
      </c>
      <c r="B47" s="485">
        <v>16.7</v>
      </c>
      <c r="C47" s="485">
        <v>20.100000000000001</v>
      </c>
      <c r="D47" s="485">
        <v>25.2</v>
      </c>
      <c r="E47" s="485">
        <v>29.3</v>
      </c>
      <c r="F47" s="485">
        <v>34.6</v>
      </c>
      <c r="G47" s="485">
        <v>38.9</v>
      </c>
      <c r="H47" s="485">
        <v>43.4</v>
      </c>
      <c r="I47" s="485">
        <v>46.6</v>
      </c>
      <c r="J47" s="485">
        <v>53.1</v>
      </c>
      <c r="K47" s="485">
        <v>55.1</v>
      </c>
      <c r="L47" s="493">
        <v>54.4</v>
      </c>
      <c r="M47" s="485">
        <v>56.2</v>
      </c>
    </row>
    <row r="48" spans="1:13" ht="12.75" customHeight="1">
      <c r="A48" s="215" t="s">
        <v>4</v>
      </c>
      <c r="B48" s="486">
        <v>72.5</v>
      </c>
      <c r="C48" s="486">
        <v>73.099999999999994</v>
      </c>
      <c r="D48" s="486">
        <v>75.599999999999994</v>
      </c>
      <c r="E48" s="486">
        <v>77.5</v>
      </c>
      <c r="F48" s="486">
        <v>80.400000000000006</v>
      </c>
      <c r="G48" s="486">
        <v>80.3</v>
      </c>
      <c r="H48" s="486">
        <v>82.5</v>
      </c>
      <c r="I48" s="486">
        <v>83.2</v>
      </c>
      <c r="J48" s="486">
        <v>86.5</v>
      </c>
      <c r="K48" s="486">
        <v>86.3</v>
      </c>
      <c r="L48" s="494">
        <v>86</v>
      </c>
      <c r="M48" s="486">
        <v>85.1</v>
      </c>
    </row>
    <row r="49" spans="1:13" ht="12.75" customHeight="1">
      <c r="A49" s="483" t="s">
        <v>5</v>
      </c>
      <c r="B49" s="487">
        <v>19.100000000000001</v>
      </c>
      <c r="C49" s="487">
        <v>24.4</v>
      </c>
      <c r="D49" s="487">
        <v>29.7</v>
      </c>
      <c r="E49" s="487">
        <v>33.5</v>
      </c>
      <c r="F49" s="487">
        <v>37.799999999999997</v>
      </c>
      <c r="G49" s="487">
        <v>41.3</v>
      </c>
      <c r="H49" s="487">
        <v>45.3</v>
      </c>
      <c r="I49" s="487">
        <v>48.2</v>
      </c>
      <c r="J49" s="487">
        <v>53.7</v>
      </c>
      <c r="K49" s="487">
        <v>53.5</v>
      </c>
      <c r="L49" s="495">
        <v>52.8</v>
      </c>
      <c r="M49" s="487">
        <v>54.5</v>
      </c>
    </row>
    <row r="50" spans="1:13" ht="12.75" customHeight="1">
      <c r="A50" s="482" t="s">
        <v>6</v>
      </c>
      <c r="B50" s="486">
        <v>17.100000000000001</v>
      </c>
      <c r="C50" s="486">
        <v>21.9</v>
      </c>
      <c r="D50" s="486">
        <v>26.9</v>
      </c>
      <c r="E50" s="486">
        <v>31.1</v>
      </c>
      <c r="F50" s="486">
        <v>36.1</v>
      </c>
      <c r="G50" s="486">
        <v>39.299999999999997</v>
      </c>
      <c r="H50" s="486">
        <v>42.9</v>
      </c>
      <c r="I50" s="486">
        <v>45.8</v>
      </c>
      <c r="J50" s="486">
        <v>50.8</v>
      </c>
      <c r="K50" s="486">
        <v>51.2</v>
      </c>
      <c r="L50" s="494">
        <v>50.1</v>
      </c>
      <c r="M50" s="486">
        <v>51.3</v>
      </c>
    </row>
    <row r="51" spans="1:13" ht="12.75" customHeight="1">
      <c r="A51" s="483" t="s">
        <v>7</v>
      </c>
      <c r="B51" s="487">
        <v>72.099999999999994</v>
      </c>
      <c r="C51" s="487">
        <v>75.2</v>
      </c>
      <c r="D51" s="487">
        <v>76.900000000000006</v>
      </c>
      <c r="E51" s="487">
        <v>76.8</v>
      </c>
      <c r="F51" s="487">
        <v>77.2</v>
      </c>
      <c r="G51" s="487">
        <v>76.3</v>
      </c>
      <c r="H51" s="487">
        <v>76.599999999999994</v>
      </c>
      <c r="I51" s="487">
        <v>78.400000000000006</v>
      </c>
      <c r="J51" s="487">
        <v>81.7</v>
      </c>
      <c r="K51" s="487">
        <v>81.7</v>
      </c>
      <c r="L51" s="495">
        <v>81.599999999999994</v>
      </c>
      <c r="M51" s="487">
        <v>79.7</v>
      </c>
    </row>
    <row r="52" spans="1:13" ht="12.75" customHeight="1">
      <c r="A52" s="482" t="s">
        <v>8</v>
      </c>
      <c r="B52" s="486">
        <v>68.7</v>
      </c>
      <c r="C52" s="486">
        <v>72.2</v>
      </c>
      <c r="D52" s="486">
        <v>76.5</v>
      </c>
      <c r="E52" s="486">
        <v>78.3</v>
      </c>
      <c r="F52" s="486">
        <v>82.7</v>
      </c>
      <c r="G52" s="486">
        <v>81.599999999999994</v>
      </c>
      <c r="H52" s="486">
        <v>84.5</v>
      </c>
      <c r="I52" s="486">
        <v>83.8</v>
      </c>
      <c r="J52" s="486">
        <v>91</v>
      </c>
      <c r="K52" s="486">
        <v>89.7</v>
      </c>
      <c r="L52" s="494">
        <v>89.8</v>
      </c>
      <c r="M52" s="486">
        <v>88.5</v>
      </c>
    </row>
    <row r="53" spans="1:13" ht="12.75" customHeight="1">
      <c r="A53" s="483" t="s">
        <v>9</v>
      </c>
      <c r="B53" s="487">
        <v>19.2</v>
      </c>
      <c r="C53" s="487">
        <v>20.9</v>
      </c>
      <c r="D53" s="487">
        <v>25.1</v>
      </c>
      <c r="E53" s="487">
        <v>26.1</v>
      </c>
      <c r="F53" s="487">
        <v>30.9</v>
      </c>
      <c r="G53" s="487">
        <v>36.200000000000003</v>
      </c>
      <c r="H53" s="487">
        <v>39.299999999999997</v>
      </c>
      <c r="I53" s="487">
        <v>43.6</v>
      </c>
      <c r="J53" s="487">
        <v>51.6</v>
      </c>
      <c r="K53" s="487">
        <v>52.1</v>
      </c>
      <c r="L53" s="495">
        <v>52.3</v>
      </c>
      <c r="M53" s="487">
        <v>51.9</v>
      </c>
    </row>
    <row r="54" spans="1:13" ht="12.75" customHeight="1">
      <c r="A54" s="482" t="s">
        <v>10</v>
      </c>
      <c r="B54" s="486">
        <v>37</v>
      </c>
      <c r="C54" s="486">
        <v>39</v>
      </c>
      <c r="D54" s="486">
        <v>41.3</v>
      </c>
      <c r="E54" s="486">
        <v>39.6</v>
      </c>
      <c r="F54" s="486">
        <v>49.3</v>
      </c>
      <c r="G54" s="486">
        <v>55.5</v>
      </c>
      <c r="H54" s="486">
        <v>61.2</v>
      </c>
      <c r="I54" s="486">
        <v>69.5</v>
      </c>
      <c r="J54" s="486">
        <v>77</v>
      </c>
      <c r="K54" s="486">
        <v>78.599999999999994</v>
      </c>
      <c r="L54" s="494">
        <v>75.099999999999994</v>
      </c>
      <c r="M54" s="486">
        <v>80.2</v>
      </c>
    </row>
    <row r="55" spans="1:13" ht="12.75" customHeight="1">
      <c r="A55" s="483" t="s">
        <v>11</v>
      </c>
      <c r="B55" s="487">
        <v>18.7</v>
      </c>
      <c r="C55" s="487">
        <v>24.1</v>
      </c>
      <c r="D55" s="487">
        <v>28.6</v>
      </c>
      <c r="E55" s="487">
        <v>32</v>
      </c>
      <c r="F55" s="487">
        <v>36.700000000000003</v>
      </c>
      <c r="G55" s="487">
        <v>40.4</v>
      </c>
      <c r="H55" s="487">
        <v>44.3</v>
      </c>
      <c r="I55" s="487">
        <v>47.5</v>
      </c>
      <c r="J55" s="487">
        <v>52.3</v>
      </c>
      <c r="K55" s="487">
        <v>54.3</v>
      </c>
      <c r="L55" s="495">
        <v>54.3</v>
      </c>
      <c r="M55" s="487">
        <v>56.2</v>
      </c>
    </row>
    <row r="56" spans="1:13" ht="12.75" customHeight="1">
      <c r="A56" s="482" t="s">
        <v>12</v>
      </c>
      <c r="B56" s="486">
        <v>76.2</v>
      </c>
      <c r="C56" s="486">
        <v>76.7</v>
      </c>
      <c r="D56" s="486">
        <v>79.099999999999994</v>
      </c>
      <c r="E56" s="486">
        <v>82</v>
      </c>
      <c r="F56" s="486">
        <v>84.1</v>
      </c>
      <c r="G56" s="486">
        <v>83.3</v>
      </c>
      <c r="H56" s="486">
        <v>85.2</v>
      </c>
      <c r="I56" s="486">
        <v>85.7</v>
      </c>
      <c r="J56" s="486">
        <v>88.1</v>
      </c>
      <c r="K56" s="486">
        <v>87.9</v>
      </c>
      <c r="L56" s="494">
        <v>88.4</v>
      </c>
      <c r="M56" s="486">
        <v>88.9</v>
      </c>
    </row>
    <row r="57" spans="1:13" ht="12.75" customHeight="1">
      <c r="A57" s="483" t="s">
        <v>13</v>
      </c>
      <c r="B57" s="487">
        <v>11.4</v>
      </c>
      <c r="C57" s="487">
        <v>14.9</v>
      </c>
      <c r="D57" s="487">
        <v>19.399999999999999</v>
      </c>
      <c r="E57" s="487">
        <v>24.1</v>
      </c>
      <c r="F57" s="487">
        <v>30.4</v>
      </c>
      <c r="G57" s="487">
        <v>35.6</v>
      </c>
      <c r="H57" s="487">
        <v>41.5</v>
      </c>
      <c r="I57" s="487">
        <v>45.1</v>
      </c>
      <c r="J57" s="487">
        <v>51.7</v>
      </c>
      <c r="K57" s="487">
        <v>53.7</v>
      </c>
      <c r="L57" s="495">
        <v>52.4</v>
      </c>
      <c r="M57" s="487">
        <v>55.8</v>
      </c>
    </row>
    <row r="58" spans="1:13" ht="12.75" customHeight="1">
      <c r="A58" s="482" t="s">
        <v>14</v>
      </c>
      <c r="B58" s="486">
        <v>13.2</v>
      </c>
      <c r="C58" s="486">
        <v>13.5</v>
      </c>
      <c r="D58" s="486">
        <v>19</v>
      </c>
      <c r="E58" s="486">
        <v>23.6</v>
      </c>
      <c r="F58" s="486">
        <v>28.8</v>
      </c>
      <c r="G58" s="486">
        <v>32.4</v>
      </c>
      <c r="H58" s="486">
        <v>37.1</v>
      </c>
      <c r="I58" s="486">
        <v>40.200000000000003</v>
      </c>
      <c r="J58" s="486">
        <v>49.2</v>
      </c>
      <c r="K58" s="486">
        <v>54</v>
      </c>
      <c r="L58" s="494">
        <v>54</v>
      </c>
      <c r="M58" s="486">
        <v>55.3</v>
      </c>
    </row>
    <row r="59" spans="1:13" ht="12.75" customHeight="1">
      <c r="A59" s="483" t="s">
        <v>15</v>
      </c>
      <c r="B59" s="487">
        <v>22.9</v>
      </c>
      <c r="C59" s="487">
        <v>29</v>
      </c>
      <c r="D59" s="487">
        <v>35.4</v>
      </c>
      <c r="E59" s="487">
        <v>41.6</v>
      </c>
      <c r="F59" s="487">
        <v>46.6</v>
      </c>
      <c r="G59" s="487">
        <v>57.4</v>
      </c>
      <c r="H59" s="487">
        <v>64.099999999999994</v>
      </c>
      <c r="I59" s="487">
        <v>65.900000000000006</v>
      </c>
      <c r="J59" s="487">
        <v>69.599999999999994</v>
      </c>
      <c r="K59" s="487">
        <v>70.8</v>
      </c>
      <c r="L59" s="495">
        <v>69</v>
      </c>
      <c r="M59" s="487">
        <v>71.2</v>
      </c>
    </row>
    <row r="60" spans="1:13" ht="12.75" customHeight="1">
      <c r="A60" s="482" t="s">
        <v>16</v>
      </c>
      <c r="B60" s="486">
        <v>23.8</v>
      </c>
      <c r="C60" s="486">
        <v>25.9</v>
      </c>
      <c r="D60" s="486">
        <v>29.5</v>
      </c>
      <c r="E60" s="486">
        <v>30</v>
      </c>
      <c r="F60" s="486">
        <v>32.799999999999997</v>
      </c>
      <c r="G60" s="486">
        <v>37.299999999999997</v>
      </c>
      <c r="H60" s="486">
        <v>40.700000000000003</v>
      </c>
      <c r="I60" s="486">
        <v>43.1</v>
      </c>
      <c r="J60" s="486">
        <v>46.6</v>
      </c>
      <c r="K60" s="486">
        <v>50.4</v>
      </c>
      <c r="L60" s="494">
        <v>49.8</v>
      </c>
      <c r="M60" s="486">
        <v>50.4</v>
      </c>
    </row>
    <row r="61" spans="1:13" ht="12.75" customHeight="1">
      <c r="A61" s="483" t="s">
        <v>17</v>
      </c>
      <c r="B61" s="487">
        <v>63.1</v>
      </c>
      <c r="C61" s="487">
        <v>63.7</v>
      </c>
      <c r="D61" s="487">
        <v>66.8</v>
      </c>
      <c r="E61" s="487">
        <v>69.3</v>
      </c>
      <c r="F61" s="487">
        <v>75.400000000000006</v>
      </c>
      <c r="G61" s="487">
        <v>76.5</v>
      </c>
      <c r="H61" s="487">
        <v>79</v>
      </c>
      <c r="I61" s="487">
        <v>79.7</v>
      </c>
      <c r="J61" s="487">
        <v>83.8</v>
      </c>
      <c r="K61" s="487">
        <v>84.3</v>
      </c>
      <c r="L61" s="495">
        <v>84.6</v>
      </c>
      <c r="M61" s="487">
        <v>84</v>
      </c>
    </row>
    <row r="62" spans="1:13" ht="12.75" customHeight="1">
      <c r="A62" s="482" t="s">
        <v>18</v>
      </c>
      <c r="B62" s="486">
        <v>85</v>
      </c>
      <c r="C62" s="486">
        <v>85.2</v>
      </c>
      <c r="D62" s="486">
        <v>85.7</v>
      </c>
      <c r="E62" s="486">
        <v>88.1</v>
      </c>
      <c r="F62" s="486">
        <v>88.6</v>
      </c>
      <c r="G62" s="486">
        <v>87.7</v>
      </c>
      <c r="H62" s="486">
        <v>89</v>
      </c>
      <c r="I62" s="486">
        <v>88.9</v>
      </c>
      <c r="J62" s="486">
        <v>90.2</v>
      </c>
      <c r="K62" s="486">
        <v>89.3</v>
      </c>
      <c r="L62" s="494">
        <v>87.2</v>
      </c>
      <c r="M62" s="486">
        <v>87.7</v>
      </c>
    </row>
    <row r="63" spans="1:13" ht="12.75" customHeight="1">
      <c r="A63" s="483" t="s">
        <v>19</v>
      </c>
      <c r="B63" s="487">
        <v>16.100000000000001</v>
      </c>
      <c r="C63" s="487">
        <v>16.899999999999999</v>
      </c>
      <c r="D63" s="487">
        <v>22.7</v>
      </c>
      <c r="E63" s="487">
        <v>27.3</v>
      </c>
      <c r="F63" s="487">
        <v>32.700000000000003</v>
      </c>
      <c r="G63" s="487">
        <v>38.799999999999997</v>
      </c>
      <c r="H63" s="487">
        <v>43.3</v>
      </c>
      <c r="I63" s="487">
        <v>46.4</v>
      </c>
      <c r="J63" s="487">
        <v>53.9</v>
      </c>
      <c r="K63" s="487">
        <v>55.9</v>
      </c>
      <c r="L63" s="495">
        <v>55.9</v>
      </c>
      <c r="M63" s="487">
        <v>58</v>
      </c>
    </row>
    <row r="64" spans="1:13" ht="12.75" customHeight="1">
      <c r="A64" s="489" t="s">
        <v>20</v>
      </c>
      <c r="B64" s="490">
        <v>80</v>
      </c>
      <c r="C64" s="490">
        <v>73.8</v>
      </c>
      <c r="D64" s="490">
        <v>76.7</v>
      </c>
      <c r="E64" s="490">
        <v>80</v>
      </c>
      <c r="F64" s="490">
        <v>82.3</v>
      </c>
      <c r="G64" s="490">
        <v>83.7</v>
      </c>
      <c r="H64" s="490">
        <v>89.7</v>
      </c>
      <c r="I64" s="490">
        <v>90.6</v>
      </c>
      <c r="J64" s="490">
        <v>91</v>
      </c>
      <c r="K64" s="490">
        <v>91.2</v>
      </c>
      <c r="L64" s="496">
        <v>89.9</v>
      </c>
      <c r="M64" s="490">
        <v>89.4</v>
      </c>
    </row>
    <row r="65" spans="1:13" ht="12.75" customHeight="1">
      <c r="A65" s="660" t="s">
        <v>32</v>
      </c>
      <c r="B65" s="660"/>
      <c r="C65" s="660"/>
      <c r="D65" s="660"/>
      <c r="E65" s="660"/>
      <c r="F65" s="660"/>
      <c r="G65" s="660"/>
      <c r="H65" s="660"/>
      <c r="I65" s="660"/>
      <c r="J65" s="660"/>
      <c r="K65" s="660"/>
      <c r="L65" s="660"/>
      <c r="M65" s="660"/>
    </row>
    <row r="66" spans="1:13" ht="12.75" customHeight="1">
      <c r="A66" s="81" t="s">
        <v>2</v>
      </c>
      <c r="B66" s="484">
        <v>76.7</v>
      </c>
      <c r="C66" s="484">
        <v>80.400000000000006</v>
      </c>
      <c r="D66" s="484">
        <v>82.9</v>
      </c>
      <c r="E66" s="484">
        <v>83.9</v>
      </c>
      <c r="F66" s="484">
        <v>86.1</v>
      </c>
      <c r="G66" s="484">
        <v>87.5</v>
      </c>
      <c r="H66" s="484">
        <v>88</v>
      </c>
      <c r="I66" s="484">
        <v>89.2</v>
      </c>
      <c r="J66" s="484">
        <v>90.1</v>
      </c>
      <c r="K66" s="484">
        <v>91.3</v>
      </c>
      <c r="L66" s="492">
        <v>89.1</v>
      </c>
      <c r="M66" s="484">
        <v>89.3</v>
      </c>
    </row>
    <row r="67" spans="1:13" ht="12.75" customHeight="1">
      <c r="A67" s="214" t="s">
        <v>36</v>
      </c>
      <c r="B67" s="485">
        <v>74</v>
      </c>
      <c r="C67" s="485">
        <v>77.7</v>
      </c>
      <c r="D67" s="485">
        <v>80.8</v>
      </c>
      <c r="E67" s="485">
        <v>82</v>
      </c>
      <c r="F67" s="485">
        <v>84.4</v>
      </c>
      <c r="G67" s="485">
        <v>85.9</v>
      </c>
      <c r="H67" s="485">
        <v>86.7</v>
      </c>
      <c r="I67" s="485">
        <v>87.9</v>
      </c>
      <c r="J67" s="485">
        <v>88.9</v>
      </c>
      <c r="K67" s="485">
        <v>90.3</v>
      </c>
      <c r="L67" s="493">
        <v>88.1</v>
      </c>
      <c r="M67" s="485">
        <v>88.4</v>
      </c>
    </row>
    <row r="68" spans="1:13" ht="12.75" customHeight="1">
      <c r="A68" s="215" t="s">
        <v>4</v>
      </c>
      <c r="B68" s="486">
        <v>89.5</v>
      </c>
      <c r="C68" s="486">
        <v>93</v>
      </c>
      <c r="D68" s="486">
        <v>92.4</v>
      </c>
      <c r="E68" s="486">
        <v>92.3</v>
      </c>
      <c r="F68" s="486">
        <v>93.7</v>
      </c>
      <c r="G68" s="486">
        <v>94.4</v>
      </c>
      <c r="H68" s="486">
        <v>93.6</v>
      </c>
      <c r="I68" s="486">
        <v>94.6</v>
      </c>
      <c r="J68" s="486">
        <v>94.9</v>
      </c>
      <c r="K68" s="486">
        <v>95.6</v>
      </c>
      <c r="L68" s="494">
        <v>92.9</v>
      </c>
      <c r="M68" s="486">
        <v>93.3</v>
      </c>
    </row>
    <row r="69" spans="1:13" ht="12.75" customHeight="1">
      <c r="A69" s="483" t="s">
        <v>5</v>
      </c>
      <c r="B69" s="487">
        <v>89.7</v>
      </c>
      <c r="C69" s="487">
        <v>91.2</v>
      </c>
      <c r="D69" s="487">
        <v>91.7</v>
      </c>
      <c r="E69" s="487">
        <v>92.2</v>
      </c>
      <c r="F69" s="487">
        <v>92.3</v>
      </c>
      <c r="G69" s="487">
        <v>93.5</v>
      </c>
      <c r="H69" s="487">
        <v>92.4</v>
      </c>
      <c r="I69" s="487">
        <v>92.9</v>
      </c>
      <c r="J69" s="487">
        <v>93.1</v>
      </c>
      <c r="K69" s="487">
        <v>94</v>
      </c>
      <c r="L69" s="495">
        <v>92.4</v>
      </c>
      <c r="M69" s="487">
        <v>93</v>
      </c>
    </row>
    <row r="70" spans="1:13" ht="12.75" customHeight="1">
      <c r="A70" s="482" t="s">
        <v>6</v>
      </c>
      <c r="B70" s="486">
        <v>70.400000000000006</v>
      </c>
      <c r="C70" s="486">
        <v>75.5</v>
      </c>
      <c r="D70" s="486">
        <v>78.7</v>
      </c>
      <c r="E70" s="486">
        <v>79.900000000000006</v>
      </c>
      <c r="F70" s="486">
        <v>82.1</v>
      </c>
      <c r="G70" s="486">
        <v>83.4</v>
      </c>
      <c r="H70" s="486">
        <v>83.8</v>
      </c>
      <c r="I70" s="486">
        <v>85.2</v>
      </c>
      <c r="J70" s="486">
        <v>86.7</v>
      </c>
      <c r="K70" s="486">
        <v>88.2</v>
      </c>
      <c r="L70" s="494">
        <v>86.5</v>
      </c>
      <c r="M70" s="486">
        <v>87.2</v>
      </c>
    </row>
    <row r="71" spans="1:13" ht="12.75" customHeight="1">
      <c r="A71" s="483" t="s">
        <v>7</v>
      </c>
      <c r="B71" s="487">
        <v>86.4</v>
      </c>
      <c r="C71" s="487">
        <v>90.8</v>
      </c>
      <c r="D71" s="487">
        <v>91.8</v>
      </c>
      <c r="E71" s="487">
        <v>91.3</v>
      </c>
      <c r="F71" s="487">
        <v>91.6</v>
      </c>
      <c r="G71" s="487">
        <v>91.9</v>
      </c>
      <c r="H71" s="487">
        <v>91.5</v>
      </c>
      <c r="I71" s="487">
        <v>92.1</v>
      </c>
      <c r="J71" s="487">
        <v>93.6</v>
      </c>
      <c r="K71" s="487">
        <v>94.4</v>
      </c>
      <c r="L71" s="495">
        <v>91.4</v>
      </c>
      <c r="M71" s="487">
        <v>91.2</v>
      </c>
    </row>
    <row r="72" spans="1:13" ht="12.75" customHeight="1">
      <c r="A72" s="482" t="s">
        <v>8</v>
      </c>
      <c r="B72" s="486">
        <v>90.4</v>
      </c>
      <c r="C72" s="486">
        <v>93.4</v>
      </c>
      <c r="D72" s="486">
        <v>92.6</v>
      </c>
      <c r="E72" s="486">
        <v>92.8</v>
      </c>
      <c r="F72" s="486">
        <v>94.2</v>
      </c>
      <c r="G72" s="486">
        <v>95.9</v>
      </c>
      <c r="H72" s="486">
        <v>94</v>
      </c>
      <c r="I72" s="486">
        <v>95.9</v>
      </c>
      <c r="J72" s="486">
        <v>94.8</v>
      </c>
      <c r="K72" s="486">
        <v>96.9</v>
      </c>
      <c r="L72" s="494">
        <v>93.4</v>
      </c>
      <c r="M72" s="486">
        <v>94.3</v>
      </c>
    </row>
    <row r="73" spans="1:13" ht="12.75" customHeight="1">
      <c r="A73" s="483" t="s">
        <v>9</v>
      </c>
      <c r="B73" s="487">
        <v>67.5</v>
      </c>
      <c r="C73" s="487">
        <v>70.400000000000006</v>
      </c>
      <c r="D73" s="487">
        <v>72.8</v>
      </c>
      <c r="E73" s="487">
        <v>74.2</v>
      </c>
      <c r="F73" s="487">
        <v>74.2</v>
      </c>
      <c r="G73" s="487">
        <v>77.5</v>
      </c>
      <c r="H73" s="487">
        <v>76.599999999999994</v>
      </c>
      <c r="I73" s="487">
        <v>80.900000000000006</v>
      </c>
      <c r="J73" s="487">
        <v>81.400000000000006</v>
      </c>
      <c r="K73" s="487">
        <v>84.3</v>
      </c>
      <c r="L73" s="495">
        <v>79.8</v>
      </c>
      <c r="M73" s="487">
        <v>78.099999999999994</v>
      </c>
    </row>
    <row r="74" spans="1:13" ht="12.75" customHeight="1">
      <c r="A74" s="482" t="s">
        <v>10</v>
      </c>
      <c r="B74" s="486">
        <v>74</v>
      </c>
      <c r="C74" s="486">
        <v>77.599999999999994</v>
      </c>
      <c r="D74" s="486">
        <v>75.099999999999994</v>
      </c>
      <c r="E74" s="486">
        <v>74.3</v>
      </c>
      <c r="F74" s="486">
        <v>80.7</v>
      </c>
      <c r="G74" s="486">
        <v>83.8</v>
      </c>
      <c r="H74" s="486">
        <v>87.8</v>
      </c>
      <c r="I74" s="486">
        <v>90.7</v>
      </c>
      <c r="J74" s="486">
        <v>94.8</v>
      </c>
      <c r="K74" s="486">
        <v>94.9</v>
      </c>
      <c r="L74" s="494">
        <v>91.3</v>
      </c>
      <c r="M74" s="486">
        <v>92.3</v>
      </c>
    </row>
    <row r="75" spans="1:13" ht="12.75" customHeight="1">
      <c r="A75" s="483" t="s">
        <v>11</v>
      </c>
      <c r="B75" s="487">
        <v>80.7</v>
      </c>
      <c r="C75" s="487">
        <v>83.5</v>
      </c>
      <c r="D75" s="487">
        <v>84.9</v>
      </c>
      <c r="E75" s="487">
        <v>85</v>
      </c>
      <c r="F75" s="487">
        <v>86.9</v>
      </c>
      <c r="G75" s="487">
        <v>86.5</v>
      </c>
      <c r="H75" s="487">
        <v>87.3</v>
      </c>
      <c r="I75" s="487">
        <v>87.6</v>
      </c>
      <c r="J75" s="487">
        <v>88.8</v>
      </c>
      <c r="K75" s="487">
        <v>89.2</v>
      </c>
      <c r="L75" s="495">
        <v>88.2</v>
      </c>
      <c r="M75" s="487">
        <v>88.2</v>
      </c>
    </row>
    <row r="76" spans="1:13" ht="12.75" customHeight="1">
      <c r="A76" s="482" t="s">
        <v>12</v>
      </c>
      <c r="B76" s="486">
        <v>89.5</v>
      </c>
      <c r="C76" s="486">
        <v>92.3</v>
      </c>
      <c r="D76" s="486">
        <v>91.3</v>
      </c>
      <c r="E76" s="486">
        <v>93.2</v>
      </c>
      <c r="F76" s="486">
        <v>93.7</v>
      </c>
      <c r="G76" s="486">
        <v>95.5</v>
      </c>
      <c r="H76" s="486">
        <v>93.7</v>
      </c>
      <c r="I76" s="486">
        <v>94.7</v>
      </c>
      <c r="J76" s="486">
        <v>94.7</v>
      </c>
      <c r="K76" s="486">
        <v>95.5</v>
      </c>
      <c r="L76" s="494">
        <v>93.5</v>
      </c>
      <c r="M76" s="486">
        <v>93.8</v>
      </c>
    </row>
    <row r="77" spans="1:13" ht="12.75" customHeight="1">
      <c r="A77" s="483" t="s">
        <v>13</v>
      </c>
      <c r="B77" s="487">
        <v>60.1</v>
      </c>
      <c r="C77" s="487">
        <v>67</v>
      </c>
      <c r="D77" s="487">
        <v>70.5</v>
      </c>
      <c r="E77" s="487">
        <v>74</v>
      </c>
      <c r="F77" s="487">
        <v>77.7</v>
      </c>
      <c r="G77" s="487">
        <v>81.599999999999994</v>
      </c>
      <c r="H77" s="487">
        <v>83.5</v>
      </c>
      <c r="I77" s="487">
        <v>86</v>
      </c>
      <c r="J77" s="487">
        <v>87.5</v>
      </c>
      <c r="K77" s="487">
        <v>88.9</v>
      </c>
      <c r="L77" s="495">
        <v>86.7</v>
      </c>
      <c r="M77" s="487">
        <v>86.6</v>
      </c>
    </row>
    <row r="78" spans="1:13" ht="12.75" customHeight="1">
      <c r="A78" s="482" t="s">
        <v>14</v>
      </c>
      <c r="B78" s="486">
        <v>68.599999999999994</v>
      </c>
      <c r="C78" s="486">
        <v>72.099999999999994</v>
      </c>
      <c r="D78" s="486">
        <v>78.5</v>
      </c>
      <c r="E78" s="486">
        <v>79.7</v>
      </c>
      <c r="F78" s="486">
        <v>82.9</v>
      </c>
      <c r="G78" s="486">
        <v>83.9</v>
      </c>
      <c r="H78" s="486">
        <v>85.4</v>
      </c>
      <c r="I78" s="486">
        <v>86.4</v>
      </c>
      <c r="J78" s="486">
        <v>87.1</v>
      </c>
      <c r="K78" s="486">
        <v>89.4</v>
      </c>
      <c r="L78" s="494">
        <v>86</v>
      </c>
      <c r="M78" s="486">
        <v>86.4</v>
      </c>
    </row>
    <row r="79" spans="1:13" ht="12.75" customHeight="1">
      <c r="A79" s="483" t="s">
        <v>15</v>
      </c>
      <c r="B79" s="487">
        <v>89.6</v>
      </c>
      <c r="C79" s="487">
        <v>91.6</v>
      </c>
      <c r="D79" s="487">
        <v>92.1</v>
      </c>
      <c r="E79" s="487">
        <v>92.2</v>
      </c>
      <c r="F79" s="487">
        <v>94.5</v>
      </c>
      <c r="G79" s="487">
        <v>94.8</v>
      </c>
      <c r="H79" s="487">
        <v>93.7</v>
      </c>
      <c r="I79" s="487">
        <v>95.7</v>
      </c>
      <c r="J79" s="487">
        <v>94.9</v>
      </c>
      <c r="K79" s="487">
        <v>95.3</v>
      </c>
      <c r="L79" s="495">
        <v>94.6</v>
      </c>
      <c r="M79" s="487">
        <v>93.4</v>
      </c>
    </row>
    <row r="80" spans="1:13" ht="12.75" customHeight="1">
      <c r="A80" s="482" t="s">
        <v>16</v>
      </c>
      <c r="B80" s="486">
        <v>89.2</v>
      </c>
      <c r="C80" s="486">
        <v>89.6</v>
      </c>
      <c r="D80" s="486">
        <v>87.8</v>
      </c>
      <c r="E80" s="486">
        <v>88.1</v>
      </c>
      <c r="F80" s="486">
        <v>89.9</v>
      </c>
      <c r="G80" s="486">
        <v>90.8</v>
      </c>
      <c r="H80" s="486">
        <v>90</v>
      </c>
      <c r="I80" s="486">
        <v>93.1</v>
      </c>
      <c r="J80" s="486">
        <v>93.2</v>
      </c>
      <c r="K80" s="486">
        <v>92.3</v>
      </c>
      <c r="L80" s="494">
        <v>91.3</v>
      </c>
      <c r="M80" s="486">
        <v>88.8</v>
      </c>
    </row>
    <row r="81" spans="1:13" ht="12.75" customHeight="1">
      <c r="A81" s="483" t="s">
        <v>17</v>
      </c>
      <c r="B81" s="487">
        <v>90.1</v>
      </c>
      <c r="C81" s="487">
        <v>92.7</v>
      </c>
      <c r="D81" s="487">
        <v>92.5</v>
      </c>
      <c r="E81" s="487">
        <v>92</v>
      </c>
      <c r="F81" s="487">
        <v>93.6</v>
      </c>
      <c r="G81" s="487">
        <v>93.8</v>
      </c>
      <c r="H81" s="487">
        <v>93.9</v>
      </c>
      <c r="I81" s="487">
        <v>94.4</v>
      </c>
      <c r="J81" s="487">
        <v>95</v>
      </c>
      <c r="K81" s="487">
        <v>95.7</v>
      </c>
      <c r="L81" s="495">
        <v>93.2</v>
      </c>
      <c r="M81" s="487">
        <v>94.3</v>
      </c>
    </row>
    <row r="82" spans="1:13" ht="12.75" customHeight="1">
      <c r="A82" s="482" t="s">
        <v>18</v>
      </c>
      <c r="B82" s="486">
        <v>88.3</v>
      </c>
      <c r="C82" s="486">
        <v>93.7</v>
      </c>
      <c r="D82" s="486">
        <v>92.6</v>
      </c>
      <c r="E82" s="486">
        <v>92</v>
      </c>
      <c r="F82" s="486">
        <v>94.6</v>
      </c>
      <c r="G82" s="486">
        <v>94.9</v>
      </c>
      <c r="H82" s="486">
        <v>94.7</v>
      </c>
      <c r="I82" s="486">
        <v>95.3</v>
      </c>
      <c r="J82" s="486">
        <v>94.9</v>
      </c>
      <c r="K82" s="486">
        <v>95.2</v>
      </c>
      <c r="L82" s="494">
        <v>92.2</v>
      </c>
      <c r="M82" s="486">
        <v>91.7</v>
      </c>
    </row>
    <row r="83" spans="1:13" ht="12.75" customHeight="1">
      <c r="A83" s="483" t="s">
        <v>19</v>
      </c>
      <c r="B83" s="487">
        <v>65.5</v>
      </c>
      <c r="C83" s="487">
        <v>67.3</v>
      </c>
      <c r="D83" s="487">
        <v>69.5</v>
      </c>
      <c r="E83" s="487">
        <v>72.7</v>
      </c>
      <c r="F83" s="487">
        <v>75.900000000000006</v>
      </c>
      <c r="G83" s="487">
        <v>81</v>
      </c>
      <c r="H83" s="487">
        <v>82.9</v>
      </c>
      <c r="I83" s="487">
        <v>83.6</v>
      </c>
      <c r="J83" s="487">
        <v>84.8</v>
      </c>
      <c r="K83" s="487">
        <v>88</v>
      </c>
      <c r="L83" s="495">
        <v>85.7</v>
      </c>
      <c r="M83" s="487">
        <v>85.4</v>
      </c>
    </row>
    <row r="84" spans="1:13" ht="12.75" customHeight="1">
      <c r="A84" s="489" t="s">
        <v>20</v>
      </c>
      <c r="B84" s="490">
        <v>93.6</v>
      </c>
      <c r="C84" s="490">
        <v>96.2</v>
      </c>
      <c r="D84" s="490">
        <v>94.1</v>
      </c>
      <c r="E84" s="490">
        <v>94</v>
      </c>
      <c r="F84" s="490">
        <v>96.3</v>
      </c>
      <c r="G84" s="490">
        <v>96.6</v>
      </c>
      <c r="H84" s="490">
        <v>95.3</v>
      </c>
      <c r="I84" s="490">
        <v>97.5</v>
      </c>
      <c r="J84" s="490">
        <v>97.2</v>
      </c>
      <c r="K84" s="490">
        <v>96.4</v>
      </c>
      <c r="L84" s="496">
        <v>95.1</v>
      </c>
      <c r="M84" s="490">
        <v>95.7</v>
      </c>
    </row>
    <row r="85" spans="1:13" ht="12.75" customHeight="1">
      <c r="A85" s="660" t="s">
        <v>33</v>
      </c>
      <c r="B85" s="660"/>
      <c r="C85" s="660"/>
      <c r="D85" s="660"/>
      <c r="E85" s="660"/>
      <c r="F85" s="660"/>
      <c r="G85" s="660"/>
      <c r="H85" s="660"/>
      <c r="I85" s="660"/>
      <c r="J85" s="660"/>
      <c r="K85" s="660"/>
      <c r="L85" s="660"/>
      <c r="M85" s="660"/>
    </row>
    <row r="86" spans="1:13" ht="12.75" customHeight="1">
      <c r="A86" s="81" t="s">
        <v>2</v>
      </c>
      <c r="B86" s="484">
        <v>92</v>
      </c>
      <c r="C86" s="484">
        <v>93.1</v>
      </c>
      <c r="D86" s="484">
        <v>95.5</v>
      </c>
      <c r="E86" s="484">
        <v>94.5</v>
      </c>
      <c r="F86" s="484">
        <v>94.8</v>
      </c>
      <c r="G86" s="484">
        <v>95.9</v>
      </c>
      <c r="H86" s="484">
        <v>96.9</v>
      </c>
      <c r="I86" s="484">
        <v>95.6</v>
      </c>
      <c r="J86" s="484">
        <v>96.4</v>
      </c>
      <c r="K86" s="484">
        <v>96.4</v>
      </c>
      <c r="L86" s="492">
        <v>95.7</v>
      </c>
      <c r="M86" s="484">
        <v>94.5</v>
      </c>
    </row>
    <row r="87" spans="1:13" ht="12.75" customHeight="1">
      <c r="A87" s="214" t="s">
        <v>36</v>
      </c>
      <c r="B87" s="485">
        <v>91.9</v>
      </c>
      <c r="C87" s="485">
        <v>93</v>
      </c>
      <c r="D87" s="485">
        <v>95.3</v>
      </c>
      <c r="E87" s="485">
        <v>94.4</v>
      </c>
      <c r="F87" s="485">
        <v>94.7</v>
      </c>
      <c r="G87" s="485">
        <v>95.9</v>
      </c>
      <c r="H87" s="485">
        <v>96.8</v>
      </c>
      <c r="I87" s="485">
        <v>95.6</v>
      </c>
      <c r="J87" s="485">
        <v>96.3</v>
      </c>
      <c r="K87" s="485">
        <v>96.3</v>
      </c>
      <c r="L87" s="493">
        <v>95.6</v>
      </c>
      <c r="M87" s="485">
        <v>94.5</v>
      </c>
    </row>
    <row r="88" spans="1:13" ht="12.75" customHeight="1">
      <c r="A88" s="215" t="s">
        <v>4</v>
      </c>
      <c r="B88" s="486">
        <v>92.7</v>
      </c>
      <c r="C88" s="486">
        <v>93.5</v>
      </c>
      <c r="D88" s="486">
        <v>96.2</v>
      </c>
      <c r="E88" s="486">
        <v>95</v>
      </c>
      <c r="F88" s="486">
        <v>95</v>
      </c>
      <c r="G88" s="486">
        <v>96.1</v>
      </c>
      <c r="H88" s="486">
        <v>97.5</v>
      </c>
      <c r="I88" s="486">
        <v>95.9</v>
      </c>
      <c r="J88" s="486">
        <v>96.9</v>
      </c>
      <c r="K88" s="486">
        <v>96.7</v>
      </c>
      <c r="L88" s="494">
        <v>96.3</v>
      </c>
      <c r="M88" s="486">
        <v>94.4</v>
      </c>
    </row>
    <row r="89" spans="1:13" ht="12.75" customHeight="1">
      <c r="A89" s="483" t="s">
        <v>5</v>
      </c>
      <c r="B89" s="487">
        <v>96.2</v>
      </c>
      <c r="C89" s="487">
        <v>95.8</v>
      </c>
      <c r="D89" s="487">
        <v>97.3</v>
      </c>
      <c r="E89" s="487">
        <v>96.3</v>
      </c>
      <c r="F89" s="487">
        <v>96.5</v>
      </c>
      <c r="G89" s="487">
        <v>96.9</v>
      </c>
      <c r="H89" s="487">
        <v>97</v>
      </c>
      <c r="I89" s="487">
        <v>95.8</v>
      </c>
      <c r="J89" s="487">
        <v>96.5</v>
      </c>
      <c r="K89" s="487">
        <v>96.1</v>
      </c>
      <c r="L89" s="495">
        <v>96.3</v>
      </c>
      <c r="M89" s="487">
        <v>95.8</v>
      </c>
    </row>
    <row r="90" spans="1:13" ht="12.75" customHeight="1">
      <c r="A90" s="482" t="s">
        <v>6</v>
      </c>
      <c r="B90" s="486">
        <v>91.3</v>
      </c>
      <c r="C90" s="486">
        <v>93</v>
      </c>
      <c r="D90" s="486">
        <v>93.9</v>
      </c>
      <c r="E90" s="486">
        <v>93.6</v>
      </c>
      <c r="F90" s="486">
        <v>93.3</v>
      </c>
      <c r="G90" s="486">
        <v>94.2</v>
      </c>
      <c r="H90" s="486">
        <v>95.9</v>
      </c>
      <c r="I90" s="486">
        <v>94.6</v>
      </c>
      <c r="J90" s="486">
        <v>95.4</v>
      </c>
      <c r="K90" s="486">
        <v>96.1</v>
      </c>
      <c r="L90" s="494">
        <v>95.9</v>
      </c>
      <c r="M90" s="486">
        <v>94.5</v>
      </c>
    </row>
    <row r="91" spans="1:13" ht="12.75" customHeight="1">
      <c r="A91" s="483" t="s">
        <v>7</v>
      </c>
      <c r="B91" s="487">
        <v>91</v>
      </c>
      <c r="C91" s="487">
        <v>92.6</v>
      </c>
      <c r="D91" s="487">
        <v>95.3</v>
      </c>
      <c r="E91" s="487">
        <v>94.6</v>
      </c>
      <c r="F91" s="487">
        <v>94.2</v>
      </c>
      <c r="G91" s="487">
        <v>95.6</v>
      </c>
      <c r="H91" s="487">
        <v>95.9</v>
      </c>
      <c r="I91" s="487">
        <v>95.5</v>
      </c>
      <c r="J91" s="487">
        <v>95.4</v>
      </c>
      <c r="K91" s="487">
        <v>97</v>
      </c>
      <c r="L91" s="495">
        <v>96.5</v>
      </c>
      <c r="M91" s="487">
        <v>93</v>
      </c>
    </row>
    <row r="92" spans="1:13" ht="12.75" customHeight="1">
      <c r="A92" s="482" t="s">
        <v>8</v>
      </c>
      <c r="B92" s="486">
        <v>91.5</v>
      </c>
      <c r="C92" s="486">
        <v>95.1</v>
      </c>
      <c r="D92" s="486">
        <v>95.9</v>
      </c>
      <c r="E92" s="486">
        <v>95.4</v>
      </c>
      <c r="F92" s="486">
        <v>95.4</v>
      </c>
      <c r="G92" s="486">
        <v>96.3</v>
      </c>
      <c r="H92" s="486">
        <v>98.5</v>
      </c>
      <c r="I92" s="486">
        <v>95.5</v>
      </c>
      <c r="J92" s="486">
        <v>98.6</v>
      </c>
      <c r="K92" s="486">
        <v>96.1</v>
      </c>
      <c r="L92" s="494">
        <v>97</v>
      </c>
      <c r="M92" s="486">
        <v>93.7</v>
      </c>
    </row>
    <row r="93" spans="1:13" ht="12.75" customHeight="1">
      <c r="A93" s="483" t="s">
        <v>9</v>
      </c>
      <c r="B93" s="487">
        <v>91.3</v>
      </c>
      <c r="C93" s="487">
        <v>93.2</v>
      </c>
      <c r="D93" s="487">
        <v>92.9</v>
      </c>
      <c r="E93" s="487">
        <v>92.7</v>
      </c>
      <c r="F93" s="487">
        <v>94.7</v>
      </c>
      <c r="G93" s="487">
        <v>93.7</v>
      </c>
      <c r="H93" s="487">
        <v>93.2</v>
      </c>
      <c r="I93" s="487">
        <v>92</v>
      </c>
      <c r="J93" s="487">
        <v>94.2</v>
      </c>
      <c r="K93" s="487">
        <v>92.7</v>
      </c>
      <c r="L93" s="495">
        <v>92.2</v>
      </c>
      <c r="M93" s="487">
        <v>90.4</v>
      </c>
    </row>
    <row r="94" spans="1:13" ht="12.75" customHeight="1">
      <c r="A94" s="482" t="s">
        <v>10</v>
      </c>
      <c r="B94" s="486">
        <v>87.6</v>
      </c>
      <c r="C94" s="486">
        <v>87.2</v>
      </c>
      <c r="D94" s="486">
        <v>89.6</v>
      </c>
      <c r="E94" s="486">
        <v>86.3</v>
      </c>
      <c r="F94" s="486">
        <v>88.4</v>
      </c>
      <c r="G94" s="486">
        <v>92.2</v>
      </c>
      <c r="H94" s="486">
        <v>94.1</v>
      </c>
      <c r="I94" s="486">
        <v>94.9</v>
      </c>
      <c r="J94" s="486">
        <v>98.1</v>
      </c>
      <c r="K94" s="486">
        <v>98.2</v>
      </c>
      <c r="L94" s="494">
        <v>96.5</v>
      </c>
      <c r="M94" s="486">
        <v>95.3</v>
      </c>
    </row>
    <row r="95" spans="1:13" ht="12.75" customHeight="1">
      <c r="A95" s="483" t="s">
        <v>11</v>
      </c>
      <c r="B95" s="487">
        <v>93</v>
      </c>
      <c r="C95" s="487">
        <v>96</v>
      </c>
      <c r="D95" s="487">
        <v>95.7</v>
      </c>
      <c r="E95" s="487">
        <v>95.5</v>
      </c>
      <c r="F95" s="487">
        <v>95</v>
      </c>
      <c r="G95" s="487">
        <v>96.7</v>
      </c>
      <c r="H95" s="487">
        <v>96</v>
      </c>
      <c r="I95" s="487">
        <v>95.5</v>
      </c>
      <c r="J95" s="487">
        <v>96.2</v>
      </c>
      <c r="K95" s="487">
        <v>96</v>
      </c>
      <c r="L95" s="495">
        <v>94.9</v>
      </c>
      <c r="M95" s="487">
        <v>94.5</v>
      </c>
    </row>
    <row r="96" spans="1:13" ht="12.75" customHeight="1">
      <c r="A96" s="482" t="s">
        <v>12</v>
      </c>
      <c r="B96" s="486">
        <v>91.9</v>
      </c>
      <c r="C96" s="486">
        <v>93.4</v>
      </c>
      <c r="D96" s="486">
        <v>96</v>
      </c>
      <c r="E96" s="486">
        <v>94.6</v>
      </c>
      <c r="F96" s="486">
        <v>96.4</v>
      </c>
      <c r="G96" s="486">
        <v>95.5</v>
      </c>
      <c r="H96" s="486">
        <v>98.5</v>
      </c>
      <c r="I96" s="486">
        <v>95.6</v>
      </c>
      <c r="J96" s="486">
        <v>96.6</v>
      </c>
      <c r="K96" s="486">
        <v>96.4</v>
      </c>
      <c r="L96" s="494">
        <v>96.6</v>
      </c>
      <c r="M96" s="486">
        <v>94.7</v>
      </c>
    </row>
    <row r="97" spans="1:13" ht="12.75" customHeight="1">
      <c r="A97" s="483" t="s">
        <v>13</v>
      </c>
      <c r="B97" s="487">
        <v>86.2</v>
      </c>
      <c r="C97" s="487">
        <v>89.6</v>
      </c>
      <c r="D97" s="487">
        <v>93.1</v>
      </c>
      <c r="E97" s="487">
        <v>92.5</v>
      </c>
      <c r="F97" s="487">
        <v>93.8</v>
      </c>
      <c r="G97" s="487">
        <v>95.6</v>
      </c>
      <c r="H97" s="487">
        <v>96.9</v>
      </c>
      <c r="I97" s="487">
        <v>96.2</v>
      </c>
      <c r="J97" s="487">
        <v>96.5</v>
      </c>
      <c r="K97" s="487">
        <v>96.7</v>
      </c>
      <c r="L97" s="495">
        <v>95.6</v>
      </c>
      <c r="M97" s="487">
        <v>95.2</v>
      </c>
    </row>
    <row r="98" spans="1:13" ht="12.75" customHeight="1">
      <c r="A98" s="482" t="s">
        <v>14</v>
      </c>
      <c r="B98" s="486">
        <v>91.7</v>
      </c>
      <c r="C98" s="486">
        <v>92.1</v>
      </c>
      <c r="D98" s="486">
        <v>96.7</v>
      </c>
      <c r="E98" s="486">
        <v>95.3</v>
      </c>
      <c r="F98" s="486">
        <v>95.5</v>
      </c>
      <c r="G98" s="486">
        <v>96.3</v>
      </c>
      <c r="H98" s="486">
        <v>97.5</v>
      </c>
      <c r="I98" s="486">
        <v>95.7</v>
      </c>
      <c r="J98" s="486">
        <v>96.1</v>
      </c>
      <c r="K98" s="486">
        <v>96.4</v>
      </c>
      <c r="L98" s="494">
        <v>94.7</v>
      </c>
      <c r="M98" s="486">
        <v>93.3</v>
      </c>
    </row>
    <row r="99" spans="1:13" ht="12.75" customHeight="1">
      <c r="A99" s="483" t="s">
        <v>15</v>
      </c>
      <c r="B99" s="487">
        <v>96.3</v>
      </c>
      <c r="C99" s="487">
        <v>96.2</v>
      </c>
      <c r="D99" s="487">
        <v>98</v>
      </c>
      <c r="E99" s="487">
        <v>97.5</v>
      </c>
      <c r="F99" s="487">
        <v>97.3</v>
      </c>
      <c r="G99" s="487">
        <v>98.8</v>
      </c>
      <c r="H99" s="487">
        <v>98.8</v>
      </c>
      <c r="I99" s="487">
        <v>97</v>
      </c>
      <c r="J99" s="487">
        <v>98.7</v>
      </c>
      <c r="K99" s="487">
        <v>97.4</v>
      </c>
      <c r="L99" s="495">
        <v>97.7</v>
      </c>
      <c r="M99" s="487">
        <v>97.2</v>
      </c>
    </row>
    <row r="100" spans="1:13" ht="12.75" customHeight="1">
      <c r="A100" s="482" t="s">
        <v>16</v>
      </c>
      <c r="B100" s="486">
        <v>96</v>
      </c>
      <c r="C100" s="486">
        <v>95.7</v>
      </c>
      <c r="D100" s="486">
        <v>95.6</v>
      </c>
      <c r="E100" s="486">
        <v>96.2</v>
      </c>
      <c r="F100" s="486">
        <v>95</v>
      </c>
      <c r="G100" s="486">
        <v>97.6</v>
      </c>
      <c r="H100" s="486">
        <v>97.3</v>
      </c>
      <c r="I100" s="486">
        <v>97.1</v>
      </c>
      <c r="J100" s="486">
        <v>98.5</v>
      </c>
      <c r="K100" s="486">
        <v>98.4</v>
      </c>
      <c r="L100" s="494">
        <v>95.8</v>
      </c>
      <c r="M100" s="486">
        <v>95</v>
      </c>
    </row>
    <row r="101" spans="1:13" ht="12.75" customHeight="1">
      <c r="A101" s="483" t="s">
        <v>17</v>
      </c>
      <c r="B101" s="487">
        <v>93.4</v>
      </c>
      <c r="C101" s="487">
        <v>93.8</v>
      </c>
      <c r="D101" s="487">
        <v>96.4</v>
      </c>
      <c r="E101" s="487">
        <v>95.4</v>
      </c>
      <c r="F101" s="487">
        <v>95.4</v>
      </c>
      <c r="G101" s="487">
        <v>96.2</v>
      </c>
      <c r="H101" s="487">
        <v>97.8</v>
      </c>
      <c r="I101" s="487">
        <v>96.4</v>
      </c>
      <c r="J101" s="487">
        <v>97</v>
      </c>
      <c r="K101" s="487">
        <v>96.9</v>
      </c>
      <c r="L101" s="495">
        <v>96.5</v>
      </c>
      <c r="M101" s="487">
        <v>95.3</v>
      </c>
    </row>
    <row r="102" spans="1:13" ht="12.75" customHeight="1">
      <c r="A102" s="482" t="s">
        <v>18</v>
      </c>
      <c r="B102" s="486">
        <v>92.7</v>
      </c>
      <c r="C102" s="486">
        <v>91.5</v>
      </c>
      <c r="D102" s="486">
        <v>95.8</v>
      </c>
      <c r="E102" s="486">
        <v>94.4</v>
      </c>
      <c r="F102" s="486">
        <v>93.5</v>
      </c>
      <c r="G102" s="486">
        <v>95.8</v>
      </c>
      <c r="H102" s="486">
        <v>97</v>
      </c>
      <c r="I102" s="486">
        <v>96</v>
      </c>
      <c r="J102" s="486">
        <v>96.6</v>
      </c>
      <c r="K102" s="486">
        <v>96.1</v>
      </c>
      <c r="L102" s="494">
        <v>95</v>
      </c>
      <c r="M102" s="486">
        <v>93.1</v>
      </c>
    </row>
    <row r="103" spans="1:13" ht="12.75" customHeight="1">
      <c r="A103" s="483" t="s">
        <v>19</v>
      </c>
      <c r="B103" s="487">
        <v>88</v>
      </c>
      <c r="C103" s="487">
        <v>88.7</v>
      </c>
      <c r="D103" s="487">
        <v>90.8</v>
      </c>
      <c r="E103" s="487">
        <v>89.6</v>
      </c>
      <c r="F103" s="487">
        <v>91.5</v>
      </c>
      <c r="G103" s="487">
        <v>93.7</v>
      </c>
      <c r="H103" s="487">
        <v>95.6</v>
      </c>
      <c r="I103" s="487">
        <v>95.1</v>
      </c>
      <c r="J103" s="487">
        <v>95.4</v>
      </c>
      <c r="K103" s="487">
        <v>94.6</v>
      </c>
      <c r="L103" s="495">
        <v>96.4</v>
      </c>
      <c r="M103" s="487">
        <v>91.8</v>
      </c>
    </row>
    <row r="104" spans="1:13" ht="12.75" customHeight="1">
      <c r="A104" s="489" t="s">
        <v>20</v>
      </c>
      <c r="B104" s="490">
        <v>96.1</v>
      </c>
      <c r="C104" s="490">
        <v>94.9</v>
      </c>
      <c r="D104" s="490">
        <v>98.3</v>
      </c>
      <c r="E104" s="490">
        <v>95.3</v>
      </c>
      <c r="F104" s="490">
        <v>95.8</v>
      </c>
      <c r="G104" s="490">
        <v>97.6</v>
      </c>
      <c r="H104" s="490">
        <v>98.2</v>
      </c>
      <c r="I104" s="490">
        <v>96.1</v>
      </c>
      <c r="J104" s="490">
        <v>98.2</v>
      </c>
      <c r="K104" s="490">
        <v>97.6</v>
      </c>
      <c r="L104" s="496">
        <v>95.6</v>
      </c>
      <c r="M104" s="490">
        <v>97.1</v>
      </c>
    </row>
    <row r="105" spans="1:13" ht="12.75" customHeight="1">
      <c r="A105" s="660" t="s">
        <v>273</v>
      </c>
      <c r="B105" s="660"/>
      <c r="C105" s="660"/>
      <c r="D105" s="660"/>
      <c r="E105" s="660"/>
      <c r="F105" s="660"/>
      <c r="G105" s="660"/>
      <c r="H105" s="660"/>
      <c r="I105" s="660"/>
      <c r="J105" s="660"/>
      <c r="K105" s="660"/>
      <c r="L105" s="660"/>
      <c r="M105" s="660"/>
    </row>
    <row r="106" spans="1:13" ht="12.75" customHeight="1">
      <c r="A106" s="81" t="s">
        <v>2</v>
      </c>
      <c r="B106" s="484">
        <v>92.8</v>
      </c>
      <c r="C106" s="484">
        <v>94.8</v>
      </c>
      <c r="D106" s="484">
        <v>95.5</v>
      </c>
      <c r="E106" s="484">
        <v>96.7</v>
      </c>
      <c r="F106" s="484">
        <v>96.2</v>
      </c>
      <c r="G106" s="484">
        <v>96.2</v>
      </c>
      <c r="H106" s="484">
        <v>98.1</v>
      </c>
      <c r="I106" s="484">
        <v>98.3</v>
      </c>
      <c r="J106" s="484">
        <v>96.8</v>
      </c>
      <c r="K106" s="484">
        <v>97.7</v>
      </c>
      <c r="L106" s="492">
        <v>96.8</v>
      </c>
      <c r="M106" s="484">
        <v>97.3</v>
      </c>
    </row>
    <row r="107" spans="1:13" ht="12.75" customHeight="1">
      <c r="A107" s="214" t="s">
        <v>36</v>
      </c>
      <c r="B107" s="485">
        <v>92.8</v>
      </c>
      <c r="C107" s="485">
        <v>94.9</v>
      </c>
      <c r="D107" s="485">
        <v>95.7</v>
      </c>
      <c r="E107" s="485">
        <v>96.7</v>
      </c>
      <c r="F107" s="485">
        <v>96.3</v>
      </c>
      <c r="G107" s="485">
        <v>96.4</v>
      </c>
      <c r="H107" s="485">
        <v>98.1</v>
      </c>
      <c r="I107" s="485">
        <v>98.3</v>
      </c>
      <c r="J107" s="485">
        <v>96.9</v>
      </c>
      <c r="K107" s="485">
        <v>97.8</v>
      </c>
      <c r="L107" s="493">
        <v>96.9</v>
      </c>
      <c r="M107" s="485">
        <v>97.4</v>
      </c>
    </row>
    <row r="108" spans="1:13" ht="12.75" customHeight="1">
      <c r="A108" s="215" t="s">
        <v>4</v>
      </c>
      <c r="B108" s="486">
        <v>92.5</v>
      </c>
      <c r="C108" s="486">
        <v>94.2</v>
      </c>
      <c r="D108" s="486">
        <v>94.5</v>
      </c>
      <c r="E108" s="486">
        <v>97</v>
      </c>
      <c r="F108" s="486">
        <v>95.8</v>
      </c>
      <c r="G108" s="486">
        <v>95.6</v>
      </c>
      <c r="H108" s="486">
        <v>97.7</v>
      </c>
      <c r="I108" s="486">
        <v>98.2</v>
      </c>
      <c r="J108" s="486">
        <v>96.6</v>
      </c>
      <c r="K108" s="486">
        <v>97.3</v>
      </c>
      <c r="L108" s="494">
        <v>96.3</v>
      </c>
      <c r="M108" s="486">
        <v>96.7</v>
      </c>
    </row>
    <row r="109" spans="1:13" ht="12.75" customHeight="1">
      <c r="A109" s="483" t="s">
        <v>5</v>
      </c>
      <c r="B109" s="487">
        <v>98.4</v>
      </c>
      <c r="C109" s="487">
        <v>98.2</v>
      </c>
      <c r="D109" s="487">
        <v>98.9</v>
      </c>
      <c r="E109" s="487">
        <v>99.9</v>
      </c>
      <c r="F109" s="487">
        <v>99.3</v>
      </c>
      <c r="G109" s="487">
        <v>99.9</v>
      </c>
      <c r="H109" s="487">
        <v>99.8</v>
      </c>
      <c r="I109" s="487">
        <v>98.6</v>
      </c>
      <c r="J109" s="487">
        <v>97.4</v>
      </c>
      <c r="K109" s="487">
        <v>97.9</v>
      </c>
      <c r="L109" s="495">
        <v>97.1</v>
      </c>
      <c r="M109" s="487">
        <v>98.1</v>
      </c>
    </row>
    <row r="110" spans="1:13" ht="12.75" customHeight="1">
      <c r="A110" s="482" t="s">
        <v>6</v>
      </c>
      <c r="B110" s="486">
        <v>92.6</v>
      </c>
      <c r="C110" s="486">
        <v>94.6</v>
      </c>
      <c r="D110" s="486">
        <v>94</v>
      </c>
      <c r="E110" s="486">
        <v>94.2</v>
      </c>
      <c r="F110" s="486">
        <v>94.3</v>
      </c>
      <c r="G110" s="486">
        <v>93.5</v>
      </c>
      <c r="H110" s="486">
        <v>95.5</v>
      </c>
      <c r="I110" s="486">
        <v>96.3</v>
      </c>
      <c r="J110" s="486">
        <v>95.1</v>
      </c>
      <c r="K110" s="486">
        <v>96.2</v>
      </c>
      <c r="L110" s="494">
        <v>96.4</v>
      </c>
      <c r="M110" s="486">
        <v>96.6</v>
      </c>
    </row>
    <row r="111" spans="1:13" ht="12.75" customHeight="1">
      <c r="A111" s="483" t="s">
        <v>7</v>
      </c>
      <c r="B111" s="487">
        <v>88.2</v>
      </c>
      <c r="C111" s="487">
        <v>93.7</v>
      </c>
      <c r="D111" s="487">
        <v>93.8</v>
      </c>
      <c r="E111" s="487">
        <v>96.2</v>
      </c>
      <c r="F111" s="487">
        <v>95.3</v>
      </c>
      <c r="G111" s="487">
        <v>95.8</v>
      </c>
      <c r="H111" s="487">
        <v>97.4</v>
      </c>
      <c r="I111" s="487">
        <v>96.9</v>
      </c>
      <c r="J111" s="487">
        <v>96.7</v>
      </c>
      <c r="K111" s="487">
        <v>96.4</v>
      </c>
      <c r="L111" s="495">
        <v>96.9</v>
      </c>
      <c r="M111" s="487">
        <v>96.8</v>
      </c>
    </row>
    <row r="112" spans="1:13" ht="12.75" customHeight="1">
      <c r="A112" s="482" t="s">
        <v>8</v>
      </c>
      <c r="B112" s="486">
        <v>92</v>
      </c>
      <c r="C112" s="486">
        <v>92.6</v>
      </c>
      <c r="D112" s="486">
        <v>95</v>
      </c>
      <c r="E112" s="486">
        <v>96.4</v>
      </c>
      <c r="F112" s="486">
        <v>96.1</v>
      </c>
      <c r="G112" s="486">
        <v>95.1</v>
      </c>
      <c r="H112" s="486">
        <v>97.2</v>
      </c>
      <c r="I112" s="486">
        <v>98.7</v>
      </c>
      <c r="J112" s="486">
        <v>95.7</v>
      </c>
      <c r="K112" s="486">
        <v>98.6</v>
      </c>
      <c r="L112" s="494">
        <v>95.9</v>
      </c>
      <c r="M112" s="486">
        <v>96.7</v>
      </c>
    </row>
    <row r="113" spans="1:13" ht="12.75" customHeight="1">
      <c r="A113" s="483" t="s">
        <v>9</v>
      </c>
      <c r="B113" s="487">
        <v>95.3</v>
      </c>
      <c r="C113" s="487">
        <v>93.7</v>
      </c>
      <c r="D113" s="487">
        <v>94.7</v>
      </c>
      <c r="E113" s="487">
        <v>95.7</v>
      </c>
      <c r="F113" s="487">
        <v>95.8</v>
      </c>
      <c r="G113" s="487">
        <v>97.2</v>
      </c>
      <c r="H113" s="487">
        <v>94.6</v>
      </c>
      <c r="I113" s="487">
        <v>93.6</v>
      </c>
      <c r="J113" s="487">
        <v>93.3</v>
      </c>
      <c r="K113" s="487">
        <v>95.7</v>
      </c>
      <c r="L113" s="495">
        <v>91.5</v>
      </c>
      <c r="M113" s="487">
        <v>94.3</v>
      </c>
    </row>
    <row r="114" spans="1:13" ht="12.75" customHeight="1">
      <c r="A114" s="482" t="s">
        <v>10</v>
      </c>
      <c r="B114" s="486">
        <v>74.599999999999994</v>
      </c>
      <c r="C114" s="486">
        <v>80</v>
      </c>
      <c r="D114" s="486">
        <v>77.7</v>
      </c>
      <c r="E114" s="486">
        <v>79.5</v>
      </c>
      <c r="F114" s="486">
        <v>80.400000000000006</v>
      </c>
      <c r="G114" s="486">
        <v>80.400000000000006</v>
      </c>
      <c r="H114" s="486">
        <v>99.7</v>
      </c>
      <c r="I114" s="486">
        <v>99.1</v>
      </c>
      <c r="J114" s="486">
        <v>99.1</v>
      </c>
      <c r="K114" s="486">
        <v>101.1</v>
      </c>
      <c r="L114" s="494">
        <v>98.9</v>
      </c>
      <c r="M114" s="486">
        <v>100.4</v>
      </c>
    </row>
    <row r="115" spans="1:13" ht="12.75" customHeight="1">
      <c r="A115" s="483" t="s">
        <v>11</v>
      </c>
      <c r="B115" s="487">
        <v>94.5</v>
      </c>
      <c r="C115" s="487">
        <v>96</v>
      </c>
      <c r="D115" s="487">
        <v>96.6</v>
      </c>
      <c r="E115" s="487">
        <v>97.2</v>
      </c>
      <c r="F115" s="487">
        <v>97.2</v>
      </c>
      <c r="G115" s="487">
        <v>96.4</v>
      </c>
      <c r="H115" s="487">
        <v>98.4</v>
      </c>
      <c r="I115" s="487">
        <v>97.6</v>
      </c>
      <c r="J115" s="487">
        <v>97.1</v>
      </c>
      <c r="K115" s="487">
        <v>97.1</v>
      </c>
      <c r="L115" s="495">
        <v>96.8</v>
      </c>
      <c r="M115" s="487">
        <v>96.6</v>
      </c>
    </row>
    <row r="116" spans="1:13" ht="12.75" customHeight="1">
      <c r="A116" s="482" t="s">
        <v>12</v>
      </c>
      <c r="B116" s="486">
        <v>93.8</v>
      </c>
      <c r="C116" s="486">
        <v>94</v>
      </c>
      <c r="D116" s="486">
        <v>95.1</v>
      </c>
      <c r="E116" s="486">
        <v>97.4</v>
      </c>
      <c r="F116" s="486">
        <v>95.3</v>
      </c>
      <c r="G116" s="486">
        <v>96.4</v>
      </c>
      <c r="H116" s="486">
        <v>97</v>
      </c>
      <c r="I116" s="486">
        <v>99.2</v>
      </c>
      <c r="J116" s="486">
        <v>96.1</v>
      </c>
      <c r="K116" s="486">
        <v>96.9</v>
      </c>
      <c r="L116" s="494">
        <v>96.1</v>
      </c>
      <c r="M116" s="486">
        <v>97</v>
      </c>
    </row>
    <row r="117" spans="1:13" ht="12.75" customHeight="1">
      <c r="A117" s="483" t="s">
        <v>13</v>
      </c>
      <c r="B117" s="487">
        <v>90.8</v>
      </c>
      <c r="C117" s="487">
        <v>94.2</v>
      </c>
      <c r="D117" s="487">
        <v>95.1</v>
      </c>
      <c r="E117" s="487">
        <v>97</v>
      </c>
      <c r="F117" s="487">
        <v>96.2</v>
      </c>
      <c r="G117" s="487">
        <v>97.3</v>
      </c>
      <c r="H117" s="487">
        <v>98.3</v>
      </c>
      <c r="I117" s="487">
        <v>99.4</v>
      </c>
      <c r="J117" s="487">
        <v>97.9</v>
      </c>
      <c r="K117" s="487">
        <v>98.5</v>
      </c>
      <c r="L117" s="495">
        <v>97.1</v>
      </c>
      <c r="M117" s="487">
        <v>97.4</v>
      </c>
    </row>
    <row r="118" spans="1:13" ht="12.75" customHeight="1">
      <c r="A118" s="482" t="s">
        <v>14</v>
      </c>
      <c r="B118" s="486">
        <v>91.3</v>
      </c>
      <c r="C118" s="486">
        <v>94.3</v>
      </c>
      <c r="D118" s="486">
        <v>96.9</v>
      </c>
      <c r="E118" s="486">
        <v>97.9</v>
      </c>
      <c r="F118" s="486">
        <v>97.4</v>
      </c>
      <c r="G118" s="486">
        <v>97.3</v>
      </c>
      <c r="H118" s="486">
        <v>98.9</v>
      </c>
      <c r="I118" s="486">
        <v>99.3</v>
      </c>
      <c r="J118" s="486">
        <v>97.3</v>
      </c>
      <c r="K118" s="486">
        <v>98.4</v>
      </c>
      <c r="L118" s="494">
        <v>97.2</v>
      </c>
      <c r="M118" s="486">
        <v>97.5</v>
      </c>
    </row>
    <row r="119" spans="1:13" ht="12.75" customHeight="1">
      <c r="A119" s="483" t="s">
        <v>15</v>
      </c>
      <c r="B119" s="487">
        <v>95.3</v>
      </c>
      <c r="C119" s="487">
        <v>96.7</v>
      </c>
      <c r="D119" s="487">
        <v>97</v>
      </c>
      <c r="E119" s="487">
        <v>98.3</v>
      </c>
      <c r="F119" s="487">
        <v>97.6</v>
      </c>
      <c r="G119" s="487">
        <v>97.6</v>
      </c>
      <c r="H119" s="487">
        <v>99</v>
      </c>
      <c r="I119" s="487">
        <v>99.2</v>
      </c>
      <c r="J119" s="487">
        <v>97.2</v>
      </c>
      <c r="K119" s="487">
        <v>99</v>
      </c>
      <c r="L119" s="495">
        <v>97.3</v>
      </c>
      <c r="M119" s="487">
        <v>98.5</v>
      </c>
    </row>
    <row r="120" spans="1:13" ht="12.75" customHeight="1">
      <c r="A120" s="482" t="s">
        <v>16</v>
      </c>
      <c r="B120" s="486">
        <v>96.6</v>
      </c>
      <c r="C120" s="486">
        <v>96.9</v>
      </c>
      <c r="D120" s="486">
        <v>95.7</v>
      </c>
      <c r="E120" s="486">
        <v>97.3</v>
      </c>
      <c r="F120" s="486">
        <v>96.5</v>
      </c>
      <c r="G120" s="486">
        <v>96.3</v>
      </c>
      <c r="H120" s="486">
        <v>97.5</v>
      </c>
      <c r="I120" s="486">
        <v>98.6</v>
      </c>
      <c r="J120" s="486">
        <v>97.5</v>
      </c>
      <c r="K120" s="486">
        <v>99.3</v>
      </c>
      <c r="L120" s="494">
        <v>99</v>
      </c>
      <c r="M120" s="486">
        <v>95.5</v>
      </c>
    </row>
    <row r="121" spans="1:13" ht="12.75" customHeight="1">
      <c r="A121" s="483" t="s">
        <v>17</v>
      </c>
      <c r="B121" s="487">
        <v>94.7</v>
      </c>
      <c r="C121" s="487">
        <v>94.8</v>
      </c>
      <c r="D121" s="487">
        <v>95.2</v>
      </c>
      <c r="E121" s="487">
        <v>97.3</v>
      </c>
      <c r="F121" s="487">
        <v>96.5</v>
      </c>
      <c r="G121" s="487">
        <v>95.8</v>
      </c>
      <c r="H121" s="487">
        <v>98</v>
      </c>
      <c r="I121" s="487">
        <v>98.6</v>
      </c>
      <c r="J121" s="487">
        <v>97.2</v>
      </c>
      <c r="K121" s="487">
        <v>97.7</v>
      </c>
      <c r="L121" s="495">
        <v>96.7</v>
      </c>
      <c r="M121" s="487">
        <v>97.1</v>
      </c>
    </row>
    <row r="122" spans="1:13" ht="12.75" customHeight="1">
      <c r="A122" s="482" t="s">
        <v>18</v>
      </c>
      <c r="B122" s="486">
        <v>92.5</v>
      </c>
      <c r="C122" s="486">
        <v>93.6</v>
      </c>
      <c r="D122" s="486">
        <v>92.5</v>
      </c>
      <c r="E122" s="486">
        <v>96.9</v>
      </c>
      <c r="F122" s="486">
        <v>95.1</v>
      </c>
      <c r="G122" s="486">
        <v>94.4</v>
      </c>
      <c r="H122" s="486">
        <v>97.7</v>
      </c>
      <c r="I122" s="486">
        <v>98</v>
      </c>
      <c r="J122" s="486">
        <v>96.9</v>
      </c>
      <c r="K122" s="486">
        <v>96.6</v>
      </c>
      <c r="L122" s="494">
        <v>95</v>
      </c>
      <c r="M122" s="486">
        <v>95.3</v>
      </c>
    </row>
    <row r="123" spans="1:13" ht="12.75" customHeight="1">
      <c r="A123" s="483" t="s">
        <v>19</v>
      </c>
      <c r="B123" s="487">
        <v>88.4</v>
      </c>
      <c r="C123" s="487">
        <v>92.7</v>
      </c>
      <c r="D123" s="487">
        <v>92.4</v>
      </c>
      <c r="E123" s="487">
        <v>93.8</v>
      </c>
      <c r="F123" s="487">
        <v>92.3</v>
      </c>
      <c r="G123" s="487">
        <v>95.1</v>
      </c>
      <c r="H123" s="487">
        <v>96.3</v>
      </c>
      <c r="I123" s="487">
        <v>97.1</v>
      </c>
      <c r="J123" s="487">
        <v>95.4</v>
      </c>
      <c r="K123" s="487">
        <v>96.5</v>
      </c>
      <c r="L123" s="495">
        <v>95.8</v>
      </c>
      <c r="M123" s="487">
        <v>97.3</v>
      </c>
    </row>
    <row r="124" spans="1:13" ht="12.75" customHeight="1">
      <c r="A124" s="489" t="s">
        <v>20</v>
      </c>
      <c r="B124" s="490">
        <v>94.9</v>
      </c>
      <c r="C124" s="490">
        <v>96.5</v>
      </c>
      <c r="D124" s="490">
        <v>95.4</v>
      </c>
      <c r="E124" s="490">
        <v>98.3</v>
      </c>
      <c r="F124" s="490">
        <v>95.6</v>
      </c>
      <c r="G124" s="490">
        <v>96.3</v>
      </c>
      <c r="H124" s="490">
        <v>98.3</v>
      </c>
      <c r="I124" s="490">
        <v>98.8</v>
      </c>
      <c r="J124" s="490">
        <v>96.3</v>
      </c>
      <c r="K124" s="490">
        <v>97.6</v>
      </c>
      <c r="L124" s="496">
        <v>96.2</v>
      </c>
      <c r="M124" s="490">
        <v>96.7</v>
      </c>
    </row>
    <row r="125" spans="1:13" ht="12.75" customHeight="1">
      <c r="A125" s="623" t="s">
        <v>828</v>
      </c>
      <c r="B125" s="623"/>
      <c r="C125" s="623"/>
      <c r="D125" s="623"/>
      <c r="E125" s="623"/>
      <c r="F125" s="623"/>
      <c r="G125" s="623"/>
      <c r="H125" s="623"/>
      <c r="I125" s="623"/>
      <c r="J125" s="623"/>
      <c r="K125" s="623"/>
      <c r="L125" s="623"/>
      <c r="M125" s="623"/>
    </row>
    <row r="126" spans="1:13" ht="12.75" customHeight="1">
      <c r="A126" s="623" t="s">
        <v>207</v>
      </c>
      <c r="B126" s="623"/>
      <c r="C126" s="623"/>
      <c r="D126" s="623"/>
      <c r="E126" s="623"/>
      <c r="F126" s="623"/>
      <c r="G126" s="623"/>
      <c r="H126" s="623"/>
      <c r="I126" s="623"/>
      <c r="J126" s="623"/>
      <c r="K126" s="623"/>
      <c r="L126" s="623"/>
      <c r="M126" s="623"/>
    </row>
    <row r="127" spans="1:13" ht="47.25" customHeight="1">
      <c r="A127" s="623" t="s">
        <v>827</v>
      </c>
      <c r="B127" s="623"/>
      <c r="C127" s="623"/>
      <c r="D127" s="623"/>
      <c r="E127" s="623"/>
      <c r="F127" s="623"/>
      <c r="G127" s="623"/>
      <c r="H127" s="623"/>
      <c r="I127" s="623"/>
      <c r="J127" s="623"/>
      <c r="K127" s="623"/>
      <c r="L127" s="623"/>
      <c r="M127" s="623"/>
    </row>
    <row r="128" spans="1:13" ht="23.25" customHeight="1">
      <c r="A128" s="659" t="s">
        <v>217</v>
      </c>
      <c r="B128" s="659"/>
      <c r="C128" s="659"/>
      <c r="D128" s="659"/>
      <c r="E128" s="659"/>
      <c r="F128" s="659"/>
      <c r="G128" s="659"/>
      <c r="H128" s="659"/>
      <c r="I128" s="659"/>
      <c r="J128" s="659"/>
      <c r="K128" s="659"/>
      <c r="L128" s="659"/>
      <c r="M128" s="659"/>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41" customFormat="1" ht="25.5" customHeight="1">
      <c r="A1" s="677" t="s">
        <v>272</v>
      </c>
      <c r="B1" s="677"/>
    </row>
    <row r="2" spans="1:26" s="46" customFormat="1" ht="12.75" customHeight="1">
      <c r="A2" s="571" t="s">
        <v>199</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2.75" customHeight="1">
      <c r="A3" s="668" t="s">
        <v>86</v>
      </c>
      <c r="B3" s="669" t="s">
        <v>116</v>
      </c>
      <c r="C3" s="670" t="s">
        <v>22</v>
      </c>
      <c r="D3" s="671"/>
      <c r="E3" s="671"/>
      <c r="F3" s="671"/>
      <c r="G3" s="671"/>
      <c r="H3" s="671"/>
      <c r="I3" s="671"/>
      <c r="J3" s="671"/>
      <c r="K3" s="671"/>
      <c r="L3" s="671"/>
    </row>
    <row r="4" spans="1:26" ht="14.25" customHeight="1">
      <c r="A4" s="668"/>
      <c r="B4" s="669"/>
      <c r="C4" s="669" t="s">
        <v>274</v>
      </c>
      <c r="D4" s="672" t="s">
        <v>65</v>
      </c>
      <c r="E4" s="672"/>
      <c r="F4" s="672"/>
      <c r="G4" s="669" t="s">
        <v>275</v>
      </c>
      <c r="H4" s="672" t="s">
        <v>65</v>
      </c>
      <c r="I4" s="672"/>
      <c r="J4" s="672"/>
      <c r="K4" s="672"/>
      <c r="L4" s="673"/>
    </row>
    <row r="5" spans="1:26" ht="37.5" customHeight="1">
      <c r="A5" s="668"/>
      <c r="B5" s="669"/>
      <c r="C5" s="669"/>
      <c r="D5" s="151" t="s">
        <v>117</v>
      </c>
      <c r="E5" s="152" t="s">
        <v>30</v>
      </c>
      <c r="F5" s="152"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14">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15">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14">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15">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14">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14">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15">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14">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15">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14">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14">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15">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14">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15">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14">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41" customFormat="1" ht="25.5" customHeight="1">
      <c r="A1" s="677" t="s">
        <v>272</v>
      </c>
      <c r="B1" s="677"/>
    </row>
    <row r="2" spans="1:26" s="46" customFormat="1" ht="25.5" customHeight="1">
      <c r="A2" s="571" t="s">
        <v>200</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0" t="s">
        <v>22</v>
      </c>
      <c r="D3" s="671"/>
      <c r="E3" s="671"/>
      <c r="F3" s="671"/>
      <c r="G3" s="671"/>
      <c r="H3" s="671"/>
      <c r="I3" s="671"/>
      <c r="J3" s="671"/>
      <c r="K3" s="671"/>
      <c r="L3" s="671"/>
    </row>
    <row r="4" spans="1:26" ht="15" customHeight="1">
      <c r="A4" s="668"/>
      <c r="B4" s="669"/>
      <c r="C4" s="669" t="s">
        <v>274</v>
      </c>
      <c r="D4" s="672" t="s">
        <v>65</v>
      </c>
      <c r="E4" s="672"/>
      <c r="F4" s="672"/>
      <c r="G4" s="669" t="s">
        <v>275</v>
      </c>
      <c r="H4" s="672" t="s">
        <v>65</v>
      </c>
      <c r="I4" s="672"/>
      <c r="J4" s="672"/>
      <c r="K4" s="672"/>
      <c r="L4" s="673"/>
    </row>
    <row r="5" spans="1:26" ht="35.2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14">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15">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14">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15">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14">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14">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15">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14">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15">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14">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14">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15">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14">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15">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14">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41" customFormat="1" ht="25.5" customHeight="1">
      <c r="A1" s="677" t="s">
        <v>272</v>
      </c>
      <c r="B1" s="677"/>
    </row>
    <row r="2" spans="1:26" s="46" customFormat="1" ht="25.5" customHeight="1">
      <c r="A2" s="571" t="s">
        <v>201</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8" t="s">
        <v>22</v>
      </c>
      <c r="D3" s="679"/>
      <c r="E3" s="679"/>
      <c r="F3" s="679"/>
      <c r="G3" s="679"/>
      <c r="H3" s="679"/>
      <c r="I3" s="679"/>
      <c r="J3" s="679"/>
      <c r="K3" s="679"/>
      <c r="L3" s="679"/>
    </row>
    <row r="4" spans="1:26" ht="13.5" customHeight="1">
      <c r="A4" s="668"/>
      <c r="B4" s="669"/>
      <c r="C4" s="669" t="s">
        <v>274</v>
      </c>
      <c r="D4" s="672" t="s">
        <v>65</v>
      </c>
      <c r="E4" s="672"/>
      <c r="F4" s="672"/>
      <c r="G4" s="669" t="s">
        <v>275</v>
      </c>
      <c r="H4" s="672" t="s">
        <v>65</v>
      </c>
      <c r="I4" s="672"/>
      <c r="J4" s="672"/>
      <c r="K4" s="672"/>
      <c r="L4" s="673"/>
    </row>
    <row r="5" spans="1:26" ht="40.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14">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15">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14">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15">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14">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14">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15">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14">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15">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14">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14">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15">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14">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15">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14">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5"/>
  <cols>
    <col min="1" max="1" width="25.7109375" customWidth="1"/>
    <col min="2" max="13" width="11.42578125" customWidth="1"/>
    <col min="14" max="17" width="11.42578125" style="117" customWidth="1"/>
  </cols>
  <sheetData>
    <row r="1" spans="1:17" s="518" customFormat="1" ht="25.5" customHeight="1">
      <c r="A1" s="213" t="s">
        <v>272</v>
      </c>
    </row>
    <row r="2" spans="1:17" ht="12.75" customHeight="1">
      <c r="A2" s="690" t="s">
        <v>245</v>
      </c>
      <c r="B2" s="690"/>
      <c r="C2" s="690"/>
      <c r="D2" s="690"/>
      <c r="E2" s="690"/>
      <c r="F2" s="690"/>
      <c r="G2" s="690"/>
      <c r="H2" s="690"/>
      <c r="I2" s="690"/>
      <c r="J2" s="690"/>
      <c r="K2" s="690"/>
      <c r="L2" s="690"/>
      <c r="M2" s="690"/>
      <c r="N2" s="690"/>
      <c r="O2" s="690"/>
      <c r="P2" s="690"/>
      <c r="Q2" s="690"/>
    </row>
    <row r="3" spans="1:17">
      <c r="A3" s="691" t="s">
        <v>0</v>
      </c>
      <c r="B3" s="694">
        <v>2006</v>
      </c>
      <c r="C3" s="695"/>
      <c r="D3" s="695"/>
      <c r="E3" s="695"/>
      <c r="F3" s="696">
        <v>2013</v>
      </c>
      <c r="G3" s="697"/>
      <c r="H3" s="697"/>
      <c r="I3" s="697"/>
      <c r="J3" s="696">
        <v>2015</v>
      </c>
      <c r="K3" s="697"/>
      <c r="L3" s="697"/>
      <c r="M3" s="697"/>
      <c r="N3" s="704">
        <v>2017</v>
      </c>
      <c r="O3" s="705"/>
      <c r="P3" s="705"/>
      <c r="Q3" s="705"/>
    </row>
    <row r="4" spans="1:17" ht="33.75" customHeight="1">
      <c r="A4" s="692"/>
      <c r="B4" s="698" t="s">
        <v>63</v>
      </c>
      <c r="C4" s="683" t="s">
        <v>64</v>
      </c>
      <c r="D4" s="684"/>
      <c r="E4" s="685"/>
      <c r="F4" s="698" t="s">
        <v>63</v>
      </c>
      <c r="G4" s="683" t="s">
        <v>66</v>
      </c>
      <c r="H4" s="684"/>
      <c r="I4" s="684"/>
      <c r="J4" s="698" t="s">
        <v>63</v>
      </c>
      <c r="K4" s="683" t="s">
        <v>66</v>
      </c>
      <c r="L4" s="684"/>
      <c r="M4" s="684"/>
      <c r="N4" s="706" t="s">
        <v>63</v>
      </c>
      <c r="O4" s="688" t="s">
        <v>66</v>
      </c>
      <c r="P4" s="689"/>
      <c r="Q4" s="689"/>
    </row>
    <row r="5" spans="1:17" ht="60.75" customHeight="1">
      <c r="A5" s="692"/>
      <c r="B5" s="699"/>
      <c r="C5" s="47" t="s">
        <v>67</v>
      </c>
      <c r="D5" s="47" t="s">
        <v>68</v>
      </c>
      <c r="E5" s="48" t="s">
        <v>69</v>
      </c>
      <c r="F5" s="699"/>
      <c r="G5" s="47" t="s">
        <v>70</v>
      </c>
      <c r="H5" s="47" t="s">
        <v>71</v>
      </c>
      <c r="I5" s="47" t="s">
        <v>72</v>
      </c>
      <c r="J5" s="699"/>
      <c r="K5" s="47" t="s">
        <v>70</v>
      </c>
      <c r="L5" s="47" t="s">
        <v>71</v>
      </c>
      <c r="M5" s="47" t="s">
        <v>72</v>
      </c>
      <c r="N5" s="707"/>
      <c r="O5" s="96" t="s">
        <v>70</v>
      </c>
      <c r="P5" s="96" t="s">
        <v>71</v>
      </c>
      <c r="Q5" s="96" t="s">
        <v>72</v>
      </c>
    </row>
    <row r="6" spans="1:17" ht="12.75" customHeight="1">
      <c r="A6" s="693"/>
      <c r="B6" s="51" t="s">
        <v>1</v>
      </c>
      <c r="C6" s="700" t="s">
        <v>26</v>
      </c>
      <c r="D6" s="701"/>
      <c r="E6" s="701"/>
      <c r="F6" s="51" t="s">
        <v>1</v>
      </c>
      <c r="G6" s="700" t="s">
        <v>26</v>
      </c>
      <c r="H6" s="701"/>
      <c r="I6" s="701"/>
      <c r="J6" s="51" t="s">
        <v>1</v>
      </c>
      <c r="K6" s="700" t="s">
        <v>26</v>
      </c>
      <c r="L6" s="701"/>
      <c r="M6" s="701"/>
      <c r="N6" s="97" t="s">
        <v>1</v>
      </c>
      <c r="O6" s="702" t="s">
        <v>26</v>
      </c>
      <c r="P6" s="703"/>
      <c r="Q6" s="703"/>
    </row>
    <row r="7" spans="1:17" ht="12.75" customHeight="1">
      <c r="A7" s="686" t="s">
        <v>51</v>
      </c>
      <c r="B7" s="686"/>
      <c r="C7" s="686"/>
      <c r="D7" s="686"/>
      <c r="E7" s="686"/>
      <c r="F7" s="686"/>
      <c r="G7" s="686"/>
      <c r="H7" s="686"/>
      <c r="I7" s="686"/>
      <c r="J7" s="686"/>
      <c r="K7" s="686"/>
      <c r="L7" s="686"/>
      <c r="M7" s="686"/>
      <c r="N7" s="686"/>
      <c r="O7" s="686"/>
      <c r="P7" s="686"/>
      <c r="Q7" s="686"/>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86" t="s">
        <v>244</v>
      </c>
      <c r="B27" s="686"/>
      <c r="C27" s="686"/>
      <c r="D27" s="686"/>
      <c r="E27" s="686"/>
      <c r="F27" s="686"/>
      <c r="G27" s="686"/>
      <c r="H27" s="686"/>
      <c r="I27" s="686"/>
      <c r="J27" s="686"/>
      <c r="K27" s="686"/>
      <c r="L27" s="686"/>
      <c r="M27" s="686"/>
      <c r="N27" s="686"/>
      <c r="O27" s="686"/>
      <c r="P27" s="686"/>
      <c r="Q27" s="686"/>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7" t="s">
        <v>210</v>
      </c>
      <c r="B47" s="687"/>
      <c r="C47" s="687"/>
      <c r="D47" s="687"/>
      <c r="E47" s="687"/>
      <c r="F47" s="687"/>
      <c r="G47" s="687"/>
      <c r="H47" s="687"/>
      <c r="I47" s="687"/>
      <c r="J47" s="687"/>
      <c r="K47" s="687"/>
      <c r="L47" s="687"/>
      <c r="M47" s="687"/>
      <c r="N47" s="687"/>
      <c r="O47" s="687"/>
      <c r="P47" s="687"/>
      <c r="Q47" s="687"/>
      <c r="U47" s="279"/>
    </row>
    <row r="48" spans="1:21" s="279" customFormat="1" ht="12.75" customHeight="1">
      <c r="A48" s="682" t="s">
        <v>211</v>
      </c>
      <c r="B48" s="682"/>
      <c r="C48" s="682"/>
      <c r="D48" s="682"/>
      <c r="E48" s="682"/>
      <c r="F48" s="682"/>
      <c r="G48" s="682"/>
      <c r="H48" s="682"/>
      <c r="I48" s="682"/>
      <c r="J48" s="682"/>
      <c r="K48" s="682"/>
      <c r="L48" s="682"/>
      <c r="M48" s="682"/>
      <c r="N48" s="682"/>
      <c r="O48" s="682"/>
      <c r="P48" s="682"/>
      <c r="Q48" s="682"/>
    </row>
    <row r="49" spans="1:21" ht="24" customHeight="1">
      <c r="A49" s="680" t="s">
        <v>73</v>
      </c>
      <c r="B49" s="680"/>
      <c r="C49" s="680"/>
      <c r="D49" s="680"/>
      <c r="E49" s="680"/>
      <c r="F49" s="680"/>
      <c r="G49" s="680"/>
      <c r="H49" s="680"/>
      <c r="I49" s="680"/>
      <c r="J49" s="680"/>
      <c r="K49" s="680"/>
      <c r="L49" s="680"/>
      <c r="M49" s="680"/>
      <c r="N49" s="680"/>
      <c r="O49" s="680"/>
      <c r="P49" s="680"/>
      <c r="Q49" s="680"/>
      <c r="U49" s="279"/>
    </row>
    <row r="50" spans="1:21" ht="12.75" customHeight="1">
      <c r="A50" s="681" t="s">
        <v>193</v>
      </c>
      <c r="B50" s="681"/>
      <c r="C50" s="681"/>
      <c r="D50" s="681"/>
      <c r="E50" s="681"/>
      <c r="F50" s="681"/>
      <c r="G50" s="681"/>
      <c r="H50" s="681"/>
      <c r="I50" s="681"/>
      <c r="J50" s="681"/>
      <c r="K50" s="681"/>
      <c r="L50" s="681"/>
      <c r="M50" s="681"/>
      <c r="N50" s="681"/>
      <c r="O50" s="681"/>
      <c r="P50" s="681"/>
      <c r="Q50" s="681"/>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5"/>
  <cols>
    <col min="1" max="1" width="30.28515625" customWidth="1"/>
    <col min="2" max="9" width="12.7109375" customWidth="1"/>
    <col min="10" max="10" width="11.42578125" style="285"/>
  </cols>
  <sheetData>
    <row r="1" spans="1:10" s="518" customFormat="1" ht="25.5" customHeight="1">
      <c r="A1" s="213" t="s">
        <v>272</v>
      </c>
      <c r="J1" s="521"/>
    </row>
    <row r="2" spans="1:10" ht="25.5" customHeight="1">
      <c r="A2" s="708" t="s">
        <v>277</v>
      </c>
      <c r="B2" s="708"/>
      <c r="C2" s="708"/>
      <c r="D2" s="708"/>
      <c r="E2" s="708"/>
      <c r="F2" s="708"/>
      <c r="G2" s="708"/>
      <c r="H2" s="708"/>
      <c r="I2" s="708"/>
    </row>
    <row r="3" spans="1:10" ht="25.5" customHeight="1">
      <c r="A3" s="711" t="s">
        <v>182</v>
      </c>
      <c r="B3" s="709" t="s">
        <v>51</v>
      </c>
      <c r="C3" s="709"/>
      <c r="D3" s="709"/>
      <c r="E3" s="710"/>
      <c r="F3" s="709" t="s">
        <v>276</v>
      </c>
      <c r="G3" s="709"/>
      <c r="H3" s="709"/>
      <c r="I3" s="710"/>
    </row>
    <row r="4" spans="1:10" ht="25.5" customHeight="1">
      <c r="A4" s="712"/>
      <c r="B4" s="709" t="s">
        <v>183</v>
      </c>
      <c r="C4" s="709"/>
      <c r="D4" s="709"/>
      <c r="E4" s="710"/>
      <c r="F4" s="709" t="s">
        <v>183</v>
      </c>
      <c r="G4" s="709"/>
      <c r="H4" s="709"/>
      <c r="I4" s="710"/>
    </row>
    <row r="5" spans="1:10" ht="36">
      <c r="A5" s="712"/>
      <c r="B5" s="280" t="s">
        <v>23</v>
      </c>
      <c r="C5" s="280" t="s">
        <v>829</v>
      </c>
      <c r="D5" s="305" t="s">
        <v>185</v>
      </c>
      <c r="E5" s="281" t="s">
        <v>184</v>
      </c>
      <c r="F5" s="280" t="s">
        <v>23</v>
      </c>
      <c r="G5" s="280" t="s">
        <v>829</v>
      </c>
      <c r="H5" s="280" t="s">
        <v>185</v>
      </c>
      <c r="I5" s="313" t="s">
        <v>184</v>
      </c>
    </row>
    <row r="6" spans="1:10" ht="12.75" customHeight="1">
      <c r="A6" s="713"/>
      <c r="B6" s="714" t="s">
        <v>26</v>
      </c>
      <c r="C6" s="715"/>
      <c r="D6" s="715"/>
      <c r="E6" s="715"/>
      <c r="F6" s="715"/>
      <c r="G6" s="715"/>
      <c r="H6" s="715"/>
      <c r="I6" s="716"/>
    </row>
    <row r="7" spans="1:10" ht="12.75" customHeight="1">
      <c r="A7" s="583" t="s">
        <v>2</v>
      </c>
      <c r="B7" s="583"/>
      <c r="C7" s="583"/>
      <c r="D7" s="583"/>
      <c r="E7" s="583"/>
      <c r="F7" s="583"/>
      <c r="G7" s="583"/>
      <c r="H7" s="583"/>
      <c r="I7" s="583"/>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83" t="s">
        <v>3</v>
      </c>
      <c r="B12" s="583"/>
      <c r="C12" s="583"/>
      <c r="D12" s="583"/>
      <c r="E12" s="583"/>
      <c r="F12" s="583"/>
      <c r="G12" s="583"/>
      <c r="H12" s="583"/>
      <c r="I12" s="583"/>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83" t="s">
        <v>4</v>
      </c>
      <c r="B17" s="583"/>
      <c r="C17" s="583"/>
      <c r="D17" s="583"/>
      <c r="E17" s="583"/>
      <c r="F17" s="583"/>
      <c r="G17" s="583"/>
      <c r="H17" s="583"/>
      <c r="I17" s="583"/>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7" t="s">
        <v>247</v>
      </c>
      <c r="B22" s="717"/>
      <c r="C22" s="717"/>
      <c r="D22" s="717"/>
      <c r="E22" s="717"/>
      <c r="F22" s="717"/>
      <c r="G22" s="717"/>
      <c r="H22" s="717"/>
      <c r="I22" s="717"/>
      <c r="J22" s="284"/>
      <c r="K22" s="284"/>
      <c r="L22" s="284"/>
      <c r="M22" s="284"/>
    </row>
    <row r="23" spans="1:13" ht="12.75" customHeight="1">
      <c r="A23" s="718" t="s">
        <v>246</v>
      </c>
      <c r="B23" s="718"/>
      <c r="C23" s="718"/>
      <c r="D23" s="718"/>
      <c r="E23" s="718"/>
      <c r="F23" s="718"/>
      <c r="G23" s="718"/>
      <c r="H23" s="718"/>
      <c r="I23" s="718"/>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41" customFormat="1" ht="25.5" customHeight="1">
      <c r="A1" s="213" t="s">
        <v>272</v>
      </c>
      <c r="J1" s="522"/>
    </row>
    <row r="2" spans="1:10" ht="25.5" customHeight="1">
      <c r="A2" s="724" t="s">
        <v>271</v>
      </c>
      <c r="B2" s="724"/>
      <c r="C2" s="724"/>
      <c r="D2" s="724"/>
      <c r="E2" s="724"/>
      <c r="F2" s="724"/>
      <c r="G2" s="724"/>
      <c r="H2" s="724"/>
      <c r="I2" s="724"/>
    </row>
    <row r="3" spans="1:10" ht="15" customHeight="1">
      <c r="A3" s="730" t="s">
        <v>52</v>
      </c>
      <c r="B3" s="725" t="s">
        <v>27</v>
      </c>
      <c r="C3" s="726"/>
      <c r="D3" s="726"/>
      <c r="E3" s="727"/>
      <c r="F3" s="725" t="s">
        <v>28</v>
      </c>
      <c r="G3" s="726"/>
      <c r="H3" s="726"/>
      <c r="I3" s="726"/>
    </row>
    <row r="4" spans="1:10" ht="14.25" customHeight="1">
      <c r="A4" s="731"/>
      <c r="B4" s="728" t="s">
        <v>23</v>
      </c>
      <c r="C4" s="725" t="s">
        <v>22</v>
      </c>
      <c r="D4" s="726"/>
      <c r="E4" s="727"/>
      <c r="F4" s="728" t="s">
        <v>23</v>
      </c>
      <c r="G4" s="725" t="s">
        <v>22</v>
      </c>
      <c r="H4" s="726"/>
      <c r="I4" s="726"/>
    </row>
    <row r="5" spans="1:10" ht="45.75" customHeight="1">
      <c r="A5" s="731"/>
      <c r="B5" s="729"/>
      <c r="C5" s="121" t="s">
        <v>53</v>
      </c>
      <c r="D5" s="121" t="s">
        <v>49</v>
      </c>
      <c r="E5" s="121" t="s">
        <v>54</v>
      </c>
      <c r="F5" s="729"/>
      <c r="G5" s="121" t="s">
        <v>53</v>
      </c>
      <c r="H5" s="121" t="s">
        <v>49</v>
      </c>
      <c r="I5" s="527" t="s">
        <v>55</v>
      </c>
    </row>
    <row r="6" spans="1:10" ht="25.5" customHeight="1">
      <c r="A6" s="732"/>
      <c r="B6" s="733" t="s">
        <v>26</v>
      </c>
      <c r="C6" s="734"/>
      <c r="D6" s="735"/>
      <c r="E6" s="131" t="s">
        <v>56</v>
      </c>
      <c r="F6" s="733" t="s">
        <v>26</v>
      </c>
      <c r="G6" s="734"/>
      <c r="H6" s="735"/>
      <c r="I6" s="528" t="s">
        <v>57</v>
      </c>
    </row>
    <row r="7" spans="1:10" ht="12.75" customHeight="1">
      <c r="A7" s="719">
        <v>2017</v>
      </c>
      <c r="B7" s="719"/>
      <c r="C7" s="719"/>
      <c r="D7" s="719"/>
      <c r="E7" s="719"/>
      <c r="F7" s="719"/>
      <c r="G7" s="719"/>
      <c r="H7" s="719"/>
      <c r="I7" s="719"/>
    </row>
    <row r="8" spans="1:10" ht="12.75" customHeight="1">
      <c r="A8" s="238" t="s">
        <v>2</v>
      </c>
      <c r="B8" s="529">
        <v>33.1</v>
      </c>
      <c r="C8" s="529">
        <v>20</v>
      </c>
      <c r="D8" s="529">
        <v>40</v>
      </c>
      <c r="E8" s="544">
        <f>D8-C8</f>
        <v>20</v>
      </c>
      <c r="F8" s="529">
        <v>93.6</v>
      </c>
      <c r="G8" s="529">
        <v>84</v>
      </c>
      <c r="H8" s="529">
        <v>98</v>
      </c>
      <c r="I8" s="549">
        <f>H8-G8</f>
        <v>14</v>
      </c>
    </row>
    <row r="9" spans="1:10" ht="12.75" customHeight="1">
      <c r="A9" s="140" t="s">
        <v>3</v>
      </c>
      <c r="B9" s="530">
        <v>28.8</v>
      </c>
      <c r="C9" s="530">
        <v>26</v>
      </c>
      <c r="D9" s="530">
        <v>58</v>
      </c>
      <c r="E9" s="545">
        <f>D9-C9</f>
        <v>32</v>
      </c>
      <c r="F9" s="530">
        <v>93.3</v>
      </c>
      <c r="G9" s="530">
        <v>74</v>
      </c>
      <c r="H9" s="530">
        <v>100</v>
      </c>
      <c r="I9" s="550">
        <f>H9-G9</f>
        <v>26</v>
      </c>
    </row>
    <row r="10" spans="1:10" ht="12.75" customHeight="1">
      <c r="A10" s="137" t="s">
        <v>4</v>
      </c>
      <c r="B10" s="531">
        <v>51.3</v>
      </c>
      <c r="C10" s="531">
        <v>26</v>
      </c>
      <c r="D10" s="531">
        <v>58</v>
      </c>
      <c r="E10" s="546">
        <f>D10-C10</f>
        <v>32</v>
      </c>
      <c r="F10" s="531">
        <v>94.8</v>
      </c>
      <c r="G10" s="531">
        <v>74</v>
      </c>
      <c r="H10" s="531">
        <v>100</v>
      </c>
      <c r="I10" s="551">
        <f>H10-G10</f>
        <v>26</v>
      </c>
    </row>
    <row r="11" spans="1:10" ht="12.75" customHeight="1">
      <c r="A11" s="138" t="s">
        <v>5</v>
      </c>
      <c r="B11" s="530">
        <v>28.6</v>
      </c>
      <c r="C11" s="530">
        <v>21</v>
      </c>
      <c r="D11" s="530">
        <v>33</v>
      </c>
      <c r="E11" s="545">
        <f>D11-C11</f>
        <v>12</v>
      </c>
      <c r="F11" s="530">
        <v>95</v>
      </c>
      <c r="G11" s="530">
        <v>99</v>
      </c>
      <c r="H11" s="530">
        <v>93</v>
      </c>
      <c r="I11" s="550">
        <f>H11-G11</f>
        <v>-6</v>
      </c>
    </row>
    <row r="12" spans="1:10" ht="12.75" customHeight="1">
      <c r="A12" s="137" t="s">
        <v>6</v>
      </c>
      <c r="B12" s="532">
        <v>27.4</v>
      </c>
      <c r="C12" s="533">
        <v>19</v>
      </c>
      <c r="D12" s="533">
        <v>32</v>
      </c>
      <c r="E12" s="547">
        <f>D12-C12</f>
        <v>13</v>
      </c>
      <c r="F12" s="532">
        <v>92.7</v>
      </c>
      <c r="G12" s="532">
        <v>83</v>
      </c>
      <c r="H12" s="532">
        <v>98</v>
      </c>
      <c r="I12" s="551">
        <f>H12-G12</f>
        <v>15</v>
      </c>
    </row>
    <row r="13" spans="1:10" ht="12.75" customHeight="1">
      <c r="A13" s="526" t="s">
        <v>10</v>
      </c>
      <c r="B13" s="534">
        <v>44.7</v>
      </c>
      <c r="C13" s="300" t="s">
        <v>62</v>
      </c>
      <c r="D13" s="300" t="s">
        <v>62</v>
      </c>
      <c r="E13" s="337" t="s">
        <v>62</v>
      </c>
      <c r="F13" s="534">
        <v>96</v>
      </c>
      <c r="G13" s="300" t="s">
        <v>62</v>
      </c>
      <c r="H13" s="300" t="s">
        <v>62</v>
      </c>
      <c r="I13" s="552" t="s">
        <v>62</v>
      </c>
    </row>
    <row r="14" spans="1:10" ht="12.75" customHeight="1">
      <c r="A14" s="139" t="s">
        <v>11</v>
      </c>
      <c r="B14" s="532">
        <v>30.2</v>
      </c>
      <c r="C14" s="532">
        <v>21</v>
      </c>
      <c r="D14" s="532">
        <v>38</v>
      </c>
      <c r="E14" s="547">
        <f>D14-C14</f>
        <v>17</v>
      </c>
      <c r="F14" s="532">
        <v>93.1</v>
      </c>
      <c r="G14" s="532">
        <v>89</v>
      </c>
      <c r="H14" s="532">
        <v>96</v>
      </c>
      <c r="I14" s="551">
        <f>H14-G14</f>
        <v>7</v>
      </c>
    </row>
    <row r="15" spans="1:10" ht="12.75" customHeight="1">
      <c r="A15" s="525" t="s">
        <v>13</v>
      </c>
      <c r="B15" s="535">
        <v>29.6</v>
      </c>
      <c r="C15" s="535">
        <v>15</v>
      </c>
      <c r="D15" s="535">
        <v>37</v>
      </c>
      <c r="E15" s="548">
        <f>D15-C15</f>
        <v>22</v>
      </c>
      <c r="F15" s="535">
        <v>93.2</v>
      </c>
      <c r="G15" s="535">
        <v>71</v>
      </c>
      <c r="H15" s="535">
        <v>104</v>
      </c>
      <c r="I15" s="553">
        <f>H15-G15</f>
        <v>33</v>
      </c>
    </row>
    <row r="16" spans="1:10" ht="12.75" customHeight="1">
      <c r="A16" s="139" t="s">
        <v>14</v>
      </c>
      <c r="B16" s="531">
        <v>26.3</v>
      </c>
      <c r="C16" s="531">
        <v>16</v>
      </c>
      <c r="D16" s="531">
        <v>33</v>
      </c>
      <c r="E16" s="546">
        <f>D16-C16</f>
        <v>17</v>
      </c>
      <c r="F16" s="531">
        <v>92.4</v>
      </c>
      <c r="G16" s="531">
        <v>81</v>
      </c>
      <c r="H16" s="531">
        <v>100</v>
      </c>
      <c r="I16" s="551">
        <f>H16-G16</f>
        <v>19</v>
      </c>
    </row>
    <row r="17" spans="1:9" ht="12.75" customHeight="1">
      <c r="A17" s="525" t="s">
        <v>15</v>
      </c>
      <c r="B17" s="535">
        <v>30.7</v>
      </c>
      <c r="C17" s="535">
        <v>23</v>
      </c>
      <c r="D17" s="535">
        <v>35</v>
      </c>
      <c r="E17" s="548">
        <f>D17-C17</f>
        <v>12</v>
      </c>
      <c r="F17" s="535">
        <v>96.4</v>
      </c>
      <c r="G17" s="535">
        <v>95</v>
      </c>
      <c r="H17" s="535">
        <v>97</v>
      </c>
      <c r="I17" s="553">
        <f>H17-G17</f>
        <v>2</v>
      </c>
    </row>
    <row r="18" spans="1:9" ht="12.75" customHeight="1">
      <c r="A18" s="139" t="s">
        <v>19</v>
      </c>
      <c r="B18" s="532">
        <v>31.9</v>
      </c>
      <c r="C18" s="532">
        <v>20</v>
      </c>
      <c r="D18" s="532">
        <v>36</v>
      </c>
      <c r="E18" s="547">
        <f>D18-C18</f>
        <v>16</v>
      </c>
      <c r="F18" s="532">
        <v>91.6</v>
      </c>
      <c r="G18" s="532">
        <v>80</v>
      </c>
      <c r="H18" s="532">
        <v>96</v>
      </c>
      <c r="I18" s="551">
        <f>H18-G18</f>
        <v>16</v>
      </c>
    </row>
    <row r="19" spans="1:9" ht="12.75" customHeight="1">
      <c r="A19" s="720">
        <v>2016</v>
      </c>
      <c r="B19" s="720"/>
      <c r="C19" s="720"/>
      <c r="D19" s="720"/>
      <c r="E19" s="720"/>
      <c r="F19" s="720"/>
      <c r="G19" s="720"/>
      <c r="H19" s="720"/>
      <c r="I19" s="720"/>
    </row>
    <row r="20" spans="1:9" ht="12.75" customHeight="1">
      <c r="A20" s="69" t="s">
        <v>2</v>
      </c>
      <c r="B20" s="529">
        <v>32.9</v>
      </c>
      <c r="C20" s="529">
        <v>21</v>
      </c>
      <c r="D20" s="529">
        <v>38</v>
      </c>
      <c r="E20" s="544">
        <v>17</v>
      </c>
      <c r="F20" s="529">
        <v>94</v>
      </c>
      <c r="G20" s="529">
        <v>88</v>
      </c>
      <c r="H20" s="529">
        <v>96</v>
      </c>
      <c r="I20" s="549">
        <v>8</v>
      </c>
    </row>
    <row r="21" spans="1:9" ht="12.75" customHeight="1">
      <c r="A21" s="140" t="s">
        <v>4</v>
      </c>
      <c r="B21" s="530">
        <v>51.9</v>
      </c>
      <c r="C21" s="530">
        <v>27</v>
      </c>
      <c r="D21" s="530">
        <v>58</v>
      </c>
      <c r="E21" s="545">
        <v>31</v>
      </c>
      <c r="F21" s="530">
        <v>95.3</v>
      </c>
      <c r="G21" s="530">
        <v>78</v>
      </c>
      <c r="H21" s="530">
        <v>99</v>
      </c>
      <c r="I21" s="550">
        <v>21</v>
      </c>
    </row>
    <row r="22" spans="1:9" ht="12.75" customHeight="1">
      <c r="A22" s="137" t="s">
        <v>5</v>
      </c>
      <c r="B22" s="531">
        <v>28</v>
      </c>
      <c r="C22" s="531">
        <v>21</v>
      </c>
      <c r="D22" s="531">
        <v>31</v>
      </c>
      <c r="E22" s="546">
        <v>10</v>
      </c>
      <c r="F22" s="531">
        <v>96</v>
      </c>
      <c r="G22" s="531">
        <v>102</v>
      </c>
      <c r="H22" s="531">
        <v>91</v>
      </c>
      <c r="I22" s="551">
        <v>-11</v>
      </c>
    </row>
    <row r="23" spans="1:9" ht="12.75" customHeight="1">
      <c r="A23" s="138" t="s">
        <v>6</v>
      </c>
      <c r="B23" s="530">
        <v>27</v>
      </c>
      <c r="C23" s="530">
        <v>19</v>
      </c>
      <c r="D23" s="530">
        <v>31</v>
      </c>
      <c r="E23" s="545">
        <v>12</v>
      </c>
      <c r="F23" s="530">
        <v>92.9</v>
      </c>
      <c r="G23" s="530">
        <v>84</v>
      </c>
      <c r="H23" s="530">
        <v>97</v>
      </c>
      <c r="I23" s="550">
        <v>13</v>
      </c>
    </row>
    <row r="24" spans="1:9" ht="12.75" customHeight="1">
      <c r="A24" s="137" t="s">
        <v>10</v>
      </c>
      <c r="B24" s="531">
        <v>43</v>
      </c>
      <c r="C24" s="301" t="s">
        <v>62</v>
      </c>
      <c r="D24" s="301" t="s">
        <v>62</v>
      </c>
      <c r="E24" s="338" t="s">
        <v>62</v>
      </c>
      <c r="F24" s="531">
        <v>95.5</v>
      </c>
      <c r="G24" s="301" t="s">
        <v>62</v>
      </c>
      <c r="H24" s="301" t="s">
        <v>62</v>
      </c>
      <c r="I24" s="554" t="s">
        <v>62</v>
      </c>
    </row>
    <row r="25" spans="1:9" ht="12.75" customHeight="1">
      <c r="A25" s="525" t="s">
        <v>11</v>
      </c>
      <c r="B25" s="535">
        <v>30</v>
      </c>
      <c r="C25" s="535">
        <v>22</v>
      </c>
      <c r="D25" s="535">
        <v>35</v>
      </c>
      <c r="E25" s="548">
        <v>13</v>
      </c>
      <c r="F25" s="535">
        <v>93.4</v>
      </c>
      <c r="G25" s="535">
        <v>92</v>
      </c>
      <c r="H25" s="535">
        <v>94</v>
      </c>
      <c r="I25" s="553">
        <v>2</v>
      </c>
    </row>
    <row r="26" spans="1:9" ht="12.75" customHeight="1">
      <c r="A26" s="139" t="s">
        <v>13</v>
      </c>
      <c r="B26" s="531">
        <v>28.3</v>
      </c>
      <c r="C26" s="531">
        <v>15</v>
      </c>
      <c r="D26" s="531">
        <v>34</v>
      </c>
      <c r="E26" s="546">
        <v>19</v>
      </c>
      <c r="F26" s="531">
        <v>93.2</v>
      </c>
      <c r="G26" s="531">
        <v>78</v>
      </c>
      <c r="H26" s="531">
        <v>100</v>
      </c>
      <c r="I26" s="551">
        <v>22</v>
      </c>
    </row>
    <row r="27" spans="1:9" ht="12.75" customHeight="1">
      <c r="A27" s="525" t="s">
        <v>14</v>
      </c>
      <c r="B27" s="535">
        <v>25.8</v>
      </c>
      <c r="C27" s="535">
        <v>17</v>
      </c>
      <c r="D27" s="535">
        <v>31</v>
      </c>
      <c r="E27" s="548">
        <v>14</v>
      </c>
      <c r="F27" s="535">
        <v>92.7</v>
      </c>
      <c r="G27" s="535">
        <v>85</v>
      </c>
      <c r="H27" s="535">
        <v>97</v>
      </c>
      <c r="I27" s="553">
        <v>12</v>
      </c>
    </row>
    <row r="28" spans="1:9" ht="12.75" customHeight="1">
      <c r="A28" s="139" t="s">
        <v>15</v>
      </c>
      <c r="B28" s="531">
        <v>30</v>
      </c>
      <c r="C28" s="531">
        <v>24</v>
      </c>
      <c r="D28" s="531">
        <v>33</v>
      </c>
      <c r="E28" s="546">
        <v>9</v>
      </c>
      <c r="F28" s="531">
        <v>96.6</v>
      </c>
      <c r="G28" s="531">
        <v>104</v>
      </c>
      <c r="H28" s="531">
        <v>93</v>
      </c>
      <c r="I28" s="551">
        <v>-11</v>
      </c>
    </row>
    <row r="29" spans="1:9" ht="12.75" customHeight="1">
      <c r="A29" s="525" t="s">
        <v>59</v>
      </c>
      <c r="B29" s="535">
        <v>31</v>
      </c>
      <c r="C29" s="535">
        <v>19</v>
      </c>
      <c r="D29" s="535">
        <v>35</v>
      </c>
      <c r="E29" s="548">
        <v>16</v>
      </c>
      <c r="F29" s="535">
        <v>92.7</v>
      </c>
      <c r="G29" s="535">
        <v>85</v>
      </c>
      <c r="H29" s="535">
        <v>95</v>
      </c>
      <c r="I29" s="553">
        <v>10</v>
      </c>
    </row>
    <row r="30" spans="1:9" ht="12.75" customHeight="1">
      <c r="A30" s="720">
        <v>2015</v>
      </c>
      <c r="B30" s="720"/>
      <c r="C30" s="720"/>
      <c r="D30" s="720"/>
      <c r="E30" s="720"/>
      <c r="F30" s="720"/>
      <c r="G30" s="720"/>
      <c r="H30" s="720"/>
      <c r="I30" s="720"/>
    </row>
    <row r="31" spans="1:9" ht="12.75" customHeight="1">
      <c r="A31" s="238" t="s">
        <v>2</v>
      </c>
      <c r="B31" s="529">
        <v>32.9</v>
      </c>
      <c r="C31" s="529">
        <v>22</v>
      </c>
      <c r="D31" s="529">
        <v>38</v>
      </c>
      <c r="E31" s="537">
        <v>16</v>
      </c>
      <c r="F31" s="529">
        <v>95.2</v>
      </c>
      <c r="G31" s="529">
        <v>90</v>
      </c>
      <c r="H31" s="529">
        <v>97</v>
      </c>
      <c r="I31" s="549">
        <v>7</v>
      </c>
    </row>
    <row r="32" spans="1:9" ht="12.75" customHeight="1">
      <c r="A32" s="525" t="s">
        <v>4</v>
      </c>
      <c r="B32" s="535">
        <v>51.9</v>
      </c>
      <c r="C32" s="535">
        <v>30</v>
      </c>
      <c r="D32" s="535">
        <v>56</v>
      </c>
      <c r="E32" s="555">
        <v>26</v>
      </c>
      <c r="F32" s="535">
        <v>96.6</v>
      </c>
      <c r="G32" s="535">
        <v>79</v>
      </c>
      <c r="H32" s="535">
        <v>100</v>
      </c>
      <c r="I32" s="550">
        <v>21</v>
      </c>
    </row>
    <row r="33" spans="1:9" ht="12.75" customHeight="1">
      <c r="A33" s="137" t="s">
        <v>5</v>
      </c>
      <c r="B33" s="531">
        <v>27.8</v>
      </c>
      <c r="C33" s="531">
        <v>23</v>
      </c>
      <c r="D33" s="531">
        <v>31</v>
      </c>
      <c r="E33" s="541">
        <v>8</v>
      </c>
      <c r="F33" s="531">
        <v>96.118967956186907</v>
      </c>
      <c r="G33" s="531">
        <v>100</v>
      </c>
      <c r="H33" s="531">
        <v>94</v>
      </c>
      <c r="I33" s="551">
        <v>-6</v>
      </c>
    </row>
    <row r="34" spans="1:9" ht="12.75" customHeight="1">
      <c r="A34" s="525" t="s">
        <v>6</v>
      </c>
      <c r="B34" s="535">
        <v>27.5</v>
      </c>
      <c r="C34" s="535">
        <v>19</v>
      </c>
      <c r="D34" s="535">
        <v>31</v>
      </c>
      <c r="E34" s="555">
        <v>12</v>
      </c>
      <c r="F34" s="535">
        <v>93.576193711779595</v>
      </c>
      <c r="G34" s="535">
        <v>86</v>
      </c>
      <c r="H34" s="535">
        <v>97</v>
      </c>
      <c r="I34" s="550">
        <v>11</v>
      </c>
    </row>
    <row r="35" spans="1:9" ht="12.75" customHeight="1">
      <c r="A35" s="137" t="s">
        <v>10</v>
      </c>
      <c r="B35" s="531">
        <v>43.3</v>
      </c>
      <c r="C35" s="301" t="s">
        <v>62</v>
      </c>
      <c r="D35" s="301" t="s">
        <v>62</v>
      </c>
      <c r="E35" s="556" t="s">
        <v>62</v>
      </c>
      <c r="F35" s="531">
        <v>98.061885142520794</v>
      </c>
      <c r="G35" s="301" t="s">
        <v>62</v>
      </c>
      <c r="H35" s="301" t="s">
        <v>62</v>
      </c>
      <c r="I35" s="554" t="s">
        <v>62</v>
      </c>
    </row>
    <row r="36" spans="1:9" ht="12.75" customHeight="1">
      <c r="A36" s="525" t="s">
        <v>11</v>
      </c>
      <c r="B36" s="535">
        <v>29.7</v>
      </c>
      <c r="C36" s="535">
        <v>22</v>
      </c>
      <c r="D36" s="535">
        <v>34</v>
      </c>
      <c r="E36" s="555">
        <v>12</v>
      </c>
      <c r="F36" s="535">
        <v>94.172514656590124</v>
      </c>
      <c r="G36" s="535">
        <v>95</v>
      </c>
      <c r="H36" s="535">
        <v>92</v>
      </c>
      <c r="I36" s="553">
        <v>-3</v>
      </c>
    </row>
    <row r="37" spans="1:9" ht="12.75" customHeight="1">
      <c r="A37" s="139" t="s">
        <v>13</v>
      </c>
      <c r="B37" s="531">
        <v>28.3</v>
      </c>
      <c r="C37" s="531">
        <v>15</v>
      </c>
      <c r="D37" s="531">
        <v>34</v>
      </c>
      <c r="E37" s="541">
        <v>19</v>
      </c>
      <c r="F37" s="531">
        <v>94.818607880576295</v>
      </c>
      <c r="G37" s="531">
        <v>77</v>
      </c>
      <c r="H37" s="531">
        <v>102</v>
      </c>
      <c r="I37" s="551">
        <v>25</v>
      </c>
    </row>
    <row r="38" spans="1:9" ht="12.75" customHeight="1">
      <c r="A38" s="525" t="s">
        <v>14</v>
      </c>
      <c r="B38" s="535">
        <v>25.8</v>
      </c>
      <c r="C38" s="535">
        <v>18</v>
      </c>
      <c r="D38" s="535">
        <v>30</v>
      </c>
      <c r="E38" s="555">
        <v>12</v>
      </c>
      <c r="F38" s="535">
        <v>94.835498834190801</v>
      </c>
      <c r="G38" s="535">
        <v>90</v>
      </c>
      <c r="H38" s="535">
        <v>97</v>
      </c>
      <c r="I38" s="553">
        <v>7</v>
      </c>
    </row>
    <row r="39" spans="1:9" ht="12.75" customHeight="1">
      <c r="A39" s="139" t="s">
        <v>15</v>
      </c>
      <c r="B39" s="531">
        <v>30.6</v>
      </c>
      <c r="C39" s="531">
        <v>26</v>
      </c>
      <c r="D39" s="531">
        <v>33</v>
      </c>
      <c r="E39" s="541">
        <v>7</v>
      </c>
      <c r="F39" s="531">
        <v>97.326111167358505</v>
      </c>
      <c r="G39" s="531">
        <v>107</v>
      </c>
      <c r="H39" s="531">
        <v>93</v>
      </c>
      <c r="I39" s="551">
        <v>-14</v>
      </c>
    </row>
    <row r="40" spans="1:9" ht="12.75" customHeight="1">
      <c r="A40" s="525" t="s">
        <v>59</v>
      </c>
      <c r="B40" s="535">
        <v>31.4</v>
      </c>
      <c r="C40" s="535">
        <v>22</v>
      </c>
      <c r="D40" s="535">
        <v>34</v>
      </c>
      <c r="E40" s="555">
        <v>12</v>
      </c>
      <c r="F40" s="535">
        <v>93.172771270654906</v>
      </c>
      <c r="G40" s="535">
        <v>79</v>
      </c>
      <c r="H40" s="535">
        <v>98</v>
      </c>
      <c r="I40" s="553">
        <v>19</v>
      </c>
    </row>
    <row r="41" spans="1:9" ht="12.75" customHeight="1">
      <c r="A41" s="720">
        <v>2014</v>
      </c>
      <c r="B41" s="720"/>
      <c r="C41" s="720"/>
      <c r="D41" s="720"/>
      <c r="E41" s="720"/>
      <c r="F41" s="720"/>
      <c r="G41" s="720"/>
      <c r="H41" s="720"/>
      <c r="I41" s="720"/>
    </row>
    <row r="42" spans="1:9" ht="12.75" customHeight="1">
      <c r="A42" s="238" t="s">
        <v>2</v>
      </c>
      <c r="B42" s="529">
        <v>32</v>
      </c>
      <c r="C42" s="529">
        <v>20</v>
      </c>
      <c r="D42" s="529">
        <v>38</v>
      </c>
      <c r="E42" s="537">
        <v>18</v>
      </c>
      <c r="F42" s="529">
        <v>93</v>
      </c>
      <c r="G42" s="529">
        <v>85</v>
      </c>
      <c r="H42" s="529">
        <v>98</v>
      </c>
      <c r="I42" s="549">
        <v>13</v>
      </c>
    </row>
    <row r="43" spans="1:9" ht="12.75" customHeight="1">
      <c r="A43" s="525" t="s">
        <v>4</v>
      </c>
      <c r="B43" s="535">
        <v>52</v>
      </c>
      <c r="C43" s="535">
        <v>27</v>
      </c>
      <c r="D43" s="535">
        <v>57</v>
      </c>
      <c r="E43" s="555">
        <v>30</v>
      </c>
      <c r="F43" s="535">
        <v>95</v>
      </c>
      <c r="G43" s="535">
        <v>75</v>
      </c>
      <c r="H43" s="535">
        <v>99</v>
      </c>
      <c r="I43" s="550">
        <v>24</v>
      </c>
    </row>
    <row r="44" spans="1:9" ht="12.75" customHeight="1">
      <c r="A44" s="137" t="s">
        <v>5</v>
      </c>
      <c r="B44" s="531">
        <v>28</v>
      </c>
      <c r="C44" s="531">
        <v>20</v>
      </c>
      <c r="D44" s="531">
        <v>33</v>
      </c>
      <c r="E44" s="541">
        <v>13</v>
      </c>
      <c r="F44" s="531">
        <v>95</v>
      </c>
      <c r="G44" s="531">
        <v>96</v>
      </c>
      <c r="H44" s="531">
        <v>95</v>
      </c>
      <c r="I44" s="551">
        <v>-1</v>
      </c>
    </row>
    <row r="45" spans="1:9" ht="12.75" customHeight="1">
      <c r="A45" s="525" t="s">
        <v>6</v>
      </c>
      <c r="B45" s="535">
        <v>27</v>
      </c>
      <c r="C45" s="535">
        <v>18</v>
      </c>
      <c r="D45" s="535">
        <v>31</v>
      </c>
      <c r="E45" s="555">
        <v>13</v>
      </c>
      <c r="F45" s="535">
        <v>91</v>
      </c>
      <c r="G45" s="535">
        <v>79</v>
      </c>
      <c r="H45" s="535">
        <v>97</v>
      </c>
      <c r="I45" s="550">
        <v>18</v>
      </c>
    </row>
    <row r="46" spans="1:9" ht="12.75" customHeight="1">
      <c r="A46" s="137" t="s">
        <v>10</v>
      </c>
      <c r="B46" s="301" t="s">
        <v>62</v>
      </c>
      <c r="C46" s="301" t="s">
        <v>62</v>
      </c>
      <c r="D46" s="301" t="s">
        <v>62</v>
      </c>
      <c r="E46" s="556" t="s">
        <v>62</v>
      </c>
      <c r="F46" s="301" t="s">
        <v>62</v>
      </c>
      <c r="G46" s="301" t="s">
        <v>62</v>
      </c>
      <c r="H46" s="301" t="s">
        <v>62</v>
      </c>
      <c r="I46" s="554" t="s">
        <v>62</v>
      </c>
    </row>
    <row r="47" spans="1:9" ht="12.75" customHeight="1">
      <c r="A47" s="525" t="s">
        <v>11</v>
      </c>
      <c r="B47" s="535">
        <v>29</v>
      </c>
      <c r="C47" s="535">
        <v>20</v>
      </c>
      <c r="D47" s="535">
        <v>35</v>
      </c>
      <c r="E47" s="555">
        <v>15</v>
      </c>
      <c r="F47" s="535">
        <v>93</v>
      </c>
      <c r="G47" s="535">
        <v>94</v>
      </c>
      <c r="H47" s="535">
        <v>93</v>
      </c>
      <c r="I47" s="553">
        <v>-1</v>
      </c>
    </row>
    <row r="48" spans="1:9" ht="12.75" customHeight="1">
      <c r="A48" s="139" t="s">
        <v>13</v>
      </c>
      <c r="B48" s="531">
        <v>28</v>
      </c>
      <c r="C48" s="531">
        <v>15</v>
      </c>
      <c r="D48" s="531">
        <v>33</v>
      </c>
      <c r="E48" s="541">
        <v>18</v>
      </c>
      <c r="F48" s="531">
        <v>93</v>
      </c>
      <c r="G48" s="531">
        <v>72</v>
      </c>
      <c r="H48" s="531">
        <v>103</v>
      </c>
      <c r="I48" s="551">
        <v>31</v>
      </c>
    </row>
    <row r="49" spans="1:9" ht="12.75" customHeight="1">
      <c r="A49" s="525" t="s">
        <v>14</v>
      </c>
      <c r="B49" s="535">
        <v>24</v>
      </c>
      <c r="C49" s="535">
        <v>16</v>
      </c>
      <c r="D49" s="535">
        <v>28</v>
      </c>
      <c r="E49" s="555">
        <v>12</v>
      </c>
      <c r="F49" s="535">
        <v>92</v>
      </c>
      <c r="G49" s="535">
        <v>83</v>
      </c>
      <c r="H49" s="535">
        <v>99</v>
      </c>
      <c r="I49" s="553">
        <v>16</v>
      </c>
    </row>
    <row r="50" spans="1:9" ht="12.75" customHeight="1">
      <c r="A50" s="139" t="s">
        <v>15</v>
      </c>
      <c r="B50" s="531">
        <v>31</v>
      </c>
      <c r="C50" s="531">
        <v>25</v>
      </c>
      <c r="D50" s="531">
        <v>33</v>
      </c>
      <c r="E50" s="541">
        <v>8</v>
      </c>
      <c r="F50" s="531">
        <v>97</v>
      </c>
      <c r="G50" s="531">
        <v>96</v>
      </c>
      <c r="H50" s="531">
        <v>99</v>
      </c>
      <c r="I50" s="551">
        <v>3</v>
      </c>
    </row>
    <row r="51" spans="1:9" ht="12.75" customHeight="1">
      <c r="A51" s="525" t="s">
        <v>59</v>
      </c>
      <c r="B51" s="535">
        <v>30</v>
      </c>
      <c r="C51" s="535">
        <v>17</v>
      </c>
      <c r="D51" s="535">
        <v>34</v>
      </c>
      <c r="E51" s="555">
        <v>17</v>
      </c>
      <c r="F51" s="535">
        <v>91</v>
      </c>
      <c r="G51" s="535">
        <v>80</v>
      </c>
      <c r="H51" s="535">
        <v>94</v>
      </c>
      <c r="I51" s="553">
        <v>14</v>
      </c>
    </row>
    <row r="52" spans="1:9" ht="12.75" customHeight="1">
      <c r="A52" s="720">
        <v>2013</v>
      </c>
      <c r="B52" s="720"/>
      <c r="C52" s="720"/>
      <c r="D52" s="720"/>
      <c r="E52" s="720"/>
      <c r="F52" s="720"/>
      <c r="G52" s="720"/>
      <c r="H52" s="720"/>
      <c r="I52" s="720"/>
    </row>
    <row r="53" spans="1:9" ht="12.75" customHeight="1">
      <c r="A53" s="238" t="s">
        <v>2</v>
      </c>
      <c r="B53" s="529">
        <v>29.291810864647527</v>
      </c>
      <c r="C53" s="529">
        <v>17</v>
      </c>
      <c r="D53" s="529">
        <v>35</v>
      </c>
      <c r="E53" s="537">
        <v>18</v>
      </c>
      <c r="F53" s="529">
        <v>94</v>
      </c>
      <c r="G53" s="529">
        <v>85</v>
      </c>
      <c r="H53" s="529">
        <v>98</v>
      </c>
      <c r="I53" s="549">
        <v>13</v>
      </c>
    </row>
    <row r="54" spans="1:9" ht="12.75" customHeight="1">
      <c r="A54" s="525" t="s">
        <v>4</v>
      </c>
      <c r="B54" s="535">
        <v>50</v>
      </c>
      <c r="C54" s="535">
        <v>25</v>
      </c>
      <c r="D54" s="535">
        <v>55</v>
      </c>
      <c r="E54" s="555">
        <v>30</v>
      </c>
      <c r="F54" s="535">
        <v>96</v>
      </c>
      <c r="G54" s="535">
        <v>74</v>
      </c>
      <c r="H54" s="535">
        <v>100</v>
      </c>
      <c r="I54" s="550">
        <v>26</v>
      </c>
    </row>
    <row r="55" spans="1:9" ht="12.75" customHeight="1">
      <c r="A55" s="137" t="s">
        <v>5</v>
      </c>
      <c r="B55" s="531">
        <v>24.888192137370748</v>
      </c>
      <c r="C55" s="531">
        <v>17</v>
      </c>
      <c r="D55" s="531">
        <v>30</v>
      </c>
      <c r="E55" s="541">
        <v>13</v>
      </c>
      <c r="F55" s="531">
        <v>95.098122806269629</v>
      </c>
      <c r="G55" s="531">
        <v>95</v>
      </c>
      <c r="H55" s="531">
        <v>95</v>
      </c>
      <c r="I55" s="551">
        <v>0</v>
      </c>
    </row>
    <row r="56" spans="1:9" ht="12.75" customHeight="1">
      <c r="A56" s="525" t="s">
        <v>6</v>
      </c>
      <c r="B56" s="535">
        <v>24.764360495821556</v>
      </c>
      <c r="C56" s="535">
        <v>16</v>
      </c>
      <c r="D56" s="535">
        <v>29</v>
      </c>
      <c r="E56" s="555">
        <v>13</v>
      </c>
      <c r="F56" s="535">
        <v>91.26769895217295</v>
      </c>
      <c r="G56" s="535">
        <v>79</v>
      </c>
      <c r="H56" s="535">
        <v>97</v>
      </c>
      <c r="I56" s="550">
        <v>18</v>
      </c>
    </row>
    <row r="57" spans="1:9" ht="12.75" customHeight="1">
      <c r="A57" s="137" t="s">
        <v>10</v>
      </c>
      <c r="B57" s="531">
        <v>38.41660872156551</v>
      </c>
      <c r="C57" s="536">
        <v>26</v>
      </c>
      <c r="D57" s="536">
        <v>47</v>
      </c>
      <c r="E57" s="541">
        <v>21</v>
      </c>
      <c r="F57" s="531">
        <v>87.859136603076664</v>
      </c>
      <c r="G57" s="531">
        <v>81</v>
      </c>
      <c r="H57" s="531">
        <v>95</v>
      </c>
      <c r="I57" s="554">
        <v>14</v>
      </c>
    </row>
    <row r="58" spans="1:9" ht="12.75" customHeight="1">
      <c r="A58" s="525" t="s">
        <v>11</v>
      </c>
      <c r="B58" s="535">
        <v>25.657024132971074</v>
      </c>
      <c r="C58" s="535">
        <v>17</v>
      </c>
      <c r="D58" s="535">
        <v>31</v>
      </c>
      <c r="E58" s="555">
        <v>14</v>
      </c>
      <c r="F58" s="535">
        <v>92.935577172585326</v>
      </c>
      <c r="G58" s="535">
        <v>94</v>
      </c>
      <c r="H58" s="535">
        <v>93</v>
      </c>
      <c r="I58" s="553">
        <v>-1</v>
      </c>
    </row>
    <row r="59" spans="1:9" ht="12.75" customHeight="1">
      <c r="A59" s="139" t="s">
        <v>13</v>
      </c>
      <c r="B59" s="531">
        <v>24.442631288941634</v>
      </c>
      <c r="C59" s="531">
        <v>13</v>
      </c>
      <c r="D59" s="531">
        <v>29</v>
      </c>
      <c r="E59" s="541">
        <v>16</v>
      </c>
      <c r="F59" s="531">
        <v>93.550942558430549</v>
      </c>
      <c r="G59" s="531">
        <v>74</v>
      </c>
      <c r="H59" s="531">
        <v>102</v>
      </c>
      <c r="I59" s="551">
        <v>28</v>
      </c>
    </row>
    <row r="60" spans="1:9" ht="12.75" customHeight="1">
      <c r="A60" s="525" t="s">
        <v>14</v>
      </c>
      <c r="B60" s="535">
        <v>19.856019094209334</v>
      </c>
      <c r="C60" s="535">
        <v>14</v>
      </c>
      <c r="D60" s="535">
        <v>23</v>
      </c>
      <c r="E60" s="555">
        <v>9</v>
      </c>
      <c r="F60" s="535">
        <v>92.811026125664625</v>
      </c>
      <c r="G60" s="535">
        <v>87</v>
      </c>
      <c r="H60" s="535">
        <v>96</v>
      </c>
      <c r="I60" s="553">
        <v>9</v>
      </c>
    </row>
    <row r="61" spans="1:9" ht="12.75" customHeight="1">
      <c r="A61" s="139" t="s">
        <v>15</v>
      </c>
      <c r="B61" s="531">
        <v>28.248605278004135</v>
      </c>
      <c r="C61" s="531">
        <v>20</v>
      </c>
      <c r="D61" s="531">
        <v>32</v>
      </c>
      <c r="E61" s="541">
        <v>12</v>
      </c>
      <c r="F61" s="531">
        <v>97.780273636920569</v>
      </c>
      <c r="G61" s="531">
        <v>96</v>
      </c>
      <c r="H61" s="531">
        <v>99</v>
      </c>
      <c r="I61" s="551">
        <v>3</v>
      </c>
    </row>
    <row r="62" spans="1:9" ht="12.75" customHeight="1">
      <c r="A62" s="525" t="s">
        <v>59</v>
      </c>
      <c r="B62" s="535">
        <v>26.283355359874079</v>
      </c>
      <c r="C62" s="535">
        <v>16</v>
      </c>
      <c r="D62" s="535">
        <v>29</v>
      </c>
      <c r="E62" s="555">
        <v>13</v>
      </c>
      <c r="F62" s="535">
        <v>90.949320113711153</v>
      </c>
      <c r="G62" s="535">
        <v>66</v>
      </c>
      <c r="H62" s="535">
        <v>100</v>
      </c>
      <c r="I62" s="553">
        <v>34</v>
      </c>
    </row>
    <row r="63" spans="1:9" ht="12.75" customHeight="1">
      <c r="A63" s="720">
        <v>2009</v>
      </c>
      <c r="B63" s="720"/>
      <c r="C63" s="720"/>
      <c r="D63" s="720"/>
      <c r="E63" s="720"/>
      <c r="F63" s="720"/>
      <c r="G63" s="720"/>
      <c r="H63" s="720"/>
      <c r="I63" s="720"/>
    </row>
    <row r="64" spans="1:9" ht="12.75" customHeight="1">
      <c r="A64" s="69" t="s">
        <v>2</v>
      </c>
      <c r="B64" s="529">
        <v>20.399999999999999</v>
      </c>
      <c r="C64" s="529">
        <v>10.5</v>
      </c>
      <c r="D64" s="529">
        <v>24.8</v>
      </c>
      <c r="E64" s="537">
        <v>14.3</v>
      </c>
      <c r="F64" s="529">
        <v>92</v>
      </c>
      <c r="G64" s="529">
        <v>83.6</v>
      </c>
      <c r="H64" s="529">
        <v>95.6</v>
      </c>
      <c r="I64" s="549">
        <v>12</v>
      </c>
    </row>
    <row r="65" spans="1:9" ht="12.75" customHeight="1">
      <c r="A65" s="525" t="s">
        <v>4</v>
      </c>
      <c r="B65" s="535">
        <v>46</v>
      </c>
      <c r="C65" s="535">
        <v>16</v>
      </c>
      <c r="D65" s="535">
        <v>49</v>
      </c>
      <c r="E65" s="555">
        <v>33</v>
      </c>
      <c r="F65" s="535">
        <v>95</v>
      </c>
      <c r="G65" s="535">
        <v>66</v>
      </c>
      <c r="H65" s="535">
        <v>98</v>
      </c>
      <c r="I65" s="550">
        <v>32</v>
      </c>
    </row>
    <row r="66" spans="1:9" ht="12.75" customHeight="1">
      <c r="A66" s="137" t="s">
        <v>5</v>
      </c>
      <c r="B66" s="531">
        <v>15.9</v>
      </c>
      <c r="C66" s="531">
        <v>11.3</v>
      </c>
      <c r="D66" s="531">
        <v>18.3</v>
      </c>
      <c r="E66" s="541">
        <v>7</v>
      </c>
      <c r="F66" s="531">
        <v>95.9</v>
      </c>
      <c r="G66" s="531">
        <v>94.5</v>
      </c>
      <c r="H66" s="531">
        <v>96.5</v>
      </c>
      <c r="I66" s="551">
        <v>2</v>
      </c>
    </row>
    <row r="67" spans="1:9" ht="12.75" customHeight="1">
      <c r="A67" s="525" t="s">
        <v>6</v>
      </c>
      <c r="B67" s="535">
        <v>15.7</v>
      </c>
      <c r="C67" s="535">
        <v>9.4</v>
      </c>
      <c r="D67" s="535">
        <v>18.600000000000001</v>
      </c>
      <c r="E67" s="555">
        <v>9.2000000000000011</v>
      </c>
      <c r="F67" s="535">
        <v>89.5</v>
      </c>
      <c r="G67" s="535">
        <v>72.3</v>
      </c>
      <c r="H67" s="535">
        <v>96.8</v>
      </c>
      <c r="I67" s="550">
        <v>24.5</v>
      </c>
    </row>
    <row r="68" spans="1:9" ht="12.75" customHeight="1">
      <c r="A68" s="137" t="s">
        <v>10</v>
      </c>
      <c r="B68" s="531">
        <v>25.7</v>
      </c>
      <c r="C68" s="536">
        <v>14.5</v>
      </c>
      <c r="D68" s="536">
        <v>34.1</v>
      </c>
      <c r="E68" s="541">
        <v>19.600000000000001</v>
      </c>
      <c r="F68" s="531">
        <v>81.8</v>
      </c>
      <c r="G68" s="531">
        <v>78.7</v>
      </c>
      <c r="H68" s="531">
        <v>84</v>
      </c>
      <c r="I68" s="554">
        <v>5.2999999999999972</v>
      </c>
    </row>
    <row r="69" spans="1:9" ht="12.75" customHeight="1">
      <c r="A69" s="525" t="s">
        <v>11</v>
      </c>
      <c r="B69" s="535">
        <v>16.3</v>
      </c>
      <c r="C69" s="535">
        <v>10</v>
      </c>
      <c r="D69" s="535">
        <v>20.2</v>
      </c>
      <c r="E69" s="555">
        <v>10.199999999999999</v>
      </c>
      <c r="F69" s="535">
        <v>92.5</v>
      </c>
      <c r="G69" s="535">
        <v>87.4</v>
      </c>
      <c r="H69" s="535">
        <v>95.8</v>
      </c>
      <c r="I69" s="553">
        <v>8.3999999999999915</v>
      </c>
    </row>
    <row r="70" spans="1:9" ht="12.75" customHeight="1">
      <c r="A70" s="139" t="s">
        <v>13</v>
      </c>
      <c r="B70" s="531">
        <v>12</v>
      </c>
      <c r="C70" s="531">
        <v>6.1</v>
      </c>
      <c r="D70" s="531">
        <v>14.4</v>
      </c>
      <c r="E70" s="541">
        <v>8.3000000000000007</v>
      </c>
      <c r="F70" s="531">
        <v>88.8</v>
      </c>
      <c r="G70" s="531">
        <v>75.599999999999994</v>
      </c>
      <c r="H70" s="531">
        <v>93.2</v>
      </c>
      <c r="I70" s="551">
        <v>17.600000000000009</v>
      </c>
    </row>
    <row r="71" spans="1:9" ht="12.75" customHeight="1">
      <c r="A71" s="525" t="s">
        <v>14</v>
      </c>
      <c r="B71" s="535">
        <v>11.6</v>
      </c>
      <c r="C71" s="535">
        <v>7.3</v>
      </c>
      <c r="D71" s="535">
        <v>14.5</v>
      </c>
      <c r="E71" s="555">
        <v>7.2</v>
      </c>
      <c r="F71" s="535">
        <v>91.4</v>
      </c>
      <c r="G71" s="535">
        <v>89.3</v>
      </c>
      <c r="H71" s="535">
        <v>92.5</v>
      </c>
      <c r="I71" s="553">
        <v>3.2000000000000028</v>
      </c>
    </row>
    <row r="72" spans="1:9" ht="12.75" customHeight="1">
      <c r="A72" s="139" t="s">
        <v>15</v>
      </c>
      <c r="B72" s="531">
        <v>17.600000000000001</v>
      </c>
      <c r="C72" s="531">
        <v>12</v>
      </c>
      <c r="D72" s="531">
        <v>20.3</v>
      </c>
      <c r="E72" s="541">
        <v>8.3000000000000007</v>
      </c>
      <c r="F72" s="531">
        <v>96.7</v>
      </c>
      <c r="G72" s="531">
        <v>91.7</v>
      </c>
      <c r="H72" s="531">
        <v>98.9</v>
      </c>
      <c r="I72" s="551">
        <v>7.2000000000000028</v>
      </c>
    </row>
    <row r="73" spans="1:9" ht="12.75" customHeight="1">
      <c r="A73" s="525" t="s">
        <v>59</v>
      </c>
      <c r="B73" s="535">
        <v>14.5</v>
      </c>
      <c r="C73" s="535">
        <v>6.6</v>
      </c>
      <c r="D73" s="535">
        <v>17</v>
      </c>
      <c r="E73" s="555">
        <v>10.4</v>
      </c>
      <c r="F73" s="535">
        <v>86.3</v>
      </c>
      <c r="G73" s="535">
        <v>68.7</v>
      </c>
      <c r="H73" s="535">
        <v>90.8</v>
      </c>
      <c r="I73" s="553">
        <v>22.099999999999994</v>
      </c>
    </row>
    <row r="74" spans="1:9" ht="12.75" customHeight="1">
      <c r="A74" s="721" t="s">
        <v>43</v>
      </c>
      <c r="B74" s="721"/>
      <c r="C74" s="721"/>
      <c r="D74" s="721"/>
      <c r="E74" s="721"/>
      <c r="F74" s="721"/>
      <c r="G74" s="721"/>
      <c r="H74" s="721"/>
      <c r="I74" s="721"/>
    </row>
    <row r="75" spans="1:9" ht="12.75" customHeight="1">
      <c r="A75" s="722" t="s">
        <v>190</v>
      </c>
      <c r="B75" s="723"/>
      <c r="C75" s="723"/>
      <c r="D75" s="723"/>
      <c r="E75" s="723"/>
      <c r="F75" s="723"/>
      <c r="G75" s="723"/>
      <c r="H75" s="723"/>
      <c r="I75" s="723"/>
    </row>
    <row r="76" spans="1:9" ht="12.75" customHeight="1">
      <c r="A76" s="238" t="s">
        <v>2</v>
      </c>
      <c r="B76" s="537">
        <f>B8-B20</f>
        <v>0.20000000000000284</v>
      </c>
      <c r="C76" s="537">
        <f t="shared" ref="C76:I76" si="0">C8-C20</f>
        <v>-1</v>
      </c>
      <c r="D76" s="537">
        <f t="shared" si="0"/>
        <v>2</v>
      </c>
      <c r="E76" s="537">
        <f t="shared" si="0"/>
        <v>3</v>
      </c>
      <c r="F76" s="537">
        <f t="shared" si="0"/>
        <v>-0.40000000000000568</v>
      </c>
      <c r="G76" s="537">
        <f t="shared" si="0"/>
        <v>-4</v>
      </c>
      <c r="H76" s="537">
        <f t="shared" si="0"/>
        <v>2</v>
      </c>
      <c r="I76" s="538">
        <f t="shared" si="0"/>
        <v>6</v>
      </c>
    </row>
    <row r="77" spans="1:9" ht="12.75" customHeight="1">
      <c r="A77" s="140" t="s">
        <v>4</v>
      </c>
      <c r="B77" s="539">
        <f>B10-B21</f>
        <v>-0.60000000000000142</v>
      </c>
      <c r="C77" s="539">
        <f t="shared" ref="C77:I77" si="1">C10-C21</f>
        <v>-1</v>
      </c>
      <c r="D77" s="539">
        <f t="shared" si="1"/>
        <v>0</v>
      </c>
      <c r="E77" s="539">
        <f t="shared" si="1"/>
        <v>1</v>
      </c>
      <c r="F77" s="539">
        <f t="shared" si="1"/>
        <v>-0.5</v>
      </c>
      <c r="G77" s="539">
        <f t="shared" si="1"/>
        <v>-4</v>
      </c>
      <c r="H77" s="539">
        <f t="shared" si="1"/>
        <v>1</v>
      </c>
      <c r="I77" s="540">
        <f t="shared" si="1"/>
        <v>5</v>
      </c>
    </row>
    <row r="78" spans="1:9" ht="12.75" customHeight="1">
      <c r="A78" s="137" t="s">
        <v>5</v>
      </c>
      <c r="B78" s="537">
        <f t="shared" ref="B78:I78" si="2">B11-B22</f>
        <v>0.60000000000000142</v>
      </c>
      <c r="C78" s="537">
        <f t="shared" si="2"/>
        <v>0</v>
      </c>
      <c r="D78" s="537">
        <f t="shared" si="2"/>
        <v>2</v>
      </c>
      <c r="E78" s="537">
        <f t="shared" si="2"/>
        <v>2</v>
      </c>
      <c r="F78" s="537">
        <f t="shared" si="2"/>
        <v>-1</v>
      </c>
      <c r="G78" s="537">
        <f t="shared" si="2"/>
        <v>-3</v>
      </c>
      <c r="H78" s="537">
        <f t="shared" si="2"/>
        <v>2</v>
      </c>
      <c r="I78" s="538">
        <f t="shared" si="2"/>
        <v>5</v>
      </c>
    </row>
    <row r="79" spans="1:9" ht="12.75" customHeight="1">
      <c r="A79" s="138" t="s">
        <v>6</v>
      </c>
      <c r="B79" s="539">
        <f t="shared" ref="B79:I79" si="3">B12-B23</f>
        <v>0.39999999999999858</v>
      </c>
      <c r="C79" s="539">
        <f t="shared" si="3"/>
        <v>0</v>
      </c>
      <c r="D79" s="539">
        <f t="shared" si="3"/>
        <v>1</v>
      </c>
      <c r="E79" s="539">
        <f t="shared" si="3"/>
        <v>1</v>
      </c>
      <c r="F79" s="539">
        <f t="shared" si="3"/>
        <v>-0.20000000000000284</v>
      </c>
      <c r="G79" s="539">
        <f t="shared" si="3"/>
        <v>-1</v>
      </c>
      <c r="H79" s="539">
        <f t="shared" si="3"/>
        <v>1</v>
      </c>
      <c r="I79" s="540">
        <f t="shared" si="3"/>
        <v>2</v>
      </c>
    </row>
    <row r="80" spans="1:9" ht="12.75" customHeight="1">
      <c r="A80" s="137" t="s">
        <v>10</v>
      </c>
      <c r="B80" s="541">
        <f t="shared" ref="B80:F80" si="4">B13-B24</f>
        <v>1.7000000000000028</v>
      </c>
      <c r="C80" s="301" t="s">
        <v>62</v>
      </c>
      <c r="D80" s="301" t="s">
        <v>62</v>
      </c>
      <c r="E80" s="301" t="s">
        <v>62</v>
      </c>
      <c r="F80" s="541">
        <f t="shared" si="4"/>
        <v>0.5</v>
      </c>
      <c r="G80" s="301" t="s">
        <v>62</v>
      </c>
      <c r="H80" s="301" t="s">
        <v>62</v>
      </c>
      <c r="I80" s="341" t="s">
        <v>62</v>
      </c>
    </row>
    <row r="81" spans="1:9" ht="12.75" customHeight="1">
      <c r="A81" s="138" t="s">
        <v>11</v>
      </c>
      <c r="B81" s="539">
        <f t="shared" ref="B81:I81" si="5">B14-B25</f>
        <v>0.19999999999999929</v>
      </c>
      <c r="C81" s="539">
        <f t="shared" si="5"/>
        <v>-1</v>
      </c>
      <c r="D81" s="539">
        <f t="shared" si="5"/>
        <v>3</v>
      </c>
      <c r="E81" s="539">
        <f t="shared" si="5"/>
        <v>4</v>
      </c>
      <c r="F81" s="539">
        <f t="shared" si="5"/>
        <v>-0.30000000000001137</v>
      </c>
      <c r="G81" s="539">
        <f t="shared" si="5"/>
        <v>-3</v>
      </c>
      <c r="H81" s="539">
        <f t="shared" si="5"/>
        <v>2</v>
      </c>
      <c r="I81" s="540">
        <f t="shared" si="5"/>
        <v>5</v>
      </c>
    </row>
    <row r="82" spans="1:9" ht="12.75" customHeight="1">
      <c r="A82" s="139" t="s">
        <v>13</v>
      </c>
      <c r="B82" s="537">
        <f t="shared" ref="B82:H82" si="6">B15-B26</f>
        <v>1.3000000000000007</v>
      </c>
      <c r="C82" s="537">
        <f t="shared" si="6"/>
        <v>0</v>
      </c>
      <c r="D82" s="537">
        <f t="shared" si="6"/>
        <v>3</v>
      </c>
      <c r="E82" s="537">
        <f t="shared" si="6"/>
        <v>3</v>
      </c>
      <c r="F82" s="537">
        <f t="shared" si="6"/>
        <v>0</v>
      </c>
      <c r="G82" s="537">
        <f t="shared" si="6"/>
        <v>-7</v>
      </c>
      <c r="H82" s="537">
        <f t="shared" si="6"/>
        <v>4</v>
      </c>
      <c r="I82" s="538">
        <f>I15-I26</f>
        <v>11</v>
      </c>
    </row>
    <row r="83" spans="1:9" ht="12.75" customHeight="1">
      <c r="A83" s="138" t="s">
        <v>14</v>
      </c>
      <c r="B83" s="539">
        <f t="shared" ref="B83:I83" si="7">B16-B27</f>
        <v>0.5</v>
      </c>
      <c r="C83" s="539">
        <f t="shared" si="7"/>
        <v>-1</v>
      </c>
      <c r="D83" s="539">
        <f t="shared" si="7"/>
        <v>2</v>
      </c>
      <c r="E83" s="539">
        <f t="shared" si="7"/>
        <v>3</v>
      </c>
      <c r="F83" s="539">
        <f t="shared" si="7"/>
        <v>-0.29999999999999716</v>
      </c>
      <c r="G83" s="539">
        <f t="shared" si="7"/>
        <v>-4</v>
      </c>
      <c r="H83" s="539">
        <f t="shared" si="7"/>
        <v>3</v>
      </c>
      <c r="I83" s="540">
        <f t="shared" si="7"/>
        <v>7</v>
      </c>
    </row>
    <row r="84" spans="1:9" ht="12.75" customHeight="1">
      <c r="A84" s="139" t="s">
        <v>15</v>
      </c>
      <c r="B84" s="529">
        <f t="shared" ref="B84:I84" si="8">B17-B28</f>
        <v>0.69999999999999929</v>
      </c>
      <c r="C84" s="537">
        <f t="shared" si="8"/>
        <v>-1</v>
      </c>
      <c r="D84" s="537">
        <f t="shared" si="8"/>
        <v>2</v>
      </c>
      <c r="E84" s="537">
        <f t="shared" si="8"/>
        <v>3</v>
      </c>
      <c r="F84" s="537">
        <f t="shared" si="8"/>
        <v>-0.19999999999998863</v>
      </c>
      <c r="G84" s="537">
        <f t="shared" si="8"/>
        <v>-9</v>
      </c>
      <c r="H84" s="537">
        <f t="shared" si="8"/>
        <v>4</v>
      </c>
      <c r="I84" s="538">
        <f t="shared" si="8"/>
        <v>13</v>
      </c>
    </row>
    <row r="85" spans="1:9" ht="12.75" customHeight="1">
      <c r="A85" s="357" t="s">
        <v>59</v>
      </c>
      <c r="B85" s="542">
        <f t="shared" ref="B85:I85" si="9">B18-B29</f>
        <v>0.89999999999999858</v>
      </c>
      <c r="C85" s="542">
        <f t="shared" si="9"/>
        <v>1</v>
      </c>
      <c r="D85" s="542">
        <f t="shared" si="9"/>
        <v>1</v>
      </c>
      <c r="E85" s="542">
        <f t="shared" si="9"/>
        <v>0</v>
      </c>
      <c r="F85" s="542">
        <f t="shared" si="9"/>
        <v>-1.1000000000000085</v>
      </c>
      <c r="G85" s="542">
        <f t="shared" si="9"/>
        <v>-5</v>
      </c>
      <c r="H85" s="542">
        <f t="shared" si="9"/>
        <v>1</v>
      </c>
      <c r="I85" s="543">
        <f t="shared" si="9"/>
        <v>6</v>
      </c>
    </row>
    <row r="86" spans="1:9" ht="24.75" customHeight="1">
      <c r="A86" s="736" t="s">
        <v>213</v>
      </c>
      <c r="B86" s="736"/>
      <c r="C86" s="736"/>
      <c r="D86" s="736"/>
      <c r="E86" s="736"/>
      <c r="F86" s="736"/>
      <c r="G86" s="736"/>
      <c r="H86" s="736"/>
      <c r="I86" s="736"/>
    </row>
    <row r="87" spans="1:9" ht="32.25" customHeight="1">
      <c r="A87" s="739" t="s">
        <v>214</v>
      </c>
      <c r="B87" s="739"/>
      <c r="C87" s="739"/>
      <c r="D87" s="739"/>
      <c r="E87" s="739"/>
      <c r="F87" s="739"/>
      <c r="G87" s="739"/>
      <c r="H87" s="739"/>
      <c r="I87" s="739"/>
    </row>
    <row r="88" spans="1:9" ht="63.75" customHeight="1">
      <c r="A88" s="740" t="s">
        <v>215</v>
      </c>
      <c r="B88" s="740"/>
      <c r="C88" s="740"/>
      <c r="D88" s="740"/>
      <c r="E88" s="740"/>
      <c r="F88" s="740"/>
      <c r="G88" s="740"/>
      <c r="H88" s="740"/>
      <c r="I88" s="740"/>
    </row>
    <row r="89" spans="1:9" ht="23.25" customHeight="1">
      <c r="A89" s="741" t="s">
        <v>216</v>
      </c>
      <c r="B89" s="741"/>
      <c r="C89" s="741"/>
      <c r="D89" s="741"/>
      <c r="E89" s="741"/>
      <c r="F89" s="741"/>
      <c r="G89" s="741"/>
      <c r="H89" s="741"/>
      <c r="I89" s="741"/>
    </row>
    <row r="90" spans="1:9" ht="59.45" customHeight="1">
      <c r="A90" s="742" t="s">
        <v>61</v>
      </c>
      <c r="B90" s="742"/>
      <c r="C90" s="742"/>
      <c r="D90" s="742"/>
      <c r="E90" s="742"/>
      <c r="F90" s="742"/>
      <c r="G90" s="742"/>
      <c r="H90" s="742"/>
      <c r="I90" s="742"/>
    </row>
    <row r="91" spans="1:9" ht="12.75" customHeight="1">
      <c r="A91" s="737" t="s">
        <v>109</v>
      </c>
      <c r="B91" s="737"/>
      <c r="C91" s="737"/>
      <c r="D91" s="737"/>
      <c r="E91" s="737"/>
      <c r="F91" s="737"/>
      <c r="G91" s="737"/>
      <c r="H91" s="737"/>
      <c r="I91" s="737"/>
    </row>
    <row r="92" spans="1:9" ht="12.75" customHeight="1">
      <c r="A92" s="737" t="s">
        <v>248</v>
      </c>
      <c r="B92" s="738"/>
      <c r="C92" s="738"/>
      <c r="D92" s="738"/>
      <c r="E92" s="738"/>
      <c r="F92" s="738"/>
      <c r="G92" s="738"/>
      <c r="H92" s="738"/>
      <c r="I92" s="738"/>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5"/>
  <cols>
    <col min="1" max="1" width="19.7109375" customWidth="1"/>
    <col min="2" max="6" width="22.85546875" customWidth="1"/>
  </cols>
  <sheetData>
    <row r="1" spans="1:17" s="519" customFormat="1" ht="25.5" customHeight="1">
      <c r="A1" s="213" t="s">
        <v>272</v>
      </c>
    </row>
    <row r="2" spans="1:17" s="70" customFormat="1" ht="25.5" customHeight="1">
      <c r="A2" s="743" t="s">
        <v>250</v>
      </c>
      <c r="B2" s="743"/>
      <c r="C2" s="743"/>
      <c r="D2" s="743"/>
      <c r="E2" s="743"/>
      <c r="F2" s="743"/>
      <c r="G2" s="433"/>
      <c r="H2" s="433"/>
      <c r="I2" s="433"/>
      <c r="J2" s="433"/>
      <c r="K2" s="433"/>
      <c r="L2" s="433"/>
      <c r="M2" s="267"/>
      <c r="N2" s="267"/>
    </row>
    <row r="3" spans="1:17" ht="25.5" customHeight="1">
      <c r="A3" s="432"/>
      <c r="B3" s="749" t="s">
        <v>223</v>
      </c>
      <c r="C3" s="749" t="s">
        <v>224</v>
      </c>
      <c r="D3" s="749" t="s">
        <v>225</v>
      </c>
      <c r="E3" s="744" t="s">
        <v>226</v>
      </c>
      <c r="F3" s="745"/>
    </row>
    <row r="4" spans="1:17" ht="126" customHeight="1">
      <c r="A4" s="429"/>
      <c r="B4" s="750"/>
      <c r="C4" s="750"/>
      <c r="D4" s="750"/>
      <c r="E4" s="431" t="s">
        <v>227</v>
      </c>
      <c r="F4" s="430" t="s">
        <v>228</v>
      </c>
    </row>
    <row r="5" spans="1:17" ht="12.75" customHeight="1">
      <c r="A5" s="747" t="s">
        <v>1</v>
      </c>
      <c r="B5" s="747"/>
      <c r="C5" s="747"/>
      <c r="D5" s="748"/>
      <c r="E5" s="746" t="s">
        <v>26</v>
      </c>
      <c r="F5" s="747"/>
    </row>
    <row r="6" spans="1:17" ht="12.75" customHeight="1">
      <c r="A6" s="434" t="s">
        <v>27</v>
      </c>
      <c r="B6" s="435">
        <v>16051</v>
      </c>
      <c r="C6" s="435">
        <v>63770</v>
      </c>
      <c r="D6" s="435">
        <v>32586</v>
      </c>
      <c r="E6" s="436">
        <v>17</v>
      </c>
      <c r="F6" s="79">
        <v>13</v>
      </c>
    </row>
    <row r="7" spans="1:17" ht="12.75" customHeight="1">
      <c r="A7" s="437" t="s">
        <v>28</v>
      </c>
      <c r="B7" s="438">
        <v>45852</v>
      </c>
      <c r="C7" s="438">
        <v>71790</v>
      </c>
      <c r="D7" s="438">
        <v>37239</v>
      </c>
      <c r="E7" s="439">
        <v>42</v>
      </c>
      <c r="F7" s="440">
        <v>32</v>
      </c>
    </row>
    <row r="8" spans="1:17" ht="16.5" customHeight="1">
      <c r="A8" s="687" t="s">
        <v>249</v>
      </c>
      <c r="B8" s="687"/>
      <c r="C8" s="687"/>
      <c r="D8" s="687"/>
      <c r="E8" s="687"/>
      <c r="F8" s="687"/>
      <c r="G8" s="468"/>
      <c r="H8" s="468"/>
      <c r="I8" s="468"/>
      <c r="J8" s="468"/>
      <c r="K8" s="468"/>
      <c r="L8" s="468"/>
      <c r="M8" s="468"/>
      <c r="N8" s="468"/>
      <c r="O8" s="468"/>
      <c r="P8" s="468"/>
      <c r="Q8" s="468"/>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41"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52"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61" t="s">
        <v>34</v>
      </c>
      <c r="B24" s="462">
        <v>2.13004990410003</v>
      </c>
      <c r="C24" s="463">
        <v>2.3745744024765965</v>
      </c>
      <c r="D24" s="462">
        <v>2.6579138749630156</v>
      </c>
      <c r="E24" s="463">
        <v>2.8612293200895396</v>
      </c>
      <c r="F24" s="463">
        <v>2.9929450596342395</v>
      </c>
      <c r="G24" s="463">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8" customFormat="1" ht="25.5" customHeight="1">
      <c r="A1" s="213" t="s">
        <v>272</v>
      </c>
    </row>
    <row r="2" spans="1:13" ht="12.75" customHeight="1">
      <c r="A2" s="763" t="s">
        <v>230</v>
      </c>
      <c r="B2" s="763"/>
      <c r="C2" s="763"/>
      <c r="D2" s="763"/>
      <c r="E2" s="763"/>
      <c r="F2" s="763"/>
      <c r="G2" s="763"/>
      <c r="H2" s="763"/>
      <c r="I2" s="763"/>
      <c r="J2" s="763"/>
      <c r="K2" s="763"/>
      <c r="L2" s="763"/>
      <c r="M2" s="763"/>
    </row>
    <row r="3" spans="1:13" ht="13.5" customHeight="1">
      <c r="A3" s="764" t="s">
        <v>0</v>
      </c>
      <c r="B3" s="767" t="s">
        <v>91</v>
      </c>
      <c r="C3" s="770" t="s">
        <v>35</v>
      </c>
      <c r="D3" s="771"/>
      <c r="E3" s="771"/>
      <c r="F3" s="771"/>
      <c r="G3" s="771"/>
      <c r="H3" s="771"/>
      <c r="I3" s="771"/>
      <c r="J3" s="771"/>
      <c r="K3" s="771"/>
      <c r="L3" s="771"/>
      <c r="M3" s="771"/>
    </row>
    <row r="4" spans="1:13" ht="13.5" customHeight="1">
      <c r="A4" s="765"/>
      <c r="B4" s="768"/>
      <c r="C4" s="767" t="s">
        <v>92</v>
      </c>
      <c r="D4" s="767" t="s">
        <v>111</v>
      </c>
      <c r="E4" s="772" t="s">
        <v>180</v>
      </c>
      <c r="F4" s="764"/>
      <c r="G4" s="774" t="s">
        <v>22</v>
      </c>
      <c r="H4" s="775"/>
      <c r="I4" s="775"/>
      <c r="J4" s="775"/>
      <c r="K4" s="775"/>
      <c r="L4" s="775"/>
      <c r="M4" s="775"/>
    </row>
    <row r="5" spans="1:13" ht="137.25" customHeight="1">
      <c r="A5" s="765"/>
      <c r="B5" s="769"/>
      <c r="C5" s="769"/>
      <c r="D5" s="769"/>
      <c r="E5" s="773"/>
      <c r="F5" s="766"/>
      <c r="G5" s="242" t="s">
        <v>114</v>
      </c>
      <c r="H5" s="242" t="s">
        <v>113</v>
      </c>
      <c r="I5" s="242" t="s">
        <v>112</v>
      </c>
      <c r="J5" s="243" t="s">
        <v>93</v>
      </c>
      <c r="K5" s="242" t="s">
        <v>252</v>
      </c>
      <c r="L5" s="242" t="s">
        <v>94</v>
      </c>
      <c r="M5" s="244" t="s">
        <v>104</v>
      </c>
    </row>
    <row r="6" spans="1:13" ht="12.75" customHeight="1">
      <c r="A6" s="766"/>
      <c r="B6" s="776" t="s">
        <v>1</v>
      </c>
      <c r="C6" s="777"/>
      <c r="D6" s="777"/>
      <c r="E6" s="777"/>
      <c r="F6" s="777"/>
      <c r="G6" s="777"/>
      <c r="H6" s="777"/>
      <c r="I6" s="777"/>
      <c r="J6" s="777"/>
      <c r="K6" s="777"/>
      <c r="L6" s="777"/>
      <c r="M6" s="777"/>
    </row>
    <row r="7" spans="1:13" ht="12.75" customHeight="1">
      <c r="A7" s="778">
        <v>2017</v>
      </c>
      <c r="B7" s="778"/>
      <c r="C7" s="778"/>
      <c r="D7" s="778"/>
      <c r="E7" s="778"/>
      <c r="F7" s="778"/>
      <c r="G7" s="778"/>
      <c r="H7" s="778"/>
      <c r="I7" s="778"/>
      <c r="J7" s="778"/>
      <c r="K7" s="778"/>
      <c r="L7" s="778"/>
      <c r="M7" s="778"/>
    </row>
    <row r="8" spans="1:13" ht="12.75" customHeight="1">
      <c r="A8" s="116" t="s">
        <v>2</v>
      </c>
      <c r="B8" s="115">
        <f>SUM(C8:F8)</f>
        <v>92706</v>
      </c>
      <c r="C8" s="114">
        <f>SUM(C9:C10)</f>
        <v>757</v>
      </c>
      <c r="D8" s="115">
        <v>7400</v>
      </c>
      <c r="E8" s="761">
        <f>SUM(G8:M8)</f>
        <v>84549</v>
      </c>
      <c r="F8" s="762"/>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9">
        <f>SUM(G9:M9)</f>
        <v>67234</v>
      </c>
      <c r="F9" s="780"/>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61">
        <f t="shared" ref="E10:E25" si="0">SUM(G10:M10)</f>
        <v>17315</v>
      </c>
      <c r="F10" s="762"/>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9">
        <f t="shared" si="0"/>
        <v>8824</v>
      </c>
      <c r="F11" s="780"/>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61">
        <f t="shared" si="0"/>
        <v>13818</v>
      </c>
      <c r="F12" s="762"/>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9">
        <f t="shared" si="0"/>
        <v>4618</v>
      </c>
      <c r="F13" s="780"/>
      <c r="G13" s="111">
        <v>3431</v>
      </c>
      <c r="H13" s="111">
        <v>1057</v>
      </c>
      <c r="I13" s="111">
        <v>53</v>
      </c>
      <c r="J13" s="111">
        <v>19</v>
      </c>
      <c r="K13" s="111">
        <v>58</v>
      </c>
      <c r="L13" s="109" t="s">
        <v>95</v>
      </c>
      <c r="M13" s="109" t="s">
        <v>95</v>
      </c>
    </row>
    <row r="14" spans="1:13" ht="12.75" customHeight="1">
      <c r="A14" s="146" t="s">
        <v>8</v>
      </c>
      <c r="B14" s="247" t="s">
        <v>60</v>
      </c>
      <c r="C14" s="114">
        <v>28</v>
      </c>
      <c r="D14" s="246">
        <v>124</v>
      </c>
      <c r="E14" s="781" t="s">
        <v>60</v>
      </c>
      <c r="F14" s="782"/>
      <c r="G14" s="115">
        <v>833</v>
      </c>
      <c r="H14" s="115">
        <v>960</v>
      </c>
      <c r="I14" s="115">
        <v>44</v>
      </c>
      <c r="J14" s="115">
        <v>17</v>
      </c>
      <c r="K14" s="247" t="s">
        <v>60</v>
      </c>
      <c r="L14" s="107" t="s">
        <v>95</v>
      </c>
      <c r="M14" s="107" t="s">
        <v>95</v>
      </c>
    </row>
    <row r="15" spans="1:13" ht="12.75" customHeight="1">
      <c r="A15" s="145" t="s">
        <v>9</v>
      </c>
      <c r="B15" s="563" t="s">
        <v>60</v>
      </c>
      <c r="C15" s="250">
        <v>13</v>
      </c>
      <c r="D15" s="110">
        <v>28</v>
      </c>
      <c r="E15" s="783" t="s">
        <v>60</v>
      </c>
      <c r="F15" s="784"/>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61">
        <f t="shared" si="0"/>
        <v>1702</v>
      </c>
      <c r="F16" s="762"/>
      <c r="G16" s="115">
        <v>903</v>
      </c>
      <c r="H16" s="115">
        <v>603</v>
      </c>
      <c r="I16" s="115">
        <v>90</v>
      </c>
      <c r="J16" s="115">
        <v>80</v>
      </c>
      <c r="K16" s="115">
        <v>26</v>
      </c>
      <c r="L16" s="107" t="s">
        <v>95</v>
      </c>
      <c r="M16" s="107" t="s">
        <v>95</v>
      </c>
    </row>
    <row r="17" spans="1:14" ht="12.75" customHeight="1">
      <c r="A17" s="145" t="s">
        <v>11</v>
      </c>
      <c r="B17" s="563" t="s">
        <v>60</v>
      </c>
      <c r="C17" s="250">
        <v>40</v>
      </c>
      <c r="D17" s="111">
        <v>365</v>
      </c>
      <c r="E17" s="783" t="s">
        <v>60</v>
      </c>
      <c r="F17" s="784"/>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81" t="s">
        <v>60</v>
      </c>
      <c r="F18" s="782"/>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9">
        <f t="shared" si="0"/>
        <v>9458</v>
      </c>
      <c r="F19" s="780"/>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61">
        <f t="shared" si="0"/>
        <v>21018</v>
      </c>
      <c r="F20" s="762"/>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9">
        <f t="shared" si="0"/>
        <v>2472</v>
      </c>
      <c r="F21" s="780"/>
      <c r="G21" s="111">
        <v>677</v>
      </c>
      <c r="H21" s="111">
        <v>933</v>
      </c>
      <c r="I21" s="111">
        <v>55</v>
      </c>
      <c r="J21" s="111">
        <v>576</v>
      </c>
      <c r="K21" s="111">
        <v>231</v>
      </c>
      <c r="L21" s="109" t="s">
        <v>95</v>
      </c>
      <c r="M21" s="109" t="s">
        <v>95</v>
      </c>
    </row>
    <row r="22" spans="1:14" ht="12.75" customHeight="1">
      <c r="A22" s="146" t="s">
        <v>16</v>
      </c>
      <c r="B22" s="247" t="s">
        <v>60</v>
      </c>
      <c r="C22" s="114">
        <v>17</v>
      </c>
      <c r="D22" s="108">
        <v>33</v>
      </c>
      <c r="E22" s="781" t="s">
        <v>60</v>
      </c>
      <c r="F22" s="782"/>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9">
        <f t="shared" si="0"/>
        <v>4633</v>
      </c>
      <c r="F23" s="780"/>
      <c r="G23" s="111">
        <v>3095</v>
      </c>
      <c r="H23" s="111">
        <v>884</v>
      </c>
      <c r="I23" s="111">
        <v>34</v>
      </c>
      <c r="J23" s="111">
        <v>348</v>
      </c>
      <c r="K23" s="111">
        <v>272</v>
      </c>
      <c r="L23" s="109" t="s">
        <v>95</v>
      </c>
      <c r="M23" s="109" t="s">
        <v>95</v>
      </c>
    </row>
    <row r="24" spans="1:14" ht="12.75" customHeight="1">
      <c r="A24" s="146" t="s">
        <v>18</v>
      </c>
      <c r="B24" s="247" t="s">
        <v>60</v>
      </c>
      <c r="C24" s="114">
        <v>4</v>
      </c>
      <c r="D24" s="246">
        <v>302</v>
      </c>
      <c r="E24" s="781" t="s">
        <v>60</v>
      </c>
      <c r="F24" s="782"/>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9">
        <f t="shared" si="0"/>
        <v>3214</v>
      </c>
      <c r="F25" s="780"/>
      <c r="G25" s="111">
        <v>1670</v>
      </c>
      <c r="H25" s="111">
        <v>1243</v>
      </c>
      <c r="I25" s="111">
        <v>50</v>
      </c>
      <c r="J25" s="111">
        <v>130</v>
      </c>
      <c r="K25" s="111">
        <v>121</v>
      </c>
      <c r="L25" s="109" t="s">
        <v>95</v>
      </c>
      <c r="M25" s="109" t="s">
        <v>95</v>
      </c>
    </row>
    <row r="26" spans="1:14" ht="12.75" customHeight="1">
      <c r="A26" s="146" t="s">
        <v>20</v>
      </c>
      <c r="B26" s="247" t="s">
        <v>60</v>
      </c>
      <c r="C26" s="114">
        <v>7</v>
      </c>
      <c r="D26" s="246">
        <v>109</v>
      </c>
      <c r="E26" s="781" t="s">
        <v>60</v>
      </c>
      <c r="F26" s="782"/>
      <c r="G26" s="106">
        <v>1054</v>
      </c>
      <c r="H26" s="115">
        <v>1180</v>
      </c>
      <c r="I26" s="115">
        <v>21</v>
      </c>
      <c r="J26" s="115">
        <v>67</v>
      </c>
      <c r="K26" s="247" t="s">
        <v>60</v>
      </c>
      <c r="L26" s="107" t="s">
        <v>95</v>
      </c>
      <c r="M26" s="105">
        <v>27</v>
      </c>
    </row>
    <row r="27" spans="1:14" ht="12.75" customHeight="1">
      <c r="A27" s="785" t="s">
        <v>97</v>
      </c>
      <c r="B27" s="785"/>
      <c r="C27" s="785"/>
      <c r="D27" s="785"/>
      <c r="E27" s="786"/>
      <c r="F27" s="776" t="s">
        <v>98</v>
      </c>
      <c r="G27" s="777"/>
      <c r="H27" s="777"/>
      <c r="I27" s="777"/>
      <c r="J27" s="777"/>
      <c r="K27" s="777"/>
      <c r="L27" s="777"/>
      <c r="M27" s="777"/>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9" t="s">
        <v>60</v>
      </c>
      <c r="N46" s="285"/>
    </row>
    <row r="47" spans="1:15" ht="12.75" customHeight="1">
      <c r="A47" s="787" t="s">
        <v>99</v>
      </c>
      <c r="B47" s="787"/>
      <c r="C47" s="787"/>
      <c r="D47" s="787"/>
      <c r="E47" s="787"/>
      <c r="F47" s="787"/>
      <c r="G47" s="787"/>
      <c r="H47" s="787"/>
      <c r="I47" s="787"/>
      <c r="J47" s="787"/>
      <c r="K47" s="787"/>
      <c r="L47" s="787"/>
      <c r="M47" s="787"/>
    </row>
    <row r="48" spans="1:15" ht="12.75" customHeight="1">
      <c r="A48" s="621" t="s">
        <v>181</v>
      </c>
      <c r="B48" s="621"/>
      <c r="C48" s="621"/>
      <c r="D48" s="621"/>
      <c r="E48" s="621"/>
      <c r="F48" s="621"/>
      <c r="G48" s="621"/>
      <c r="H48" s="621"/>
      <c r="I48" s="621"/>
      <c r="J48" s="621"/>
      <c r="K48" s="621"/>
      <c r="L48" s="621"/>
      <c r="M48" s="621"/>
    </row>
    <row r="49" spans="1:13" ht="25.5" customHeight="1">
      <c r="A49" s="621" t="s">
        <v>251</v>
      </c>
      <c r="B49" s="621"/>
      <c r="C49" s="621"/>
      <c r="D49" s="621"/>
      <c r="E49" s="621"/>
      <c r="F49" s="621"/>
      <c r="G49" s="621"/>
      <c r="H49" s="621"/>
      <c r="I49" s="621"/>
      <c r="J49" s="621"/>
      <c r="K49" s="621"/>
      <c r="L49" s="621"/>
      <c r="M49" s="621"/>
    </row>
    <row r="50" spans="1:13" ht="20.25" customHeight="1">
      <c r="A50" s="621" t="s">
        <v>220</v>
      </c>
      <c r="B50" s="621"/>
      <c r="C50" s="621"/>
      <c r="D50" s="621"/>
      <c r="E50" s="621"/>
      <c r="F50" s="621"/>
      <c r="G50" s="621"/>
      <c r="H50" s="621"/>
      <c r="I50" s="621"/>
      <c r="J50" s="621"/>
      <c r="K50" s="621"/>
      <c r="L50" s="621"/>
      <c r="M50" s="621"/>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41" customFormat="1" ht="25.5" customHeight="1">
      <c r="A1" s="213" t="s">
        <v>272</v>
      </c>
    </row>
    <row r="2" spans="1:14" ht="12.75" customHeight="1">
      <c r="A2" s="571" t="s">
        <v>195</v>
      </c>
      <c r="B2" s="571"/>
      <c r="C2" s="571"/>
      <c r="D2" s="571"/>
      <c r="E2" s="571"/>
      <c r="F2" s="571"/>
      <c r="G2" s="571"/>
      <c r="H2" s="571"/>
      <c r="I2" s="571"/>
      <c r="J2" s="571"/>
      <c r="K2" s="571"/>
      <c r="L2" s="571"/>
      <c r="M2" s="571"/>
    </row>
    <row r="3" spans="1:14" ht="12.75" customHeight="1">
      <c r="A3" s="572" t="s">
        <v>241</v>
      </c>
      <c r="B3" s="575">
        <v>2006</v>
      </c>
      <c r="C3" s="576"/>
      <c r="D3" s="577"/>
      <c r="E3" s="575" t="s">
        <v>123</v>
      </c>
      <c r="F3" s="578"/>
      <c r="G3" s="578"/>
      <c r="H3" s="575">
        <v>2016</v>
      </c>
      <c r="I3" s="578"/>
      <c r="J3" s="578"/>
      <c r="K3" s="575">
        <v>2017</v>
      </c>
      <c r="L3" s="576"/>
      <c r="M3" s="576"/>
    </row>
    <row r="4" spans="1:14" ht="12.75" customHeight="1">
      <c r="A4" s="573"/>
      <c r="B4" s="579" t="s">
        <v>21</v>
      </c>
      <c r="C4" s="575" t="s">
        <v>22</v>
      </c>
      <c r="D4" s="577"/>
      <c r="E4" s="584" t="s">
        <v>21</v>
      </c>
      <c r="F4" s="575" t="s">
        <v>22</v>
      </c>
      <c r="G4" s="577"/>
      <c r="H4" s="585" t="s">
        <v>23</v>
      </c>
      <c r="I4" s="575" t="s">
        <v>22</v>
      </c>
      <c r="J4" s="576"/>
      <c r="K4" s="579" t="s">
        <v>23</v>
      </c>
      <c r="L4" s="575" t="s">
        <v>22</v>
      </c>
      <c r="M4" s="576"/>
      <c r="N4" s="285"/>
    </row>
    <row r="5" spans="1:14" ht="33.75" customHeight="1">
      <c r="A5" s="573"/>
      <c r="B5" s="580"/>
      <c r="C5" s="379" t="s">
        <v>24</v>
      </c>
      <c r="D5" s="379" t="s">
        <v>25</v>
      </c>
      <c r="E5" s="580"/>
      <c r="F5" s="459" t="s">
        <v>24</v>
      </c>
      <c r="G5" s="460" t="s">
        <v>25</v>
      </c>
      <c r="H5" s="580"/>
      <c r="I5" s="380" t="s">
        <v>105</v>
      </c>
      <c r="J5" s="381" t="s">
        <v>25</v>
      </c>
      <c r="K5" s="586"/>
      <c r="L5" s="382" t="s">
        <v>105</v>
      </c>
      <c r="M5" s="383" t="s">
        <v>25</v>
      </c>
    </row>
    <row r="6" spans="1:14" ht="12.75" customHeight="1">
      <c r="A6" s="574"/>
      <c r="B6" s="581" t="s">
        <v>26</v>
      </c>
      <c r="C6" s="582"/>
      <c r="D6" s="582"/>
      <c r="E6" s="582"/>
      <c r="F6" s="582"/>
      <c r="G6" s="582"/>
      <c r="H6" s="582"/>
      <c r="I6" s="582"/>
      <c r="J6" s="582"/>
      <c r="K6" s="582"/>
      <c r="L6" s="582"/>
      <c r="M6" s="582"/>
    </row>
    <row r="7" spans="1:14" ht="12.75" customHeight="1">
      <c r="A7" s="583" t="s">
        <v>2</v>
      </c>
      <c r="B7" s="583"/>
      <c r="C7" s="583"/>
      <c r="D7" s="583"/>
      <c r="E7" s="583"/>
      <c r="F7" s="583"/>
      <c r="G7" s="583"/>
      <c r="H7" s="583"/>
      <c r="I7" s="583"/>
      <c r="J7" s="583"/>
      <c r="K7" s="583"/>
      <c r="L7" s="583"/>
      <c r="M7" s="583"/>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83" t="s">
        <v>3</v>
      </c>
      <c r="B16" s="583"/>
      <c r="C16" s="583"/>
      <c r="D16" s="583"/>
      <c r="E16" s="583"/>
      <c r="F16" s="583"/>
      <c r="G16" s="583"/>
      <c r="H16" s="583"/>
      <c r="I16" s="583"/>
      <c r="J16" s="583"/>
      <c r="K16" s="583"/>
      <c r="L16" s="583"/>
      <c r="M16" s="583"/>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83" t="s">
        <v>4</v>
      </c>
      <c r="B25" s="583"/>
      <c r="C25" s="583"/>
      <c r="D25" s="583"/>
      <c r="E25" s="583"/>
      <c r="F25" s="583"/>
      <c r="G25" s="583"/>
      <c r="H25" s="583"/>
      <c r="I25" s="583"/>
      <c r="J25" s="583"/>
      <c r="K25" s="583"/>
      <c r="L25" s="583"/>
      <c r="M25" s="583"/>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7" t="s">
        <v>194</v>
      </c>
      <c r="B34" s="587"/>
      <c r="C34" s="587"/>
      <c r="D34" s="587"/>
      <c r="E34" s="587"/>
      <c r="F34" s="587"/>
      <c r="G34" s="587"/>
      <c r="H34" s="587"/>
      <c r="I34" s="587"/>
      <c r="J34" s="587"/>
      <c r="K34" s="587"/>
      <c r="L34" s="587"/>
      <c r="M34" s="587"/>
    </row>
    <row r="35" spans="1:14" ht="12.75" customHeight="1">
      <c r="A35" s="588" t="s">
        <v>221</v>
      </c>
      <c r="B35" s="588"/>
      <c r="C35" s="588"/>
      <c r="D35" s="588"/>
      <c r="E35" s="588"/>
      <c r="F35" s="588"/>
      <c r="G35" s="588"/>
      <c r="H35" s="588"/>
      <c r="I35" s="588"/>
      <c r="J35" s="588"/>
      <c r="K35" s="588"/>
      <c r="L35" s="588"/>
      <c r="M35" s="588"/>
    </row>
    <row r="36" spans="1:14" ht="59.25" customHeight="1">
      <c r="A36" s="588" t="s">
        <v>196</v>
      </c>
      <c r="B36" s="588"/>
      <c r="C36" s="588"/>
      <c r="D36" s="588"/>
      <c r="E36" s="588"/>
      <c r="F36" s="588"/>
      <c r="G36" s="588"/>
      <c r="H36" s="588"/>
      <c r="I36" s="588"/>
      <c r="J36" s="588"/>
      <c r="K36" s="588"/>
      <c r="L36" s="588"/>
      <c r="M36" s="588"/>
    </row>
    <row r="37" spans="1:14" ht="13.5" customHeight="1">
      <c r="A37" s="590" t="s">
        <v>239</v>
      </c>
      <c r="B37" s="590"/>
      <c r="C37" s="590"/>
      <c r="D37" s="590"/>
      <c r="E37" s="590"/>
      <c r="F37" s="590"/>
      <c r="G37" s="590"/>
      <c r="H37" s="590"/>
      <c r="I37" s="590"/>
      <c r="J37" s="590"/>
      <c r="K37" s="590"/>
      <c r="L37" s="590"/>
      <c r="M37" s="590"/>
    </row>
    <row r="38" spans="1:14" ht="25.5" customHeight="1">
      <c r="A38" s="589" t="s">
        <v>217</v>
      </c>
      <c r="B38" s="589"/>
      <c r="C38" s="589"/>
      <c r="D38" s="589"/>
      <c r="E38" s="589"/>
      <c r="F38" s="589"/>
      <c r="G38" s="589"/>
      <c r="H38" s="589"/>
      <c r="I38" s="589"/>
      <c r="J38" s="589"/>
      <c r="K38" s="589"/>
      <c r="L38" s="589"/>
      <c r="M38" s="589"/>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9" customFormat="1" ht="25.5" customHeight="1">
      <c r="A1" s="213" t="s">
        <v>272</v>
      </c>
      <c r="J1" s="520"/>
    </row>
    <row r="2" spans="1:10" ht="31.5" customHeight="1">
      <c r="A2" s="626" t="s">
        <v>253</v>
      </c>
      <c r="B2" s="626"/>
      <c r="C2" s="626"/>
      <c r="D2" s="626"/>
      <c r="E2" s="626"/>
      <c r="F2" s="626"/>
      <c r="G2" s="626"/>
      <c r="H2" s="626"/>
      <c r="I2" s="626"/>
    </row>
    <row r="3" spans="1:10" ht="27.75" customHeight="1">
      <c r="A3" s="789" t="s">
        <v>256</v>
      </c>
      <c r="B3" s="792" t="s">
        <v>38</v>
      </c>
      <c r="C3" s="793" t="s">
        <v>39</v>
      </c>
      <c r="D3" s="794"/>
      <c r="E3" s="795"/>
      <c r="F3" s="792" t="s">
        <v>255</v>
      </c>
      <c r="G3" s="796" t="s">
        <v>186</v>
      </c>
      <c r="H3" s="797"/>
      <c r="I3" s="797"/>
    </row>
    <row r="4" spans="1:10" ht="38.25" customHeight="1">
      <c r="A4" s="790"/>
      <c r="B4" s="586"/>
      <c r="C4" s="304" t="s">
        <v>40</v>
      </c>
      <c r="D4" s="304" t="s">
        <v>41</v>
      </c>
      <c r="E4" s="304" t="s">
        <v>42</v>
      </c>
      <c r="F4" s="586"/>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9" t="s">
        <v>3</v>
      </c>
      <c r="B9" s="292">
        <v>28.8</v>
      </c>
      <c r="C9" s="67">
        <v>22</v>
      </c>
      <c r="D9" s="67">
        <v>34.200000000000003</v>
      </c>
      <c r="E9" s="67">
        <v>43.8</v>
      </c>
      <c r="F9" s="321">
        <v>41.9</v>
      </c>
      <c r="G9" s="321">
        <v>33.5</v>
      </c>
      <c r="H9" s="320">
        <v>37.200000000000003</v>
      </c>
      <c r="I9" s="262">
        <v>29.4</v>
      </c>
    </row>
    <row r="10" spans="1:10" ht="12.75" customHeight="1">
      <c r="A10" s="470"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9"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70"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9" t="s">
        <v>3</v>
      </c>
      <c r="B18" s="292">
        <v>22.3</v>
      </c>
      <c r="C18" s="67">
        <v>25.9</v>
      </c>
      <c r="D18" s="67">
        <v>33</v>
      </c>
      <c r="E18" s="67">
        <v>41</v>
      </c>
      <c r="F18" s="321">
        <v>35.299999999999997</v>
      </c>
      <c r="G18" s="321">
        <v>46.7</v>
      </c>
      <c r="H18" s="320">
        <v>24.4</v>
      </c>
      <c r="I18" s="262">
        <v>28.9</v>
      </c>
    </row>
    <row r="19" spans="1:9" ht="12.75" customHeight="1">
      <c r="A19" s="470"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9"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70"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tabSelected="1" workbookViewId="0"/>
  </sheetViews>
  <sheetFormatPr baseColWidth="10" defaultRowHeight="15"/>
  <cols>
    <col min="1" max="1" width="24.42578125" customWidth="1"/>
  </cols>
  <sheetData>
    <row r="1" spans="1:13" s="441" customFormat="1" ht="25.5" customHeight="1">
      <c r="A1" s="213" t="s">
        <v>272</v>
      </c>
    </row>
    <row r="2" spans="1:13" ht="15.95"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64" t="s">
        <v>129</v>
      </c>
      <c r="C27" s="564" t="s">
        <v>129</v>
      </c>
      <c r="D27" s="564" t="s">
        <v>129</v>
      </c>
      <c r="E27" s="564" t="s">
        <v>129</v>
      </c>
      <c r="F27" s="564"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5546875" defaultRowHeight="12.75" customHeight="1"/>
  <cols>
    <col min="1" max="1" width="35" style="117" customWidth="1"/>
    <col min="2" max="2" width="16" style="472" customWidth="1"/>
    <col min="3" max="3" width="16" style="473" customWidth="1"/>
    <col min="4" max="4" width="16" style="472" customWidth="1"/>
    <col min="5" max="16384" width="12.85546875" style="117"/>
  </cols>
  <sheetData>
    <row r="1" spans="1:5" s="518" customFormat="1" ht="25.5" customHeight="1">
      <c r="A1" s="213" t="s">
        <v>272</v>
      </c>
      <c r="B1" s="516"/>
      <c r="C1" s="517"/>
      <c r="D1" s="516"/>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71" t="s">
        <v>26</v>
      </c>
    </row>
    <row r="6" spans="1:5" s="279" customFormat="1" ht="12.75" customHeight="1">
      <c r="A6" s="557" t="s">
        <v>19</v>
      </c>
      <c r="B6" s="558">
        <v>74873</v>
      </c>
      <c r="C6" s="559">
        <v>23882</v>
      </c>
      <c r="D6" s="560">
        <v>31.9</v>
      </c>
    </row>
    <row r="7" spans="1:5" ht="12.75" customHeight="1">
      <c r="A7" s="497" t="s">
        <v>826</v>
      </c>
      <c r="B7" s="499">
        <v>2457</v>
      </c>
      <c r="C7" s="499">
        <v>901</v>
      </c>
      <c r="D7" s="502">
        <v>36.700000000000003</v>
      </c>
    </row>
    <row r="8" spans="1:5" ht="12.75" customHeight="1">
      <c r="A8" s="508" t="s">
        <v>825</v>
      </c>
      <c r="B8" s="506">
        <v>6990</v>
      </c>
      <c r="C8" s="506">
        <v>2459</v>
      </c>
      <c r="D8" s="507">
        <v>35.200000000000003</v>
      </c>
    </row>
    <row r="9" spans="1:5" ht="12.75" customHeight="1">
      <c r="A9" s="497" t="s">
        <v>824</v>
      </c>
      <c r="B9" s="499">
        <v>5696</v>
      </c>
      <c r="C9" s="499">
        <v>1978</v>
      </c>
      <c r="D9" s="502">
        <v>34.700000000000003</v>
      </c>
    </row>
    <row r="10" spans="1:5" ht="12.75" customHeight="1">
      <c r="A10" s="508" t="s">
        <v>823</v>
      </c>
      <c r="B10" s="506">
        <v>2047</v>
      </c>
      <c r="C10" s="506">
        <v>618</v>
      </c>
      <c r="D10" s="507">
        <v>30.2</v>
      </c>
    </row>
    <row r="11" spans="1:5" ht="12.75" customHeight="1">
      <c r="A11" s="497" t="s">
        <v>812</v>
      </c>
      <c r="B11" s="499">
        <v>3200</v>
      </c>
      <c r="C11" s="499">
        <v>657</v>
      </c>
      <c r="D11" s="502">
        <v>20.5</v>
      </c>
    </row>
    <row r="12" spans="1:5" ht="12.75" customHeight="1">
      <c r="A12" s="508" t="s">
        <v>813</v>
      </c>
      <c r="B12" s="506">
        <v>5454</v>
      </c>
      <c r="C12" s="506">
        <v>1759</v>
      </c>
      <c r="D12" s="507">
        <v>32.299999999999997</v>
      </c>
    </row>
    <row r="13" spans="1:5" ht="12.75" customHeight="1">
      <c r="A13" s="497" t="s">
        <v>814</v>
      </c>
      <c r="B13" s="499">
        <v>4100</v>
      </c>
      <c r="C13" s="499">
        <v>1165</v>
      </c>
      <c r="D13" s="502">
        <v>28.4</v>
      </c>
    </row>
    <row r="14" spans="1:5" ht="12.75" customHeight="1">
      <c r="A14" s="508" t="s">
        <v>815</v>
      </c>
      <c r="B14" s="506">
        <v>4194</v>
      </c>
      <c r="C14" s="506">
        <v>1355</v>
      </c>
      <c r="D14" s="507">
        <v>32.299999999999997</v>
      </c>
    </row>
    <row r="15" spans="1:5" ht="12.75" customHeight="1">
      <c r="A15" s="497" t="s">
        <v>816</v>
      </c>
      <c r="B15" s="499">
        <v>8559</v>
      </c>
      <c r="C15" s="499">
        <v>2447</v>
      </c>
      <c r="D15" s="502">
        <v>28.6</v>
      </c>
    </row>
    <row r="16" spans="1:5" ht="12.75" customHeight="1">
      <c r="A16" s="508" t="s">
        <v>817</v>
      </c>
      <c r="B16" s="506">
        <v>3022</v>
      </c>
      <c r="C16" s="506">
        <v>1039</v>
      </c>
      <c r="D16" s="507">
        <v>34.4</v>
      </c>
    </row>
    <row r="17" spans="1:4" ht="12.75" customHeight="1">
      <c r="A17" s="497" t="s">
        <v>818</v>
      </c>
      <c r="B17" s="499">
        <v>6875</v>
      </c>
      <c r="C17" s="499">
        <v>2221</v>
      </c>
      <c r="D17" s="502">
        <v>32.299999999999997</v>
      </c>
    </row>
    <row r="18" spans="1:4" ht="12.75" customHeight="1">
      <c r="A18" s="509" t="s">
        <v>819</v>
      </c>
      <c r="B18" s="506">
        <v>5114</v>
      </c>
      <c r="C18" s="506">
        <v>1757</v>
      </c>
      <c r="D18" s="507">
        <v>34.4</v>
      </c>
    </row>
    <row r="19" spans="1:4" ht="12.75" customHeight="1">
      <c r="A19" s="498" t="s">
        <v>822</v>
      </c>
      <c r="B19" s="499">
        <v>5156</v>
      </c>
      <c r="C19" s="499">
        <v>1919</v>
      </c>
      <c r="D19" s="502">
        <v>37.200000000000003</v>
      </c>
    </row>
    <row r="20" spans="1:4" ht="12.75" customHeight="1">
      <c r="A20" s="508" t="s">
        <v>267</v>
      </c>
      <c r="B20" s="506">
        <v>2143</v>
      </c>
      <c r="C20" s="506">
        <v>521</v>
      </c>
      <c r="D20" s="507">
        <v>24.3</v>
      </c>
    </row>
    <row r="21" spans="1:4" ht="12.75" customHeight="1">
      <c r="A21" s="497" t="s">
        <v>820</v>
      </c>
      <c r="B21" s="499">
        <v>3345</v>
      </c>
      <c r="C21" s="499">
        <v>907</v>
      </c>
      <c r="D21" s="502">
        <v>27.1</v>
      </c>
    </row>
    <row r="22" spans="1:4" ht="12.75" customHeight="1">
      <c r="A22" s="508" t="s">
        <v>821</v>
      </c>
      <c r="B22" s="506">
        <v>6521</v>
      </c>
      <c r="C22" s="506">
        <v>2179</v>
      </c>
      <c r="D22" s="507">
        <v>33.4</v>
      </c>
    </row>
    <row r="23" spans="1:4" ht="12.75" customHeight="1">
      <c r="A23" s="561" t="s">
        <v>10</v>
      </c>
      <c r="B23" s="562">
        <v>59306</v>
      </c>
      <c r="C23" s="559">
        <v>26483</v>
      </c>
      <c r="D23" s="560">
        <v>44.7</v>
      </c>
    </row>
    <row r="24" spans="1:4" ht="12.75" customHeight="1">
      <c r="A24" s="561" t="s">
        <v>13</v>
      </c>
      <c r="B24" s="562">
        <v>216127</v>
      </c>
      <c r="C24" s="559">
        <v>64067</v>
      </c>
      <c r="D24" s="560">
        <v>29.6</v>
      </c>
    </row>
    <row r="25" spans="1:4" ht="12.75" customHeight="1">
      <c r="A25" s="497" t="s">
        <v>811</v>
      </c>
      <c r="B25" s="499">
        <v>6800</v>
      </c>
      <c r="C25" s="499">
        <v>2507</v>
      </c>
      <c r="D25" s="502">
        <v>36.9</v>
      </c>
    </row>
    <row r="26" spans="1:4" ht="12.75" customHeight="1">
      <c r="A26" s="508" t="s">
        <v>810</v>
      </c>
      <c r="B26" s="506">
        <v>3106</v>
      </c>
      <c r="C26" s="506">
        <v>541</v>
      </c>
      <c r="D26" s="507">
        <v>17.399999999999999</v>
      </c>
    </row>
    <row r="27" spans="1:4" ht="12.75" customHeight="1">
      <c r="A27" s="497" t="s">
        <v>809</v>
      </c>
      <c r="B27" s="499">
        <v>3872</v>
      </c>
      <c r="C27" s="499">
        <v>1272</v>
      </c>
      <c r="D27" s="502">
        <v>32.9</v>
      </c>
    </row>
    <row r="28" spans="1:4" ht="12.75" customHeight="1">
      <c r="A28" s="509" t="s">
        <v>760</v>
      </c>
      <c r="B28" s="506">
        <v>5142</v>
      </c>
      <c r="C28" s="506">
        <v>1380</v>
      </c>
      <c r="D28" s="507">
        <v>26.8</v>
      </c>
    </row>
    <row r="29" spans="1:4" ht="12.75" customHeight="1">
      <c r="A29" s="498" t="s">
        <v>808</v>
      </c>
      <c r="B29" s="499">
        <v>4984</v>
      </c>
      <c r="C29" s="499">
        <v>1566</v>
      </c>
      <c r="D29" s="502">
        <v>31.4</v>
      </c>
    </row>
    <row r="30" spans="1:4" ht="12.75" customHeight="1">
      <c r="A30" s="509" t="s">
        <v>264</v>
      </c>
      <c r="B30" s="506">
        <v>3266</v>
      </c>
      <c r="C30" s="506">
        <v>1355</v>
      </c>
      <c r="D30" s="507">
        <v>41.5</v>
      </c>
    </row>
    <row r="31" spans="1:4" ht="12.75" customHeight="1">
      <c r="A31" s="498" t="s">
        <v>761</v>
      </c>
      <c r="B31" s="499">
        <v>2914</v>
      </c>
      <c r="C31" s="499">
        <v>948</v>
      </c>
      <c r="D31" s="502">
        <v>32.5</v>
      </c>
    </row>
    <row r="32" spans="1:4" ht="12.75" customHeight="1">
      <c r="A32" s="509" t="s">
        <v>762</v>
      </c>
      <c r="B32" s="506">
        <v>2376</v>
      </c>
      <c r="C32" s="506">
        <v>752</v>
      </c>
      <c r="D32" s="507">
        <v>31.6</v>
      </c>
    </row>
    <row r="33" spans="1:4" ht="12.75" customHeight="1">
      <c r="A33" s="498" t="s">
        <v>763</v>
      </c>
      <c r="B33" s="499">
        <v>3149</v>
      </c>
      <c r="C33" s="499">
        <v>932</v>
      </c>
      <c r="D33" s="499">
        <v>29.6</v>
      </c>
    </row>
    <row r="34" spans="1:4" ht="12.75" customHeight="1">
      <c r="A34" s="508" t="s">
        <v>764</v>
      </c>
      <c r="B34" s="506">
        <v>3701</v>
      </c>
      <c r="C34" s="506">
        <v>1099</v>
      </c>
      <c r="D34" s="507">
        <v>29.7</v>
      </c>
    </row>
    <row r="35" spans="1:4" ht="12.75" customHeight="1">
      <c r="A35" s="497" t="s">
        <v>765</v>
      </c>
      <c r="B35" s="499">
        <v>2951</v>
      </c>
      <c r="C35" s="499">
        <v>947</v>
      </c>
      <c r="D35" s="502">
        <v>32.1</v>
      </c>
    </row>
    <row r="36" spans="1:4" ht="12.75" customHeight="1">
      <c r="A36" s="509" t="s">
        <v>807</v>
      </c>
      <c r="B36" s="506">
        <v>12170</v>
      </c>
      <c r="C36" s="506">
        <v>3789</v>
      </c>
      <c r="D36" s="507">
        <v>31.1</v>
      </c>
    </row>
    <row r="37" spans="1:4" ht="12.75" customHeight="1">
      <c r="A37" s="498" t="s">
        <v>806</v>
      </c>
      <c r="B37" s="499">
        <v>16331</v>
      </c>
      <c r="C37" s="499">
        <v>5401</v>
      </c>
      <c r="D37" s="502">
        <v>33.1</v>
      </c>
    </row>
    <row r="38" spans="1:4" ht="12.75" customHeight="1">
      <c r="A38" s="509" t="s">
        <v>805</v>
      </c>
      <c r="B38" s="506">
        <v>828</v>
      </c>
      <c r="C38" s="506">
        <v>284</v>
      </c>
      <c r="D38" s="507">
        <v>34.299999999999997</v>
      </c>
    </row>
    <row r="39" spans="1:4" ht="12.75" customHeight="1">
      <c r="A39" s="498" t="s">
        <v>804</v>
      </c>
      <c r="B39" s="499">
        <v>1177</v>
      </c>
      <c r="C39" s="499">
        <v>265</v>
      </c>
      <c r="D39" s="502">
        <v>22.5</v>
      </c>
    </row>
    <row r="40" spans="1:4" ht="12.75" customHeight="1">
      <c r="A40" s="509" t="s">
        <v>803</v>
      </c>
      <c r="B40" s="506">
        <v>1608</v>
      </c>
      <c r="C40" s="506">
        <v>447</v>
      </c>
      <c r="D40" s="507">
        <v>27.8</v>
      </c>
    </row>
    <row r="41" spans="1:4" ht="12.75" customHeight="1">
      <c r="A41" s="498" t="s">
        <v>802</v>
      </c>
      <c r="B41" s="499">
        <v>1273</v>
      </c>
      <c r="C41" s="499">
        <v>378</v>
      </c>
      <c r="D41" s="499">
        <v>29.7</v>
      </c>
    </row>
    <row r="42" spans="1:4" ht="12.75" customHeight="1">
      <c r="A42" s="508" t="s">
        <v>766</v>
      </c>
      <c r="B42" s="506">
        <v>5602</v>
      </c>
      <c r="C42" s="506">
        <v>1696</v>
      </c>
      <c r="D42" s="507">
        <v>30.3</v>
      </c>
    </row>
    <row r="43" spans="1:4" ht="12.75" customHeight="1">
      <c r="A43" s="497" t="s">
        <v>767</v>
      </c>
      <c r="B43" s="499">
        <v>3683</v>
      </c>
      <c r="C43" s="499">
        <v>1074</v>
      </c>
      <c r="D43" s="502">
        <v>29.2</v>
      </c>
    </row>
    <row r="44" spans="1:4" ht="12.75" customHeight="1">
      <c r="A44" s="509" t="s">
        <v>801</v>
      </c>
      <c r="B44" s="506">
        <v>6846</v>
      </c>
      <c r="C44" s="506">
        <v>1926</v>
      </c>
      <c r="D44" s="507">
        <v>28.1</v>
      </c>
    </row>
    <row r="45" spans="1:4" ht="12.75" customHeight="1">
      <c r="A45" s="498" t="s">
        <v>768</v>
      </c>
      <c r="B45" s="499">
        <v>1651</v>
      </c>
      <c r="C45" s="499">
        <v>419</v>
      </c>
      <c r="D45" s="502">
        <v>25.4</v>
      </c>
    </row>
    <row r="46" spans="1:4" ht="12.75" customHeight="1">
      <c r="A46" s="509" t="s">
        <v>769</v>
      </c>
      <c r="B46" s="506">
        <v>3202</v>
      </c>
      <c r="C46" s="506">
        <v>863</v>
      </c>
      <c r="D46" s="507">
        <v>27</v>
      </c>
    </row>
    <row r="47" spans="1:4" ht="12.75" customHeight="1">
      <c r="A47" s="498" t="s">
        <v>770</v>
      </c>
      <c r="B47" s="499">
        <v>3854</v>
      </c>
      <c r="C47" s="499">
        <v>1101</v>
      </c>
      <c r="D47" s="502">
        <v>28.6</v>
      </c>
    </row>
    <row r="48" spans="1:4" ht="12.75" customHeight="1">
      <c r="A48" s="509" t="s">
        <v>800</v>
      </c>
      <c r="B48" s="506">
        <v>2952</v>
      </c>
      <c r="C48" s="506">
        <v>931</v>
      </c>
      <c r="D48" s="507">
        <v>31.5</v>
      </c>
    </row>
    <row r="49" spans="1:4" ht="12.75" customHeight="1">
      <c r="A49" s="498" t="s">
        <v>265</v>
      </c>
      <c r="B49" s="499">
        <v>1954</v>
      </c>
      <c r="C49" s="499">
        <v>455</v>
      </c>
      <c r="D49" s="499">
        <v>23.3</v>
      </c>
    </row>
    <row r="50" spans="1:4" ht="12.75" customHeight="1">
      <c r="A50" s="508" t="s">
        <v>771</v>
      </c>
      <c r="B50" s="506">
        <v>4842</v>
      </c>
      <c r="C50" s="506">
        <v>1501</v>
      </c>
      <c r="D50" s="507">
        <v>31</v>
      </c>
    </row>
    <row r="51" spans="1:4" ht="12.75" customHeight="1">
      <c r="A51" s="497" t="s">
        <v>772</v>
      </c>
      <c r="B51" s="499">
        <v>6887</v>
      </c>
      <c r="C51" s="499">
        <v>2295</v>
      </c>
      <c r="D51" s="502">
        <v>33.299999999999997</v>
      </c>
    </row>
    <row r="52" spans="1:4" ht="12.75" customHeight="1">
      <c r="A52" s="509" t="s">
        <v>773</v>
      </c>
      <c r="B52" s="506">
        <v>1069</v>
      </c>
      <c r="C52" s="506">
        <v>333</v>
      </c>
      <c r="D52" s="507">
        <v>31.2</v>
      </c>
    </row>
    <row r="53" spans="1:4" ht="12.75" customHeight="1">
      <c r="A53" s="498" t="s">
        <v>799</v>
      </c>
      <c r="B53" s="499">
        <v>2902</v>
      </c>
      <c r="C53" s="499">
        <v>1077</v>
      </c>
      <c r="D53" s="502">
        <v>37.1</v>
      </c>
    </row>
    <row r="54" spans="1:4" ht="12.75" customHeight="1">
      <c r="A54" s="509" t="s">
        <v>266</v>
      </c>
      <c r="B54" s="506">
        <v>2172</v>
      </c>
      <c r="C54" s="506">
        <v>823</v>
      </c>
      <c r="D54" s="507">
        <v>37.9</v>
      </c>
    </row>
    <row r="55" spans="1:4" ht="12.75" customHeight="1">
      <c r="A55" s="498" t="s">
        <v>774</v>
      </c>
      <c r="B55" s="499">
        <v>2960</v>
      </c>
      <c r="C55" s="499">
        <v>855</v>
      </c>
      <c r="D55" s="502">
        <v>28.9</v>
      </c>
    </row>
    <row r="56" spans="1:4" ht="12.75" customHeight="1">
      <c r="A56" s="509" t="s">
        <v>775</v>
      </c>
      <c r="B56" s="506">
        <v>4228</v>
      </c>
      <c r="C56" s="506">
        <v>1059</v>
      </c>
      <c r="D56" s="507">
        <v>25</v>
      </c>
    </row>
    <row r="57" spans="1:4" ht="12.75" customHeight="1">
      <c r="A57" s="498" t="s">
        <v>776</v>
      </c>
      <c r="B57" s="499">
        <v>3677</v>
      </c>
      <c r="C57" s="499">
        <v>1057</v>
      </c>
      <c r="D57" s="499">
        <v>28.7</v>
      </c>
    </row>
    <row r="58" spans="1:4" ht="12.75" customHeight="1">
      <c r="A58" s="508" t="s">
        <v>798</v>
      </c>
      <c r="B58" s="506">
        <v>4642</v>
      </c>
      <c r="C58" s="506">
        <v>1404</v>
      </c>
      <c r="D58" s="507">
        <v>30.2</v>
      </c>
    </row>
    <row r="59" spans="1:4" ht="12.75" customHeight="1">
      <c r="A59" s="497" t="s">
        <v>797</v>
      </c>
      <c r="B59" s="499">
        <v>1046</v>
      </c>
      <c r="C59" s="499">
        <v>283</v>
      </c>
      <c r="D59" s="502">
        <v>27.1</v>
      </c>
    </row>
    <row r="60" spans="1:4" ht="12.75" customHeight="1">
      <c r="A60" s="509" t="s">
        <v>777</v>
      </c>
      <c r="B60" s="506">
        <v>2115</v>
      </c>
      <c r="C60" s="506">
        <v>712</v>
      </c>
      <c r="D60" s="507">
        <v>33.700000000000003</v>
      </c>
    </row>
    <row r="61" spans="1:4" ht="12.75" customHeight="1">
      <c r="A61" s="498" t="s">
        <v>778</v>
      </c>
      <c r="B61" s="499">
        <v>3949</v>
      </c>
      <c r="C61" s="499">
        <v>1115</v>
      </c>
      <c r="D61" s="502">
        <v>28.2</v>
      </c>
    </row>
    <row r="62" spans="1:4" ht="12.75" customHeight="1">
      <c r="A62" s="509" t="s">
        <v>796</v>
      </c>
      <c r="B62" s="506">
        <v>2358</v>
      </c>
      <c r="C62" s="506">
        <v>400</v>
      </c>
      <c r="D62" s="507">
        <v>17</v>
      </c>
    </row>
    <row r="63" spans="1:4" ht="12.75" customHeight="1">
      <c r="A63" s="498" t="s">
        <v>795</v>
      </c>
      <c r="B63" s="499">
        <v>1434</v>
      </c>
      <c r="C63" s="499">
        <v>343</v>
      </c>
      <c r="D63" s="502">
        <v>23.9</v>
      </c>
    </row>
    <row r="64" spans="1:4" ht="12.75" customHeight="1">
      <c r="A64" s="509" t="s">
        <v>794</v>
      </c>
      <c r="B64" s="506">
        <v>4551</v>
      </c>
      <c r="C64" s="506">
        <v>1846</v>
      </c>
      <c r="D64" s="507">
        <v>40.6</v>
      </c>
    </row>
    <row r="65" spans="1:4" ht="12.75" customHeight="1">
      <c r="A65" s="498" t="s">
        <v>793</v>
      </c>
      <c r="B65" s="499">
        <v>4499</v>
      </c>
      <c r="C65" s="499">
        <v>1430</v>
      </c>
      <c r="D65" s="499">
        <v>31.8</v>
      </c>
    </row>
    <row r="66" spans="1:4" ht="12.75" customHeight="1">
      <c r="A66" s="508" t="s">
        <v>792</v>
      </c>
      <c r="B66" s="506">
        <v>1872</v>
      </c>
      <c r="C66" s="506">
        <v>353</v>
      </c>
      <c r="D66" s="507">
        <v>18.899999999999999</v>
      </c>
    </row>
    <row r="67" spans="1:4" ht="12.75" customHeight="1">
      <c r="A67" s="497" t="s">
        <v>779</v>
      </c>
      <c r="B67" s="499">
        <v>3361</v>
      </c>
      <c r="C67" s="499">
        <v>1076</v>
      </c>
      <c r="D67" s="502">
        <v>32</v>
      </c>
    </row>
    <row r="68" spans="1:4" ht="12.75" customHeight="1">
      <c r="A68" s="509" t="s">
        <v>780</v>
      </c>
      <c r="B68" s="506">
        <v>4832</v>
      </c>
      <c r="C68" s="506">
        <v>1075</v>
      </c>
      <c r="D68" s="507">
        <v>22.2</v>
      </c>
    </row>
    <row r="69" spans="1:4" ht="12.75" customHeight="1">
      <c r="A69" s="498" t="s">
        <v>781</v>
      </c>
      <c r="B69" s="499">
        <v>5502</v>
      </c>
      <c r="C69" s="499">
        <v>1358</v>
      </c>
      <c r="D69" s="502">
        <v>24.7</v>
      </c>
    </row>
    <row r="70" spans="1:4" ht="12.75" customHeight="1">
      <c r="A70" s="509" t="s">
        <v>791</v>
      </c>
      <c r="B70" s="506">
        <v>7821</v>
      </c>
      <c r="C70" s="506">
        <v>2055</v>
      </c>
      <c r="D70" s="507">
        <v>26.3</v>
      </c>
    </row>
    <row r="71" spans="1:4" ht="12.75" customHeight="1">
      <c r="A71" s="498" t="s">
        <v>790</v>
      </c>
      <c r="B71" s="499">
        <v>1539</v>
      </c>
      <c r="C71" s="499">
        <v>528</v>
      </c>
      <c r="D71" s="502">
        <v>34.299999999999997</v>
      </c>
    </row>
    <row r="72" spans="1:4" ht="12.75" customHeight="1">
      <c r="A72" s="509" t="s">
        <v>782</v>
      </c>
      <c r="B72" s="506">
        <v>2506</v>
      </c>
      <c r="C72" s="506">
        <v>630</v>
      </c>
      <c r="D72" s="507">
        <v>25.1</v>
      </c>
    </row>
    <row r="73" spans="1:4" ht="12.75" customHeight="1">
      <c r="A73" s="498" t="s">
        <v>789</v>
      </c>
      <c r="B73" s="499">
        <v>3822</v>
      </c>
      <c r="C73" s="499">
        <v>1099</v>
      </c>
      <c r="D73" s="499">
        <v>28.8</v>
      </c>
    </row>
    <row r="74" spans="1:4" ht="12.75" customHeight="1">
      <c r="A74" s="508" t="s">
        <v>783</v>
      </c>
      <c r="B74" s="506">
        <v>4533</v>
      </c>
      <c r="C74" s="506">
        <v>884</v>
      </c>
      <c r="D74" s="507">
        <v>19.5</v>
      </c>
    </row>
    <row r="75" spans="1:4" ht="12.75" customHeight="1">
      <c r="A75" s="497" t="s">
        <v>784</v>
      </c>
      <c r="B75" s="499">
        <v>3412</v>
      </c>
      <c r="C75" s="499">
        <v>959</v>
      </c>
      <c r="D75" s="502">
        <v>28.1</v>
      </c>
    </row>
    <row r="76" spans="1:4" ht="12.75" customHeight="1">
      <c r="A76" s="509" t="s">
        <v>785</v>
      </c>
      <c r="B76" s="506">
        <v>10110</v>
      </c>
      <c r="C76" s="506">
        <v>2826</v>
      </c>
      <c r="D76" s="507">
        <v>28</v>
      </c>
    </row>
    <row r="77" spans="1:4" ht="12.75" customHeight="1">
      <c r="A77" s="498" t="s">
        <v>786</v>
      </c>
      <c r="B77" s="499">
        <v>4513</v>
      </c>
      <c r="C77" s="499">
        <v>1429</v>
      </c>
      <c r="D77" s="502">
        <v>31.7</v>
      </c>
    </row>
    <row r="78" spans="1:4" ht="12.75" customHeight="1">
      <c r="A78" s="509" t="s">
        <v>787</v>
      </c>
      <c r="B78" s="506">
        <v>2169</v>
      </c>
      <c r="C78" s="506">
        <v>617</v>
      </c>
      <c r="D78" s="507">
        <v>28.4</v>
      </c>
    </row>
    <row r="79" spans="1:4" ht="12.75" customHeight="1">
      <c r="A79" s="498" t="s">
        <v>788</v>
      </c>
      <c r="B79" s="499">
        <v>1412</v>
      </c>
      <c r="C79" s="499">
        <v>317</v>
      </c>
      <c r="D79" s="502">
        <v>22.5</v>
      </c>
    </row>
    <row r="80" spans="1:4" ht="12.75" customHeight="1">
      <c r="A80" s="561" t="s">
        <v>45</v>
      </c>
      <c r="B80" s="562">
        <v>19975</v>
      </c>
      <c r="C80" s="559">
        <v>5272</v>
      </c>
      <c r="D80" s="560">
        <v>26.4</v>
      </c>
    </row>
    <row r="81" spans="1:4" ht="12.75" customHeight="1">
      <c r="A81" s="498" t="s">
        <v>9</v>
      </c>
      <c r="B81" s="499">
        <v>16488</v>
      </c>
      <c r="C81" s="499">
        <v>4530</v>
      </c>
      <c r="D81" s="502">
        <v>27.5</v>
      </c>
    </row>
    <row r="82" spans="1:4" ht="12.75" customHeight="1">
      <c r="A82" s="509" t="s">
        <v>759</v>
      </c>
      <c r="B82" s="506">
        <v>3487</v>
      </c>
      <c r="C82" s="506">
        <v>742</v>
      </c>
      <c r="D82" s="507">
        <v>21.3</v>
      </c>
    </row>
    <row r="83" spans="1:4" ht="12.75" customHeight="1">
      <c r="A83" s="561" t="s">
        <v>14</v>
      </c>
      <c r="B83" s="562">
        <v>502635</v>
      </c>
      <c r="C83" s="559">
        <v>132194</v>
      </c>
      <c r="D83" s="560">
        <v>26.3</v>
      </c>
    </row>
    <row r="84" spans="1:4" ht="12.75" customHeight="1">
      <c r="A84" s="498" t="s">
        <v>576</v>
      </c>
      <c r="B84" s="499">
        <v>19191</v>
      </c>
      <c r="C84" s="499">
        <v>6454</v>
      </c>
      <c r="D84" s="502">
        <v>33.6</v>
      </c>
    </row>
    <row r="85" spans="1:4" ht="12.75" customHeight="1">
      <c r="A85" s="509" t="s">
        <v>577</v>
      </c>
      <c r="B85" s="506">
        <v>14918</v>
      </c>
      <c r="C85" s="506">
        <v>2462</v>
      </c>
      <c r="D85" s="507">
        <v>16.5</v>
      </c>
    </row>
    <row r="86" spans="1:4" ht="12.75" customHeight="1">
      <c r="A86" s="498" t="s">
        <v>578</v>
      </c>
      <c r="B86" s="499">
        <v>16981</v>
      </c>
      <c r="C86" s="499">
        <v>4557</v>
      </c>
      <c r="D86" s="502">
        <v>26.8</v>
      </c>
    </row>
    <row r="87" spans="1:4" ht="12.75" customHeight="1">
      <c r="A87" s="509" t="s">
        <v>579</v>
      </c>
      <c r="B87" s="506">
        <v>6273</v>
      </c>
      <c r="C87" s="506">
        <v>1512</v>
      </c>
      <c r="D87" s="507">
        <v>24.1</v>
      </c>
    </row>
    <row r="88" spans="1:4" ht="12.75" customHeight="1">
      <c r="A88" s="498" t="s">
        <v>580</v>
      </c>
      <c r="B88" s="499">
        <v>7362</v>
      </c>
      <c r="C88" s="499">
        <v>1251</v>
      </c>
      <c r="D88" s="502">
        <v>17</v>
      </c>
    </row>
    <row r="89" spans="1:4" ht="12.75" customHeight="1">
      <c r="A89" s="509" t="s">
        <v>581</v>
      </c>
      <c r="B89" s="506">
        <v>4631</v>
      </c>
      <c r="C89" s="506">
        <v>1278</v>
      </c>
      <c r="D89" s="507">
        <v>27.6</v>
      </c>
    </row>
    <row r="90" spans="1:4" ht="12.75" customHeight="1">
      <c r="A90" s="498" t="s">
        <v>582</v>
      </c>
      <c r="B90" s="499">
        <v>5707</v>
      </c>
      <c r="C90" s="499">
        <v>1151</v>
      </c>
      <c r="D90" s="502">
        <v>20.2</v>
      </c>
    </row>
    <row r="91" spans="1:4" ht="12.75" customHeight="1">
      <c r="A91" s="509" t="s">
        <v>583</v>
      </c>
      <c r="B91" s="506">
        <v>3078</v>
      </c>
      <c r="C91" s="506">
        <v>750</v>
      </c>
      <c r="D91" s="507">
        <v>24.4</v>
      </c>
    </row>
    <row r="92" spans="1:4" ht="12.75" customHeight="1">
      <c r="A92" s="498" t="s">
        <v>584</v>
      </c>
      <c r="B92" s="499">
        <v>4516</v>
      </c>
      <c r="C92" s="499">
        <v>1209</v>
      </c>
      <c r="D92" s="502">
        <v>26.8</v>
      </c>
    </row>
    <row r="93" spans="1:4" ht="12.75" customHeight="1">
      <c r="A93" s="509" t="s">
        <v>585</v>
      </c>
      <c r="B93" s="506">
        <v>10336</v>
      </c>
      <c r="C93" s="506">
        <v>1861</v>
      </c>
      <c r="D93" s="507">
        <v>18</v>
      </c>
    </row>
    <row r="94" spans="1:4" ht="12.75" customHeight="1">
      <c r="A94" s="497" t="s">
        <v>758</v>
      </c>
      <c r="B94" s="499">
        <v>3371</v>
      </c>
      <c r="C94" s="499">
        <v>907</v>
      </c>
      <c r="D94" s="502">
        <v>26.9</v>
      </c>
    </row>
    <row r="95" spans="1:4" ht="12.75" customHeight="1">
      <c r="A95" s="508" t="s">
        <v>757</v>
      </c>
      <c r="B95" s="506">
        <v>798</v>
      </c>
      <c r="C95" s="506">
        <v>169</v>
      </c>
      <c r="D95" s="507">
        <v>21.2</v>
      </c>
    </row>
    <row r="96" spans="1:4" ht="12.75" customHeight="1">
      <c r="A96" s="497" t="s">
        <v>756</v>
      </c>
      <c r="B96" s="499">
        <v>918</v>
      </c>
      <c r="C96" s="499">
        <v>217</v>
      </c>
      <c r="D96" s="502">
        <v>23.6</v>
      </c>
    </row>
    <row r="97" spans="1:4" ht="12.75" customHeight="1">
      <c r="A97" s="509" t="s">
        <v>755</v>
      </c>
      <c r="B97" s="506">
        <v>960</v>
      </c>
      <c r="C97" s="506">
        <v>226</v>
      </c>
      <c r="D97" s="507">
        <v>23.5</v>
      </c>
    </row>
    <row r="98" spans="1:4" ht="12.75" customHeight="1">
      <c r="A98" s="498" t="s">
        <v>754</v>
      </c>
      <c r="B98" s="499">
        <v>766</v>
      </c>
      <c r="C98" s="499">
        <v>175</v>
      </c>
      <c r="D98" s="502">
        <v>22.8</v>
      </c>
    </row>
    <row r="99" spans="1:4" ht="12.75" customHeight="1">
      <c r="A99" s="509" t="s">
        <v>753</v>
      </c>
      <c r="B99" s="506">
        <v>1426</v>
      </c>
      <c r="C99" s="506">
        <v>303</v>
      </c>
      <c r="D99" s="507">
        <v>21.2</v>
      </c>
    </row>
    <row r="100" spans="1:4" ht="12.75" customHeight="1">
      <c r="A100" s="498" t="s">
        <v>752</v>
      </c>
      <c r="B100" s="499">
        <v>1203</v>
      </c>
      <c r="C100" s="499">
        <v>304</v>
      </c>
      <c r="D100" s="502">
        <v>25.3</v>
      </c>
    </row>
    <row r="101" spans="1:4" ht="12.75" customHeight="1">
      <c r="A101" s="509" t="s">
        <v>751</v>
      </c>
      <c r="B101" s="506">
        <v>817</v>
      </c>
      <c r="C101" s="506">
        <v>281</v>
      </c>
      <c r="D101" s="507">
        <v>34.4</v>
      </c>
    </row>
    <row r="102" spans="1:4" ht="12.75" customHeight="1">
      <c r="A102" s="498" t="s">
        <v>750</v>
      </c>
      <c r="B102" s="499">
        <v>739</v>
      </c>
      <c r="C102" s="499">
        <v>188</v>
      </c>
      <c r="D102" s="502">
        <v>25.4</v>
      </c>
    </row>
    <row r="103" spans="1:4" ht="12.75" customHeight="1">
      <c r="A103" s="509" t="s">
        <v>749</v>
      </c>
      <c r="B103" s="506">
        <v>1495</v>
      </c>
      <c r="C103" s="506">
        <v>399</v>
      </c>
      <c r="D103" s="507">
        <v>26.7</v>
      </c>
    </row>
    <row r="104" spans="1:4" ht="12.75" customHeight="1">
      <c r="A104" s="498" t="s">
        <v>748</v>
      </c>
      <c r="B104" s="499">
        <v>1571</v>
      </c>
      <c r="C104" s="499">
        <v>426</v>
      </c>
      <c r="D104" s="502">
        <v>27.1</v>
      </c>
    </row>
    <row r="105" spans="1:4" ht="12.75" customHeight="1">
      <c r="A105" s="509" t="s">
        <v>747</v>
      </c>
      <c r="B105" s="506">
        <v>1076</v>
      </c>
      <c r="C105" s="506">
        <v>336</v>
      </c>
      <c r="D105" s="507">
        <v>31.2</v>
      </c>
    </row>
    <row r="106" spans="1:4" ht="12.75" customHeight="1">
      <c r="A106" s="498" t="s">
        <v>746</v>
      </c>
      <c r="B106" s="499">
        <v>1254</v>
      </c>
      <c r="C106" s="499">
        <v>366</v>
      </c>
      <c r="D106" s="502">
        <v>29.2</v>
      </c>
    </row>
    <row r="107" spans="1:4" ht="12.75" customHeight="1">
      <c r="A107" s="509" t="s">
        <v>745</v>
      </c>
      <c r="B107" s="506">
        <v>2276</v>
      </c>
      <c r="C107" s="506">
        <v>664</v>
      </c>
      <c r="D107" s="507">
        <v>29.2</v>
      </c>
    </row>
    <row r="108" spans="1:4" ht="12.75" customHeight="1">
      <c r="A108" s="498" t="s">
        <v>744</v>
      </c>
      <c r="B108" s="499">
        <v>2280</v>
      </c>
      <c r="C108" s="499">
        <v>563</v>
      </c>
      <c r="D108" s="502">
        <v>24.7</v>
      </c>
    </row>
    <row r="109" spans="1:4" ht="12.75" customHeight="1">
      <c r="A109" s="509" t="s">
        <v>743</v>
      </c>
      <c r="B109" s="506">
        <v>528</v>
      </c>
      <c r="C109" s="506">
        <v>116</v>
      </c>
      <c r="D109" s="507">
        <v>22</v>
      </c>
    </row>
    <row r="110" spans="1:4" ht="12.75" customHeight="1">
      <c r="A110" s="497" t="s">
        <v>586</v>
      </c>
      <c r="B110" s="499">
        <v>1941</v>
      </c>
      <c r="C110" s="499">
        <v>531</v>
      </c>
      <c r="D110" s="502">
        <v>27.4</v>
      </c>
    </row>
    <row r="111" spans="1:4" ht="12.75" customHeight="1">
      <c r="A111" s="508" t="s">
        <v>742</v>
      </c>
      <c r="B111" s="506">
        <v>1654</v>
      </c>
      <c r="C111" s="506">
        <v>477</v>
      </c>
      <c r="D111" s="507">
        <v>28.8</v>
      </c>
    </row>
    <row r="112" spans="1:4" ht="12.75" customHeight="1">
      <c r="A112" s="497" t="s">
        <v>741</v>
      </c>
      <c r="B112" s="499">
        <v>1778</v>
      </c>
      <c r="C112" s="499">
        <v>357</v>
      </c>
      <c r="D112" s="502">
        <v>20.100000000000001</v>
      </c>
    </row>
    <row r="113" spans="1:4" ht="12.75" customHeight="1">
      <c r="A113" s="508" t="s">
        <v>740</v>
      </c>
      <c r="B113" s="506">
        <v>1188</v>
      </c>
      <c r="C113" s="506">
        <v>376</v>
      </c>
      <c r="D113" s="507">
        <v>31.6</v>
      </c>
    </row>
    <row r="114" spans="1:4" ht="12.75" customHeight="1">
      <c r="A114" s="497" t="s">
        <v>739</v>
      </c>
      <c r="B114" s="499">
        <v>1470</v>
      </c>
      <c r="C114" s="499">
        <v>551</v>
      </c>
      <c r="D114" s="502">
        <v>37.5</v>
      </c>
    </row>
    <row r="115" spans="1:4" ht="12.75" customHeight="1">
      <c r="A115" s="508" t="s">
        <v>738</v>
      </c>
      <c r="B115" s="506">
        <v>4563</v>
      </c>
      <c r="C115" s="506">
        <v>1353</v>
      </c>
      <c r="D115" s="507">
        <v>29.7</v>
      </c>
    </row>
    <row r="116" spans="1:4" ht="12.75" customHeight="1">
      <c r="A116" s="497" t="s">
        <v>737</v>
      </c>
      <c r="B116" s="499">
        <v>2273</v>
      </c>
      <c r="C116" s="499">
        <v>691</v>
      </c>
      <c r="D116" s="502">
        <v>30.4</v>
      </c>
    </row>
    <row r="117" spans="1:4" ht="12.75" customHeight="1">
      <c r="A117" s="508" t="s">
        <v>736</v>
      </c>
      <c r="B117" s="506">
        <v>852</v>
      </c>
      <c r="C117" s="506">
        <v>261</v>
      </c>
      <c r="D117" s="507">
        <v>30.6</v>
      </c>
    </row>
    <row r="118" spans="1:4" ht="12.75" customHeight="1">
      <c r="A118" s="497" t="s">
        <v>735</v>
      </c>
      <c r="B118" s="499">
        <v>1045</v>
      </c>
      <c r="C118" s="499">
        <v>252</v>
      </c>
      <c r="D118" s="502">
        <v>24.1</v>
      </c>
    </row>
    <row r="119" spans="1:4" ht="12.75" customHeight="1">
      <c r="A119" s="508" t="s">
        <v>734</v>
      </c>
      <c r="B119" s="506">
        <v>2080</v>
      </c>
      <c r="C119" s="506">
        <v>457</v>
      </c>
      <c r="D119" s="507">
        <v>22</v>
      </c>
    </row>
    <row r="120" spans="1:4" ht="12.75" customHeight="1">
      <c r="A120" s="497" t="s">
        <v>733</v>
      </c>
      <c r="B120" s="499">
        <v>1235</v>
      </c>
      <c r="C120" s="499">
        <v>376</v>
      </c>
      <c r="D120" s="502">
        <v>30.4</v>
      </c>
    </row>
    <row r="121" spans="1:4" ht="12.75" customHeight="1">
      <c r="A121" s="509" t="s">
        <v>732</v>
      </c>
      <c r="B121" s="506">
        <v>3044</v>
      </c>
      <c r="C121" s="506">
        <v>722</v>
      </c>
      <c r="D121" s="507">
        <v>23.7</v>
      </c>
    </row>
    <row r="122" spans="1:4" ht="12.75" customHeight="1">
      <c r="A122" s="498" t="s">
        <v>731</v>
      </c>
      <c r="B122" s="499">
        <v>1711</v>
      </c>
      <c r="C122" s="499">
        <v>424</v>
      </c>
      <c r="D122" s="502">
        <v>24.8</v>
      </c>
    </row>
    <row r="123" spans="1:4" ht="12.75" customHeight="1">
      <c r="A123" s="509" t="s">
        <v>730</v>
      </c>
      <c r="B123" s="506">
        <v>1042</v>
      </c>
      <c r="C123" s="506">
        <v>197</v>
      </c>
      <c r="D123" s="507">
        <v>18.899999999999999</v>
      </c>
    </row>
    <row r="124" spans="1:4" ht="12.75" customHeight="1">
      <c r="A124" s="498" t="s">
        <v>729</v>
      </c>
      <c r="B124" s="499">
        <v>2682</v>
      </c>
      <c r="C124" s="499">
        <v>581</v>
      </c>
      <c r="D124" s="502">
        <v>21.7</v>
      </c>
    </row>
    <row r="125" spans="1:4" ht="12.75" customHeight="1">
      <c r="A125" s="509" t="s">
        <v>728</v>
      </c>
      <c r="B125" s="506">
        <v>781</v>
      </c>
      <c r="C125" s="506">
        <v>190</v>
      </c>
      <c r="D125" s="507">
        <v>24.3</v>
      </c>
    </row>
    <row r="126" spans="1:4" ht="12.75" customHeight="1">
      <c r="A126" s="498" t="s">
        <v>727</v>
      </c>
      <c r="B126" s="499">
        <v>841</v>
      </c>
      <c r="C126" s="499">
        <v>138</v>
      </c>
      <c r="D126" s="502">
        <v>16.399999999999999</v>
      </c>
    </row>
    <row r="127" spans="1:4" ht="12.75" customHeight="1">
      <c r="A127" s="509" t="s">
        <v>726</v>
      </c>
      <c r="B127" s="506">
        <v>1579</v>
      </c>
      <c r="C127" s="506">
        <v>345</v>
      </c>
      <c r="D127" s="507">
        <v>21.8</v>
      </c>
    </row>
    <row r="128" spans="1:4" ht="12.75" customHeight="1">
      <c r="A128" s="498" t="s">
        <v>725</v>
      </c>
      <c r="B128" s="499">
        <v>10152</v>
      </c>
      <c r="C128" s="499">
        <v>3274</v>
      </c>
      <c r="D128" s="502">
        <v>32.200000000000003</v>
      </c>
    </row>
    <row r="129" spans="1:4" ht="12.75" customHeight="1">
      <c r="A129" s="509" t="s">
        <v>724</v>
      </c>
      <c r="B129" s="506">
        <v>34043</v>
      </c>
      <c r="C129" s="506">
        <v>10184</v>
      </c>
      <c r="D129" s="507">
        <v>29.9</v>
      </c>
    </row>
    <row r="130" spans="1:4" ht="12.75" customHeight="1">
      <c r="A130" s="498" t="s">
        <v>723</v>
      </c>
      <c r="B130" s="499">
        <v>4686</v>
      </c>
      <c r="C130" s="499">
        <v>1192</v>
      </c>
      <c r="D130" s="502">
        <v>25.4</v>
      </c>
    </row>
    <row r="131" spans="1:4" ht="12.75" customHeight="1">
      <c r="A131" s="509" t="s">
        <v>722</v>
      </c>
      <c r="B131" s="506">
        <v>1685</v>
      </c>
      <c r="C131" s="506">
        <v>548</v>
      </c>
      <c r="D131" s="507">
        <v>32.5</v>
      </c>
    </row>
    <row r="132" spans="1:4" ht="12.75" customHeight="1">
      <c r="A132" s="498" t="s">
        <v>721</v>
      </c>
      <c r="B132" s="499">
        <v>6351</v>
      </c>
      <c r="C132" s="499">
        <v>1967</v>
      </c>
      <c r="D132" s="502">
        <v>31</v>
      </c>
    </row>
    <row r="133" spans="1:4" ht="12.75" customHeight="1">
      <c r="A133" s="509" t="s">
        <v>720</v>
      </c>
      <c r="B133" s="506">
        <v>1212</v>
      </c>
      <c r="C133" s="506">
        <v>282</v>
      </c>
      <c r="D133" s="507">
        <v>23.3</v>
      </c>
    </row>
    <row r="134" spans="1:4" ht="12.75" customHeight="1">
      <c r="A134" s="498" t="s">
        <v>719</v>
      </c>
      <c r="B134" s="499">
        <v>1618</v>
      </c>
      <c r="C134" s="499">
        <v>396</v>
      </c>
      <c r="D134" s="502">
        <v>24.5</v>
      </c>
    </row>
    <row r="135" spans="1:4" ht="12.75" customHeight="1">
      <c r="A135" s="509" t="s">
        <v>718</v>
      </c>
      <c r="B135" s="506">
        <v>1225</v>
      </c>
      <c r="C135" s="506">
        <v>383</v>
      </c>
      <c r="D135" s="507">
        <v>31.3</v>
      </c>
    </row>
    <row r="136" spans="1:4" ht="12.75" customHeight="1">
      <c r="A136" s="498" t="s">
        <v>717</v>
      </c>
      <c r="B136" s="499">
        <v>1557</v>
      </c>
      <c r="C136" s="499">
        <v>384</v>
      </c>
      <c r="D136" s="502">
        <v>24.7</v>
      </c>
    </row>
    <row r="137" spans="1:4" ht="12.75" customHeight="1">
      <c r="A137" s="509" t="s">
        <v>716</v>
      </c>
      <c r="B137" s="506">
        <v>1135</v>
      </c>
      <c r="C137" s="506">
        <v>318</v>
      </c>
      <c r="D137" s="507">
        <v>28</v>
      </c>
    </row>
    <row r="138" spans="1:4" ht="12.75" customHeight="1">
      <c r="A138" s="497" t="s">
        <v>715</v>
      </c>
      <c r="B138" s="499">
        <v>4494</v>
      </c>
      <c r="C138" s="499">
        <v>1231</v>
      </c>
      <c r="D138" s="502">
        <v>27.4</v>
      </c>
    </row>
    <row r="139" spans="1:4" ht="12.75" customHeight="1">
      <c r="A139" s="509" t="s">
        <v>714</v>
      </c>
      <c r="B139" s="506">
        <v>2564</v>
      </c>
      <c r="C139" s="506">
        <v>526</v>
      </c>
      <c r="D139" s="507">
        <v>20.5</v>
      </c>
    </row>
    <row r="140" spans="1:4" ht="12.75" customHeight="1">
      <c r="A140" s="498" t="s">
        <v>713</v>
      </c>
      <c r="B140" s="499">
        <v>660</v>
      </c>
      <c r="C140" s="499">
        <v>141</v>
      </c>
      <c r="D140" s="502">
        <v>21.4</v>
      </c>
    </row>
    <row r="141" spans="1:4" ht="12.75" customHeight="1">
      <c r="A141" s="509" t="s">
        <v>712</v>
      </c>
      <c r="B141" s="506">
        <v>1835</v>
      </c>
      <c r="C141" s="506">
        <v>434</v>
      </c>
      <c r="D141" s="507">
        <v>23.7</v>
      </c>
    </row>
    <row r="142" spans="1:4" ht="12.75" customHeight="1">
      <c r="A142" s="497" t="s">
        <v>711</v>
      </c>
      <c r="B142" s="499">
        <v>1227</v>
      </c>
      <c r="C142" s="499">
        <v>398</v>
      </c>
      <c r="D142" s="502">
        <v>32.4</v>
      </c>
    </row>
    <row r="143" spans="1:4" ht="12.75" customHeight="1">
      <c r="A143" s="508" t="s">
        <v>710</v>
      </c>
      <c r="B143" s="506">
        <v>606</v>
      </c>
      <c r="C143" s="506">
        <v>138</v>
      </c>
      <c r="D143" s="507">
        <v>22.8</v>
      </c>
    </row>
    <row r="144" spans="1:4" ht="12.75" customHeight="1">
      <c r="A144" s="497" t="s">
        <v>709</v>
      </c>
      <c r="B144" s="499">
        <v>1233</v>
      </c>
      <c r="C144" s="499">
        <v>416</v>
      </c>
      <c r="D144" s="502">
        <v>33.700000000000003</v>
      </c>
    </row>
    <row r="145" spans="1:4" ht="12.75" customHeight="1">
      <c r="A145" s="508" t="s">
        <v>708</v>
      </c>
      <c r="B145" s="506">
        <v>1501</v>
      </c>
      <c r="C145" s="506">
        <v>408</v>
      </c>
      <c r="D145" s="507">
        <v>27.2</v>
      </c>
    </row>
    <row r="146" spans="1:4" ht="12.75" customHeight="1">
      <c r="A146" s="497" t="s">
        <v>707</v>
      </c>
      <c r="B146" s="499">
        <v>1844</v>
      </c>
      <c r="C146" s="499">
        <v>586</v>
      </c>
      <c r="D146" s="502">
        <v>31.8</v>
      </c>
    </row>
    <row r="147" spans="1:4" ht="12.75" customHeight="1">
      <c r="A147" s="508" t="s">
        <v>706</v>
      </c>
      <c r="B147" s="506">
        <v>2013</v>
      </c>
      <c r="C147" s="506">
        <v>443</v>
      </c>
      <c r="D147" s="507">
        <v>22</v>
      </c>
    </row>
    <row r="148" spans="1:4" ht="12.75" customHeight="1">
      <c r="A148" s="497" t="s">
        <v>705</v>
      </c>
      <c r="B148" s="499">
        <v>1411</v>
      </c>
      <c r="C148" s="499">
        <v>472</v>
      </c>
      <c r="D148" s="502">
        <v>33.5</v>
      </c>
    </row>
    <row r="149" spans="1:4" ht="12.75" customHeight="1">
      <c r="A149" s="508" t="s">
        <v>704</v>
      </c>
      <c r="B149" s="506">
        <v>1095</v>
      </c>
      <c r="C149" s="506">
        <v>307</v>
      </c>
      <c r="D149" s="507">
        <v>28</v>
      </c>
    </row>
    <row r="150" spans="1:4" ht="12.75" customHeight="1">
      <c r="A150" s="498" t="s">
        <v>703</v>
      </c>
      <c r="B150" s="499">
        <v>5050</v>
      </c>
      <c r="C150" s="499">
        <v>1141</v>
      </c>
      <c r="D150" s="502">
        <v>22.6</v>
      </c>
    </row>
    <row r="151" spans="1:4" ht="12.75" customHeight="1">
      <c r="A151" s="509" t="s">
        <v>587</v>
      </c>
      <c r="B151" s="506">
        <v>2502</v>
      </c>
      <c r="C151" s="506">
        <v>651</v>
      </c>
      <c r="D151" s="507">
        <v>26</v>
      </c>
    </row>
    <row r="152" spans="1:4" ht="12.75" customHeight="1">
      <c r="A152" s="498" t="s">
        <v>702</v>
      </c>
      <c r="B152" s="499">
        <v>1190</v>
      </c>
      <c r="C152" s="499">
        <v>252</v>
      </c>
      <c r="D152" s="502">
        <v>21.2</v>
      </c>
    </row>
    <row r="153" spans="1:4" ht="12.75" customHeight="1">
      <c r="A153" s="509" t="s">
        <v>701</v>
      </c>
      <c r="B153" s="506">
        <v>743</v>
      </c>
      <c r="C153" s="506">
        <v>178</v>
      </c>
      <c r="D153" s="507">
        <v>24</v>
      </c>
    </row>
    <row r="154" spans="1:4" ht="12.75" customHeight="1">
      <c r="A154" s="498" t="s">
        <v>260</v>
      </c>
      <c r="B154" s="499">
        <v>1183</v>
      </c>
      <c r="C154" s="499">
        <v>219</v>
      </c>
      <c r="D154" s="502">
        <v>18.5</v>
      </c>
    </row>
    <row r="155" spans="1:4" ht="12.75" customHeight="1">
      <c r="A155" s="509" t="s">
        <v>700</v>
      </c>
      <c r="B155" s="506">
        <v>1146</v>
      </c>
      <c r="C155" s="506">
        <v>221</v>
      </c>
      <c r="D155" s="507">
        <v>19.3</v>
      </c>
    </row>
    <row r="156" spans="1:4" ht="12.75" customHeight="1">
      <c r="A156" s="497" t="s">
        <v>588</v>
      </c>
      <c r="B156" s="499">
        <v>4332</v>
      </c>
      <c r="C156" s="499">
        <v>838</v>
      </c>
      <c r="D156" s="502">
        <v>19.3</v>
      </c>
    </row>
    <row r="157" spans="1:4" ht="12.75" customHeight="1">
      <c r="A157" s="508" t="s">
        <v>699</v>
      </c>
      <c r="B157" s="506">
        <v>1454</v>
      </c>
      <c r="C157" s="506">
        <v>233</v>
      </c>
      <c r="D157" s="507">
        <v>16</v>
      </c>
    </row>
    <row r="158" spans="1:4" ht="12.75" customHeight="1">
      <c r="A158" s="497" t="s">
        <v>698</v>
      </c>
      <c r="B158" s="499">
        <v>570</v>
      </c>
      <c r="C158" s="499">
        <v>106</v>
      </c>
      <c r="D158" s="502">
        <v>18.600000000000001</v>
      </c>
    </row>
    <row r="159" spans="1:4" ht="12.75" customHeight="1">
      <c r="A159" s="509" t="s">
        <v>697</v>
      </c>
      <c r="B159" s="506">
        <v>650</v>
      </c>
      <c r="C159" s="506">
        <v>174</v>
      </c>
      <c r="D159" s="507">
        <v>26.8</v>
      </c>
    </row>
    <row r="160" spans="1:4" ht="12.75" customHeight="1">
      <c r="A160" s="498" t="s">
        <v>696</v>
      </c>
      <c r="B160" s="499">
        <v>611</v>
      </c>
      <c r="C160" s="499">
        <v>163</v>
      </c>
      <c r="D160" s="502">
        <v>26.7</v>
      </c>
    </row>
    <row r="161" spans="1:4" ht="12.75" customHeight="1">
      <c r="A161" s="509" t="s">
        <v>589</v>
      </c>
      <c r="B161" s="506">
        <v>1409</v>
      </c>
      <c r="C161" s="506">
        <v>422</v>
      </c>
      <c r="D161" s="507">
        <v>30</v>
      </c>
    </row>
    <row r="162" spans="1:4" ht="12.75" customHeight="1">
      <c r="A162" s="498" t="s">
        <v>695</v>
      </c>
      <c r="B162" s="499">
        <v>2834</v>
      </c>
      <c r="C162" s="499">
        <v>879</v>
      </c>
      <c r="D162" s="502">
        <v>31</v>
      </c>
    </row>
    <row r="163" spans="1:4" ht="12.75" customHeight="1">
      <c r="A163" s="509" t="s">
        <v>694</v>
      </c>
      <c r="B163" s="506">
        <v>715</v>
      </c>
      <c r="C163" s="506">
        <v>204</v>
      </c>
      <c r="D163" s="507">
        <v>28.5</v>
      </c>
    </row>
    <row r="164" spans="1:4" ht="12.75" customHeight="1">
      <c r="A164" s="498" t="s">
        <v>693</v>
      </c>
      <c r="B164" s="499">
        <v>732</v>
      </c>
      <c r="C164" s="499">
        <v>241</v>
      </c>
      <c r="D164" s="502">
        <v>32.9</v>
      </c>
    </row>
    <row r="165" spans="1:4" ht="12.75" customHeight="1">
      <c r="A165" s="509" t="s">
        <v>692</v>
      </c>
      <c r="B165" s="506">
        <v>814</v>
      </c>
      <c r="C165" s="506">
        <v>231</v>
      </c>
      <c r="D165" s="507">
        <v>28.4</v>
      </c>
    </row>
    <row r="166" spans="1:4" ht="12.75" customHeight="1">
      <c r="A166" s="498" t="s">
        <v>691</v>
      </c>
      <c r="B166" s="499">
        <v>938</v>
      </c>
      <c r="C166" s="499">
        <v>227</v>
      </c>
      <c r="D166" s="502">
        <v>24.2</v>
      </c>
    </row>
    <row r="167" spans="1:4" ht="12.75" customHeight="1">
      <c r="A167" s="509" t="s">
        <v>590</v>
      </c>
      <c r="B167" s="506">
        <v>3950</v>
      </c>
      <c r="C167" s="506">
        <v>1024</v>
      </c>
      <c r="D167" s="507">
        <v>25.9</v>
      </c>
    </row>
    <row r="168" spans="1:4" ht="12.75" customHeight="1">
      <c r="A168" s="498" t="s">
        <v>690</v>
      </c>
      <c r="B168" s="499">
        <v>585</v>
      </c>
      <c r="C168" s="499">
        <v>212</v>
      </c>
      <c r="D168" s="502">
        <v>36.200000000000003</v>
      </c>
    </row>
    <row r="169" spans="1:4" ht="12.75" customHeight="1">
      <c r="A169" s="509" t="s">
        <v>689</v>
      </c>
      <c r="B169" s="506">
        <v>1340</v>
      </c>
      <c r="C169" s="506">
        <v>384</v>
      </c>
      <c r="D169" s="507">
        <v>28.7</v>
      </c>
    </row>
    <row r="170" spans="1:4" ht="12.75" customHeight="1">
      <c r="A170" s="498" t="s">
        <v>688</v>
      </c>
      <c r="B170" s="499">
        <v>1428</v>
      </c>
      <c r="C170" s="499">
        <v>355</v>
      </c>
      <c r="D170" s="502">
        <v>24.9</v>
      </c>
    </row>
    <row r="171" spans="1:4" ht="12.75" customHeight="1">
      <c r="A171" s="509" t="s">
        <v>687</v>
      </c>
      <c r="B171" s="506">
        <v>1027</v>
      </c>
      <c r="C171" s="506">
        <v>321</v>
      </c>
      <c r="D171" s="507">
        <v>31.3</v>
      </c>
    </row>
    <row r="172" spans="1:4" ht="12.75" customHeight="1">
      <c r="A172" s="498" t="s">
        <v>686</v>
      </c>
      <c r="B172" s="499">
        <v>907</v>
      </c>
      <c r="C172" s="499">
        <v>208</v>
      </c>
      <c r="D172" s="502">
        <v>22.9</v>
      </c>
    </row>
    <row r="173" spans="1:4" ht="12.75" customHeight="1">
      <c r="A173" s="509" t="s">
        <v>685</v>
      </c>
      <c r="B173" s="506">
        <v>708</v>
      </c>
      <c r="C173" s="506">
        <v>217</v>
      </c>
      <c r="D173" s="507">
        <v>30.6</v>
      </c>
    </row>
    <row r="174" spans="1:4" ht="12.75" customHeight="1">
      <c r="A174" s="498" t="s">
        <v>684</v>
      </c>
      <c r="B174" s="499">
        <v>1079</v>
      </c>
      <c r="C174" s="499">
        <v>334</v>
      </c>
      <c r="D174" s="502">
        <v>31</v>
      </c>
    </row>
    <row r="175" spans="1:4" ht="12.75" customHeight="1">
      <c r="A175" s="509" t="s">
        <v>683</v>
      </c>
      <c r="B175" s="506">
        <v>705</v>
      </c>
      <c r="C175" s="506">
        <v>202</v>
      </c>
      <c r="D175" s="507">
        <v>28.7</v>
      </c>
    </row>
    <row r="176" spans="1:4" ht="12.75" customHeight="1">
      <c r="A176" s="498" t="s">
        <v>682</v>
      </c>
      <c r="B176" s="499">
        <v>1696</v>
      </c>
      <c r="C176" s="499">
        <v>429</v>
      </c>
      <c r="D176" s="502">
        <v>25.3</v>
      </c>
    </row>
    <row r="177" spans="1:4" ht="12.75" customHeight="1">
      <c r="A177" s="509" t="s">
        <v>681</v>
      </c>
      <c r="B177" s="506">
        <v>1260</v>
      </c>
      <c r="C177" s="506">
        <v>343</v>
      </c>
      <c r="D177" s="507">
        <v>27.2</v>
      </c>
    </row>
    <row r="178" spans="1:4" ht="12.75" customHeight="1">
      <c r="A178" s="498" t="s">
        <v>680</v>
      </c>
      <c r="B178" s="499">
        <v>2247</v>
      </c>
      <c r="C178" s="499">
        <v>505</v>
      </c>
      <c r="D178" s="502">
        <v>22.5</v>
      </c>
    </row>
    <row r="179" spans="1:4" ht="12.75" customHeight="1">
      <c r="A179" s="508" t="s">
        <v>679</v>
      </c>
      <c r="B179" s="506">
        <v>2988</v>
      </c>
      <c r="C179" s="506">
        <v>674</v>
      </c>
      <c r="D179" s="507">
        <v>22.6</v>
      </c>
    </row>
    <row r="180" spans="1:4" ht="12.75" customHeight="1">
      <c r="A180" s="497" t="s">
        <v>678</v>
      </c>
      <c r="B180" s="499">
        <v>7749</v>
      </c>
      <c r="C180" s="499">
        <v>1570</v>
      </c>
      <c r="D180" s="502">
        <v>20.3</v>
      </c>
    </row>
    <row r="181" spans="1:4" ht="12.75" customHeight="1">
      <c r="A181" s="508" t="s">
        <v>677</v>
      </c>
      <c r="B181" s="506">
        <v>8935</v>
      </c>
      <c r="C181" s="506">
        <v>3040</v>
      </c>
      <c r="D181" s="507">
        <v>34</v>
      </c>
    </row>
    <row r="182" spans="1:4" ht="12.75" customHeight="1">
      <c r="A182" s="497" t="s">
        <v>591</v>
      </c>
      <c r="B182" s="499">
        <v>4917</v>
      </c>
      <c r="C182" s="499">
        <v>1300</v>
      </c>
      <c r="D182" s="502">
        <v>26.4</v>
      </c>
    </row>
    <row r="183" spans="1:4" ht="12.75" customHeight="1">
      <c r="A183" s="508" t="s">
        <v>676</v>
      </c>
      <c r="B183" s="506">
        <v>1184</v>
      </c>
      <c r="C183" s="506">
        <v>335</v>
      </c>
      <c r="D183" s="507">
        <v>28.3</v>
      </c>
    </row>
    <row r="184" spans="1:4" ht="12.75" customHeight="1">
      <c r="A184" s="497" t="s">
        <v>675</v>
      </c>
      <c r="B184" s="499">
        <v>1909</v>
      </c>
      <c r="C184" s="499">
        <v>612</v>
      </c>
      <c r="D184" s="502">
        <v>32.1</v>
      </c>
    </row>
    <row r="185" spans="1:4" ht="12.75" customHeight="1">
      <c r="A185" s="508" t="s">
        <v>261</v>
      </c>
      <c r="B185" s="506">
        <v>1241</v>
      </c>
      <c r="C185" s="506">
        <v>418</v>
      </c>
      <c r="D185" s="507">
        <v>33.700000000000003</v>
      </c>
    </row>
    <row r="186" spans="1:4" ht="12.75" customHeight="1">
      <c r="A186" s="497" t="s">
        <v>674</v>
      </c>
      <c r="B186" s="499">
        <v>1502</v>
      </c>
      <c r="C186" s="499">
        <v>329</v>
      </c>
      <c r="D186" s="502">
        <v>21.9</v>
      </c>
    </row>
    <row r="187" spans="1:4" ht="12.75" customHeight="1">
      <c r="A187" s="509" t="s">
        <v>673</v>
      </c>
      <c r="B187" s="506">
        <v>3742</v>
      </c>
      <c r="C187" s="506">
        <v>1326</v>
      </c>
      <c r="D187" s="507">
        <v>35.4</v>
      </c>
    </row>
    <row r="188" spans="1:4" ht="12.75" customHeight="1">
      <c r="A188" s="498" t="s">
        <v>672</v>
      </c>
      <c r="B188" s="499">
        <v>1111</v>
      </c>
      <c r="C188" s="499">
        <v>326</v>
      </c>
      <c r="D188" s="502">
        <v>29.3</v>
      </c>
    </row>
    <row r="189" spans="1:4" ht="12.75" customHeight="1">
      <c r="A189" s="509" t="s">
        <v>671</v>
      </c>
      <c r="B189" s="506">
        <v>1277</v>
      </c>
      <c r="C189" s="506">
        <v>456</v>
      </c>
      <c r="D189" s="507">
        <v>35.700000000000003</v>
      </c>
    </row>
    <row r="190" spans="1:4" ht="12.75" customHeight="1">
      <c r="A190" s="498" t="s">
        <v>670</v>
      </c>
      <c r="B190" s="499">
        <v>1885</v>
      </c>
      <c r="C190" s="499">
        <v>477</v>
      </c>
      <c r="D190" s="502">
        <v>25.3</v>
      </c>
    </row>
    <row r="191" spans="1:4" ht="12.75" customHeight="1">
      <c r="A191" s="509" t="s">
        <v>669</v>
      </c>
      <c r="B191" s="506">
        <v>866</v>
      </c>
      <c r="C191" s="506">
        <v>216</v>
      </c>
      <c r="D191" s="507">
        <v>24.9</v>
      </c>
    </row>
    <row r="192" spans="1:4" ht="12.75" customHeight="1">
      <c r="A192" s="498" t="s">
        <v>668</v>
      </c>
      <c r="B192" s="499">
        <v>1874</v>
      </c>
      <c r="C192" s="499">
        <v>420</v>
      </c>
      <c r="D192" s="502">
        <v>22.4</v>
      </c>
    </row>
    <row r="193" spans="1:4" ht="12.75" customHeight="1">
      <c r="A193" s="509" t="s">
        <v>667</v>
      </c>
      <c r="B193" s="506">
        <v>2077</v>
      </c>
      <c r="C193" s="506">
        <v>403</v>
      </c>
      <c r="D193" s="507">
        <v>19.399999999999999</v>
      </c>
    </row>
    <row r="194" spans="1:4" ht="12.75" customHeight="1">
      <c r="A194" s="498" t="s">
        <v>666</v>
      </c>
      <c r="B194" s="499">
        <v>1003</v>
      </c>
      <c r="C194" s="499">
        <v>397</v>
      </c>
      <c r="D194" s="502">
        <v>39.6</v>
      </c>
    </row>
    <row r="195" spans="1:4" ht="12.75" customHeight="1">
      <c r="A195" s="509" t="s">
        <v>665</v>
      </c>
      <c r="B195" s="506">
        <v>1593</v>
      </c>
      <c r="C195" s="506">
        <v>351</v>
      </c>
      <c r="D195" s="507">
        <v>22</v>
      </c>
    </row>
    <row r="196" spans="1:4" ht="12.75" customHeight="1">
      <c r="A196" s="497" t="s">
        <v>664</v>
      </c>
      <c r="B196" s="499">
        <v>2197</v>
      </c>
      <c r="C196" s="499">
        <v>443</v>
      </c>
      <c r="D196" s="502">
        <v>20.2</v>
      </c>
    </row>
    <row r="197" spans="1:4" ht="12.75" customHeight="1">
      <c r="A197" s="508" t="s">
        <v>663</v>
      </c>
      <c r="B197" s="506">
        <v>750</v>
      </c>
      <c r="C197" s="506">
        <v>159</v>
      </c>
      <c r="D197" s="507">
        <v>21.2</v>
      </c>
    </row>
    <row r="198" spans="1:4" ht="12.75" customHeight="1">
      <c r="A198" s="497" t="s">
        <v>662</v>
      </c>
      <c r="B198" s="500">
        <v>3075</v>
      </c>
      <c r="C198" s="500">
        <v>834</v>
      </c>
      <c r="D198" s="503">
        <v>27.1</v>
      </c>
    </row>
    <row r="199" spans="1:4" ht="12.75" customHeight="1">
      <c r="A199" s="508" t="s">
        <v>661</v>
      </c>
      <c r="B199" s="506">
        <v>701</v>
      </c>
      <c r="C199" s="506">
        <v>210</v>
      </c>
      <c r="D199" s="507">
        <v>30</v>
      </c>
    </row>
    <row r="200" spans="1:4" ht="12.75" customHeight="1">
      <c r="A200" s="497" t="s">
        <v>660</v>
      </c>
      <c r="B200" s="499">
        <v>6890</v>
      </c>
      <c r="C200" s="499">
        <v>2310</v>
      </c>
      <c r="D200" s="502">
        <v>33.5</v>
      </c>
    </row>
    <row r="201" spans="1:4" ht="12.75" customHeight="1">
      <c r="A201" s="508" t="s">
        <v>659</v>
      </c>
      <c r="B201" s="506">
        <v>976</v>
      </c>
      <c r="C201" s="506">
        <v>278</v>
      </c>
      <c r="D201" s="507">
        <v>28.5</v>
      </c>
    </row>
    <row r="202" spans="1:4" ht="12.75" customHeight="1">
      <c r="A202" s="497" t="s">
        <v>658</v>
      </c>
      <c r="B202" s="499">
        <v>1213</v>
      </c>
      <c r="C202" s="499">
        <v>364</v>
      </c>
      <c r="D202" s="502">
        <v>30</v>
      </c>
    </row>
    <row r="203" spans="1:4" ht="12.75" customHeight="1">
      <c r="A203" s="508" t="s">
        <v>657</v>
      </c>
      <c r="B203" s="506">
        <v>1501</v>
      </c>
      <c r="C203" s="506">
        <v>430</v>
      </c>
      <c r="D203" s="507">
        <v>28.6</v>
      </c>
    </row>
    <row r="204" spans="1:4" ht="12.75" customHeight="1">
      <c r="A204" s="497" t="s">
        <v>656</v>
      </c>
      <c r="B204" s="499">
        <v>2171</v>
      </c>
      <c r="C204" s="499">
        <v>647</v>
      </c>
      <c r="D204" s="502">
        <v>29.8</v>
      </c>
    </row>
    <row r="205" spans="1:4" ht="12.75" customHeight="1">
      <c r="A205" s="509" t="s">
        <v>655</v>
      </c>
      <c r="B205" s="506">
        <v>4438</v>
      </c>
      <c r="C205" s="506">
        <v>1475</v>
      </c>
      <c r="D205" s="507">
        <v>33.200000000000003</v>
      </c>
    </row>
    <row r="206" spans="1:4" ht="12.75" customHeight="1">
      <c r="A206" s="497" t="s">
        <v>654</v>
      </c>
      <c r="B206" s="499">
        <v>1533</v>
      </c>
      <c r="C206" s="499">
        <v>257</v>
      </c>
      <c r="D206" s="502">
        <v>16.8</v>
      </c>
    </row>
    <row r="207" spans="1:4" ht="12.75" customHeight="1">
      <c r="A207" s="508" t="s">
        <v>653</v>
      </c>
      <c r="B207" s="506">
        <v>972</v>
      </c>
      <c r="C207" s="506">
        <v>271</v>
      </c>
      <c r="D207" s="507">
        <v>27.9</v>
      </c>
    </row>
    <row r="208" spans="1:4" ht="12.75" customHeight="1">
      <c r="A208" s="497" t="s">
        <v>652</v>
      </c>
      <c r="B208" s="499">
        <v>746</v>
      </c>
      <c r="C208" s="499">
        <v>212</v>
      </c>
      <c r="D208" s="502">
        <v>28.4</v>
      </c>
    </row>
    <row r="209" spans="1:4" ht="12.75" customHeight="1">
      <c r="A209" s="508" t="s">
        <v>651</v>
      </c>
      <c r="B209" s="506">
        <v>9797</v>
      </c>
      <c r="C209" s="506">
        <v>2780</v>
      </c>
      <c r="D209" s="507">
        <v>28.4</v>
      </c>
    </row>
    <row r="210" spans="1:4" ht="12.75" customHeight="1">
      <c r="A210" s="497" t="s">
        <v>650</v>
      </c>
      <c r="B210" s="499">
        <v>5429</v>
      </c>
      <c r="C210" s="499">
        <v>1368</v>
      </c>
      <c r="D210" s="502">
        <v>25.2</v>
      </c>
    </row>
    <row r="211" spans="1:4" ht="12.75" customHeight="1">
      <c r="A211" s="508" t="s">
        <v>649</v>
      </c>
      <c r="B211" s="506">
        <v>3045</v>
      </c>
      <c r="C211" s="506">
        <v>689</v>
      </c>
      <c r="D211" s="507">
        <v>22.6</v>
      </c>
    </row>
    <row r="212" spans="1:4" ht="12.75" customHeight="1">
      <c r="A212" s="497" t="s">
        <v>648</v>
      </c>
      <c r="B212" s="499">
        <v>1298</v>
      </c>
      <c r="C212" s="499">
        <v>322</v>
      </c>
      <c r="D212" s="502">
        <v>24.8</v>
      </c>
    </row>
    <row r="213" spans="1:4" ht="12.75" customHeight="1">
      <c r="A213" s="509" t="s">
        <v>647</v>
      </c>
      <c r="B213" s="506">
        <v>787</v>
      </c>
      <c r="C213" s="506">
        <v>252</v>
      </c>
      <c r="D213" s="507">
        <v>32</v>
      </c>
    </row>
    <row r="214" spans="1:4" ht="12.75" customHeight="1">
      <c r="A214" s="497" t="s">
        <v>646</v>
      </c>
      <c r="B214" s="499">
        <v>2568</v>
      </c>
      <c r="C214" s="499">
        <v>760</v>
      </c>
      <c r="D214" s="502">
        <v>29.6</v>
      </c>
    </row>
    <row r="215" spans="1:4" ht="12.75" customHeight="1">
      <c r="A215" s="508" t="s">
        <v>645</v>
      </c>
      <c r="B215" s="506">
        <v>1242</v>
      </c>
      <c r="C215" s="506">
        <v>327</v>
      </c>
      <c r="D215" s="507">
        <v>26.3</v>
      </c>
    </row>
    <row r="216" spans="1:4" ht="12.75" customHeight="1">
      <c r="A216" s="497" t="s">
        <v>644</v>
      </c>
      <c r="B216" s="499">
        <v>2023</v>
      </c>
      <c r="C216" s="499">
        <v>549</v>
      </c>
      <c r="D216" s="502">
        <v>27.1</v>
      </c>
    </row>
    <row r="217" spans="1:4" ht="12.75" customHeight="1">
      <c r="A217" s="508" t="s">
        <v>643</v>
      </c>
      <c r="B217" s="506">
        <v>1070</v>
      </c>
      <c r="C217" s="506">
        <v>268</v>
      </c>
      <c r="D217" s="507">
        <v>25</v>
      </c>
    </row>
    <row r="218" spans="1:4" ht="12.75" customHeight="1">
      <c r="A218" s="498" t="s">
        <v>642</v>
      </c>
      <c r="B218" s="499">
        <v>3573</v>
      </c>
      <c r="C218" s="499">
        <v>837</v>
      </c>
      <c r="D218" s="502">
        <v>23.4</v>
      </c>
    </row>
    <row r="219" spans="1:4" ht="12.75" customHeight="1">
      <c r="A219" s="509" t="s">
        <v>641</v>
      </c>
      <c r="B219" s="506">
        <v>3978</v>
      </c>
      <c r="C219" s="506">
        <v>1086</v>
      </c>
      <c r="D219" s="507">
        <v>27.3</v>
      </c>
    </row>
    <row r="220" spans="1:4" ht="12.75" customHeight="1">
      <c r="A220" s="498" t="s">
        <v>640</v>
      </c>
      <c r="B220" s="499">
        <v>1434</v>
      </c>
      <c r="C220" s="499">
        <v>378</v>
      </c>
      <c r="D220" s="502">
        <v>26.4</v>
      </c>
    </row>
    <row r="221" spans="1:4" ht="12.75" customHeight="1">
      <c r="A221" s="509" t="s">
        <v>639</v>
      </c>
      <c r="B221" s="506">
        <v>2133</v>
      </c>
      <c r="C221" s="506">
        <v>620</v>
      </c>
      <c r="D221" s="507">
        <v>29.1</v>
      </c>
    </row>
    <row r="222" spans="1:4" ht="12.75" customHeight="1">
      <c r="A222" s="497" t="s">
        <v>638</v>
      </c>
      <c r="B222" s="499">
        <v>1186</v>
      </c>
      <c r="C222" s="499">
        <v>224</v>
      </c>
      <c r="D222" s="502">
        <v>18.899999999999999</v>
      </c>
    </row>
    <row r="223" spans="1:4" ht="12.75" customHeight="1">
      <c r="A223" s="508" t="s">
        <v>637</v>
      </c>
      <c r="B223" s="506">
        <v>1114</v>
      </c>
      <c r="C223" s="506">
        <v>266</v>
      </c>
      <c r="D223" s="507">
        <v>23.9</v>
      </c>
    </row>
    <row r="224" spans="1:4" ht="12.75" customHeight="1">
      <c r="A224" s="497" t="s">
        <v>636</v>
      </c>
      <c r="B224" s="499">
        <v>4023</v>
      </c>
      <c r="C224" s="499">
        <v>1011</v>
      </c>
      <c r="D224" s="502">
        <v>25.1</v>
      </c>
    </row>
    <row r="225" spans="1:4" ht="12.75" customHeight="1">
      <c r="A225" s="508" t="s">
        <v>635</v>
      </c>
      <c r="B225" s="506">
        <v>1367</v>
      </c>
      <c r="C225" s="506">
        <v>279</v>
      </c>
      <c r="D225" s="507">
        <v>20.399999999999999</v>
      </c>
    </row>
    <row r="226" spans="1:4" ht="12.75" customHeight="1">
      <c r="A226" s="497" t="s">
        <v>634</v>
      </c>
      <c r="B226" s="499">
        <v>2470</v>
      </c>
      <c r="C226" s="499">
        <v>577</v>
      </c>
      <c r="D226" s="502">
        <v>23.4</v>
      </c>
    </row>
    <row r="227" spans="1:4" ht="12.75" customHeight="1">
      <c r="A227" s="508" t="s">
        <v>46</v>
      </c>
      <c r="B227" s="506">
        <v>971</v>
      </c>
      <c r="C227" s="506">
        <v>244</v>
      </c>
      <c r="D227" s="507">
        <v>25.1</v>
      </c>
    </row>
    <row r="228" spans="1:4" ht="12.75" customHeight="1">
      <c r="A228" s="497" t="s">
        <v>633</v>
      </c>
      <c r="B228" s="499">
        <v>4713</v>
      </c>
      <c r="C228" s="499">
        <v>1382</v>
      </c>
      <c r="D228" s="502">
        <v>29.3</v>
      </c>
    </row>
    <row r="229" spans="1:4" ht="12.75" customHeight="1">
      <c r="A229" s="508" t="s">
        <v>632</v>
      </c>
      <c r="B229" s="506">
        <v>4666</v>
      </c>
      <c r="C229" s="506">
        <v>1251</v>
      </c>
      <c r="D229" s="507">
        <v>26.8</v>
      </c>
    </row>
    <row r="230" spans="1:4" ht="12.75" customHeight="1">
      <c r="A230" s="498" t="s">
        <v>631</v>
      </c>
      <c r="B230" s="499">
        <v>9366</v>
      </c>
      <c r="C230" s="499">
        <v>2603</v>
      </c>
      <c r="D230" s="502">
        <v>27.8</v>
      </c>
    </row>
    <row r="231" spans="1:4" ht="12.75" customHeight="1">
      <c r="A231" s="509" t="s">
        <v>630</v>
      </c>
      <c r="B231" s="506">
        <v>16900</v>
      </c>
      <c r="C231" s="506">
        <v>4679</v>
      </c>
      <c r="D231" s="507">
        <v>27.7</v>
      </c>
    </row>
    <row r="232" spans="1:4" ht="12.75" customHeight="1">
      <c r="A232" s="498" t="s">
        <v>629</v>
      </c>
      <c r="B232" s="499">
        <v>5375</v>
      </c>
      <c r="C232" s="499">
        <v>1097</v>
      </c>
      <c r="D232" s="502">
        <v>20.399999999999999</v>
      </c>
    </row>
    <row r="233" spans="1:4" ht="12.75" customHeight="1">
      <c r="A233" s="509" t="s">
        <v>628</v>
      </c>
      <c r="B233" s="506">
        <v>5157</v>
      </c>
      <c r="C233" s="506">
        <v>1184</v>
      </c>
      <c r="D233" s="507">
        <v>23</v>
      </c>
    </row>
    <row r="234" spans="1:4" ht="12.75" customHeight="1">
      <c r="A234" s="498" t="s">
        <v>627</v>
      </c>
      <c r="B234" s="499">
        <v>4156</v>
      </c>
      <c r="C234" s="499">
        <v>922</v>
      </c>
      <c r="D234" s="502">
        <v>22.2</v>
      </c>
    </row>
    <row r="235" spans="1:4" ht="12.75" customHeight="1">
      <c r="A235" s="508" t="s">
        <v>626</v>
      </c>
      <c r="B235" s="506">
        <v>1015</v>
      </c>
      <c r="C235" s="506">
        <v>265</v>
      </c>
      <c r="D235" s="507">
        <v>26.1</v>
      </c>
    </row>
    <row r="236" spans="1:4" ht="12.75" customHeight="1">
      <c r="A236" s="497" t="s">
        <v>625</v>
      </c>
      <c r="B236" s="499">
        <v>808</v>
      </c>
      <c r="C236" s="499">
        <v>225</v>
      </c>
      <c r="D236" s="502">
        <v>27.8</v>
      </c>
    </row>
    <row r="237" spans="1:4" ht="12.75" customHeight="1">
      <c r="A237" s="508" t="s">
        <v>624</v>
      </c>
      <c r="B237" s="506">
        <v>1390</v>
      </c>
      <c r="C237" s="506">
        <v>326</v>
      </c>
      <c r="D237" s="507">
        <v>23.5</v>
      </c>
    </row>
    <row r="238" spans="1:4" ht="12.75" customHeight="1">
      <c r="A238" s="497" t="s">
        <v>623</v>
      </c>
      <c r="B238" s="499">
        <v>546</v>
      </c>
      <c r="C238" s="499">
        <v>156</v>
      </c>
      <c r="D238" s="502">
        <v>28.6</v>
      </c>
    </row>
    <row r="239" spans="1:4" ht="12.75" customHeight="1">
      <c r="A239" s="508" t="s">
        <v>622</v>
      </c>
      <c r="B239" s="506">
        <v>804</v>
      </c>
      <c r="C239" s="506">
        <v>193</v>
      </c>
      <c r="D239" s="507">
        <v>24</v>
      </c>
    </row>
    <row r="240" spans="1:4" ht="12.75" customHeight="1">
      <c r="A240" s="497" t="s">
        <v>621</v>
      </c>
      <c r="B240" s="499">
        <v>547</v>
      </c>
      <c r="C240" s="499">
        <v>185</v>
      </c>
      <c r="D240" s="502">
        <v>33.799999999999997</v>
      </c>
    </row>
    <row r="241" spans="1:4" ht="12.75" customHeight="1">
      <c r="A241" s="508" t="s">
        <v>620</v>
      </c>
      <c r="B241" s="506">
        <v>705</v>
      </c>
      <c r="C241" s="506">
        <v>161</v>
      </c>
      <c r="D241" s="507">
        <v>22.8</v>
      </c>
    </row>
    <row r="242" spans="1:4" ht="12.75" customHeight="1">
      <c r="A242" s="497" t="s">
        <v>619</v>
      </c>
      <c r="B242" s="499">
        <v>2465</v>
      </c>
      <c r="C242" s="499">
        <v>644</v>
      </c>
      <c r="D242" s="502">
        <v>26.1</v>
      </c>
    </row>
    <row r="243" spans="1:4" ht="12.75" customHeight="1">
      <c r="A243" s="509" t="s">
        <v>592</v>
      </c>
      <c r="B243" s="506">
        <v>3290</v>
      </c>
      <c r="C243" s="506">
        <v>938</v>
      </c>
      <c r="D243" s="507">
        <v>28.5</v>
      </c>
    </row>
    <row r="244" spans="1:4" ht="12.75" customHeight="1">
      <c r="A244" s="498" t="s">
        <v>618</v>
      </c>
      <c r="B244" s="499">
        <v>2028</v>
      </c>
      <c r="C244" s="499">
        <v>446</v>
      </c>
      <c r="D244" s="502">
        <v>22</v>
      </c>
    </row>
    <row r="245" spans="1:4" ht="12.75" customHeight="1">
      <c r="A245" s="509" t="s">
        <v>617</v>
      </c>
      <c r="B245" s="506">
        <v>579</v>
      </c>
      <c r="C245" s="506">
        <v>157</v>
      </c>
      <c r="D245" s="507">
        <v>27.1</v>
      </c>
    </row>
    <row r="246" spans="1:4" ht="12.75" customHeight="1">
      <c r="A246" s="498" t="s">
        <v>616</v>
      </c>
      <c r="B246" s="499">
        <v>745</v>
      </c>
      <c r="C246" s="499">
        <v>183</v>
      </c>
      <c r="D246" s="502">
        <v>24.6</v>
      </c>
    </row>
    <row r="247" spans="1:4" ht="12.75" customHeight="1">
      <c r="A247" s="509" t="s">
        <v>593</v>
      </c>
      <c r="B247" s="506">
        <v>2818</v>
      </c>
      <c r="C247" s="506">
        <v>506</v>
      </c>
      <c r="D247" s="507">
        <v>18</v>
      </c>
    </row>
    <row r="248" spans="1:4" ht="12.75" customHeight="1">
      <c r="A248" s="498" t="s">
        <v>615</v>
      </c>
      <c r="B248" s="499">
        <v>418</v>
      </c>
      <c r="C248" s="499">
        <v>70</v>
      </c>
      <c r="D248" s="502">
        <v>16.7</v>
      </c>
    </row>
    <row r="249" spans="1:4" ht="12.75" customHeight="1">
      <c r="A249" s="509" t="s">
        <v>614</v>
      </c>
      <c r="B249" s="506">
        <v>937</v>
      </c>
      <c r="C249" s="506">
        <v>212</v>
      </c>
      <c r="D249" s="507">
        <v>22.6</v>
      </c>
    </row>
    <row r="250" spans="1:4" ht="12.75" customHeight="1">
      <c r="A250" s="498" t="s">
        <v>613</v>
      </c>
      <c r="B250" s="499">
        <v>2411</v>
      </c>
      <c r="C250" s="499">
        <v>597</v>
      </c>
      <c r="D250" s="502">
        <v>24.8</v>
      </c>
    </row>
    <row r="251" spans="1:4" ht="12.75" customHeight="1">
      <c r="A251" s="509" t="s">
        <v>612</v>
      </c>
      <c r="B251" s="506">
        <v>2116</v>
      </c>
      <c r="C251" s="506">
        <v>522</v>
      </c>
      <c r="D251" s="507">
        <v>24.7</v>
      </c>
    </row>
    <row r="252" spans="1:4" ht="12.75" customHeight="1">
      <c r="A252" s="498" t="s">
        <v>611</v>
      </c>
      <c r="B252" s="499">
        <v>1269</v>
      </c>
      <c r="C252" s="499">
        <v>326</v>
      </c>
      <c r="D252" s="502">
        <v>25.7</v>
      </c>
    </row>
    <row r="253" spans="1:4" ht="12.75" customHeight="1">
      <c r="A253" s="509" t="s">
        <v>610</v>
      </c>
      <c r="B253" s="506">
        <v>633</v>
      </c>
      <c r="C253" s="506">
        <v>107</v>
      </c>
      <c r="D253" s="507">
        <v>16.899999999999999</v>
      </c>
    </row>
    <row r="254" spans="1:4" ht="12.75" customHeight="1">
      <c r="A254" s="498" t="s">
        <v>609</v>
      </c>
      <c r="B254" s="499">
        <v>500</v>
      </c>
      <c r="C254" s="499">
        <v>76</v>
      </c>
      <c r="D254" s="502">
        <v>15.2</v>
      </c>
    </row>
    <row r="255" spans="1:4" ht="12.75" customHeight="1">
      <c r="A255" s="508" t="s">
        <v>608</v>
      </c>
      <c r="B255" s="506">
        <v>3754</v>
      </c>
      <c r="C255" s="506">
        <v>890</v>
      </c>
      <c r="D255" s="507">
        <v>23.7</v>
      </c>
    </row>
    <row r="256" spans="1:4" ht="12.75" customHeight="1">
      <c r="A256" s="497" t="s">
        <v>607</v>
      </c>
      <c r="B256" s="499">
        <v>4683</v>
      </c>
      <c r="C256" s="499">
        <v>1133</v>
      </c>
      <c r="D256" s="502">
        <v>24.2</v>
      </c>
    </row>
    <row r="257" spans="1:4" ht="12.75" customHeight="1">
      <c r="A257" s="508" t="s">
        <v>606</v>
      </c>
      <c r="B257" s="506">
        <v>2863</v>
      </c>
      <c r="C257" s="506">
        <v>726</v>
      </c>
      <c r="D257" s="507">
        <v>25.4</v>
      </c>
    </row>
    <row r="258" spans="1:4" ht="12.75" customHeight="1">
      <c r="A258" s="497" t="s">
        <v>605</v>
      </c>
      <c r="B258" s="499">
        <v>4196</v>
      </c>
      <c r="C258" s="499">
        <v>1155</v>
      </c>
      <c r="D258" s="502">
        <v>27.5</v>
      </c>
    </row>
    <row r="259" spans="1:4" ht="12.75" customHeight="1">
      <c r="A259" s="508" t="s">
        <v>604</v>
      </c>
      <c r="B259" s="506">
        <v>1978</v>
      </c>
      <c r="C259" s="506">
        <v>568</v>
      </c>
      <c r="D259" s="507">
        <v>28.7</v>
      </c>
    </row>
    <row r="260" spans="1:4" ht="12.75" customHeight="1">
      <c r="A260" s="497" t="s">
        <v>603</v>
      </c>
      <c r="B260" s="499">
        <v>1364</v>
      </c>
      <c r="C260" s="499">
        <v>435</v>
      </c>
      <c r="D260" s="502">
        <v>31.9</v>
      </c>
    </row>
    <row r="261" spans="1:4" ht="12.75" customHeight="1">
      <c r="A261" s="508" t="s">
        <v>602</v>
      </c>
      <c r="B261" s="506">
        <v>621</v>
      </c>
      <c r="C261" s="506">
        <v>154</v>
      </c>
      <c r="D261" s="507">
        <v>24.8</v>
      </c>
    </row>
    <row r="262" spans="1:4" ht="12.75" customHeight="1">
      <c r="A262" s="497" t="s">
        <v>601</v>
      </c>
      <c r="B262" s="501">
        <v>1356</v>
      </c>
      <c r="C262" s="501">
        <v>407</v>
      </c>
      <c r="D262" s="504">
        <v>30</v>
      </c>
    </row>
    <row r="263" spans="1:4" ht="12.75" customHeight="1">
      <c r="A263" s="508" t="s">
        <v>600</v>
      </c>
      <c r="B263" s="506">
        <v>1348</v>
      </c>
      <c r="C263" s="506">
        <v>271</v>
      </c>
      <c r="D263" s="507">
        <v>20.100000000000001</v>
      </c>
    </row>
    <row r="264" spans="1:4" ht="12.75" customHeight="1">
      <c r="A264" s="497" t="s">
        <v>599</v>
      </c>
      <c r="B264" s="499">
        <v>1038</v>
      </c>
      <c r="C264" s="499">
        <v>329</v>
      </c>
      <c r="D264" s="502">
        <v>31.7</v>
      </c>
    </row>
    <row r="265" spans="1:4" ht="12.75" customHeight="1">
      <c r="A265" s="508" t="s">
        <v>598</v>
      </c>
      <c r="B265" s="506">
        <v>2356</v>
      </c>
      <c r="C265" s="506">
        <v>481</v>
      </c>
      <c r="D265" s="507">
        <v>20.399999999999999</v>
      </c>
    </row>
    <row r="266" spans="1:4" ht="12.75" customHeight="1">
      <c r="A266" s="497" t="s">
        <v>597</v>
      </c>
      <c r="B266" s="499">
        <v>1188</v>
      </c>
      <c r="C266" s="499">
        <v>331</v>
      </c>
      <c r="D266" s="502">
        <v>27.9</v>
      </c>
    </row>
    <row r="267" spans="1:4" ht="12.75" customHeight="1">
      <c r="A267" s="509" t="s">
        <v>596</v>
      </c>
      <c r="B267" s="506">
        <v>666</v>
      </c>
      <c r="C267" s="506">
        <v>179</v>
      </c>
      <c r="D267" s="507">
        <v>26.9</v>
      </c>
    </row>
    <row r="268" spans="1:4" ht="12.75" customHeight="1">
      <c r="A268" s="497" t="s">
        <v>595</v>
      </c>
      <c r="B268" s="499">
        <v>1426</v>
      </c>
      <c r="C268" s="499">
        <v>398</v>
      </c>
      <c r="D268" s="502">
        <v>27.9</v>
      </c>
    </row>
    <row r="269" spans="1:4" ht="12.75" customHeight="1">
      <c r="A269" s="508" t="s">
        <v>594</v>
      </c>
      <c r="B269" s="506">
        <v>735</v>
      </c>
      <c r="C269" s="506">
        <v>201</v>
      </c>
      <c r="D269" s="507">
        <v>27.3</v>
      </c>
    </row>
    <row r="270" spans="1:4" ht="12.75" customHeight="1">
      <c r="A270" s="561" t="s">
        <v>11</v>
      </c>
      <c r="B270" s="562">
        <f>SUM(B297:B303,B296,B295,B294,B293,B292,B291,B290,B289,B288,B281:B287,B279:B280,B277:B278,B271:B276)</f>
        <v>176772</v>
      </c>
      <c r="C270" s="559">
        <f>SUM(C297:C303,C296,C295,C294,C293,C292,C291,C290,C289,C288,C281:C287,C279:C280,C277:C278,C271:C276)</f>
        <v>53406</v>
      </c>
      <c r="D270" s="560">
        <f>100/B270*C270</f>
        <v>30.211798248591403</v>
      </c>
    </row>
    <row r="271" spans="1:4" ht="12.75" customHeight="1">
      <c r="A271" s="497" t="s">
        <v>547</v>
      </c>
      <c r="B271" s="499">
        <v>4760</v>
      </c>
      <c r="C271" s="499">
        <v>1676</v>
      </c>
      <c r="D271" s="502">
        <v>35.200000000000003</v>
      </c>
    </row>
    <row r="272" spans="1:4" ht="12.75" customHeight="1">
      <c r="A272" s="508" t="s">
        <v>548</v>
      </c>
      <c r="B272" s="506">
        <v>24894</v>
      </c>
      <c r="C272" s="506">
        <v>9782</v>
      </c>
      <c r="D272" s="507">
        <v>39.299999999999997</v>
      </c>
    </row>
    <row r="273" spans="1:4" ht="12.75" customHeight="1">
      <c r="A273" s="497" t="s">
        <v>549</v>
      </c>
      <c r="B273" s="499">
        <v>4343</v>
      </c>
      <c r="C273" s="499">
        <v>1125</v>
      </c>
      <c r="D273" s="502">
        <v>25.9</v>
      </c>
    </row>
    <row r="274" spans="1:4" ht="12.75" customHeight="1">
      <c r="A274" s="508" t="s">
        <v>550</v>
      </c>
      <c r="B274" s="506">
        <v>9297</v>
      </c>
      <c r="C274" s="506">
        <v>3058</v>
      </c>
      <c r="D274" s="507">
        <v>32.9</v>
      </c>
    </row>
    <row r="275" spans="1:4" ht="12.75" customHeight="1">
      <c r="A275" s="497" t="s">
        <v>504</v>
      </c>
      <c r="B275" s="499">
        <v>7010</v>
      </c>
      <c r="C275" s="499">
        <v>2011</v>
      </c>
      <c r="D275" s="502">
        <v>28.7</v>
      </c>
    </row>
    <row r="276" spans="1:4" ht="12.75" customHeight="1">
      <c r="A276" s="509" t="s">
        <v>505</v>
      </c>
      <c r="B276" s="506">
        <v>8345</v>
      </c>
      <c r="C276" s="506">
        <v>2128</v>
      </c>
      <c r="D276" s="507">
        <v>25.5</v>
      </c>
    </row>
    <row r="277" spans="1:4" ht="12.75" customHeight="1">
      <c r="A277" s="498" t="s">
        <v>551</v>
      </c>
      <c r="B277" s="499">
        <v>6387</v>
      </c>
      <c r="C277" s="499">
        <v>1437</v>
      </c>
      <c r="D277" s="502">
        <v>22.5</v>
      </c>
    </row>
    <row r="278" spans="1:4" ht="12.75" customHeight="1">
      <c r="A278" s="509" t="s">
        <v>552</v>
      </c>
      <c r="B278" s="506">
        <v>2260</v>
      </c>
      <c r="C278" s="506">
        <v>340</v>
      </c>
      <c r="D278" s="507">
        <v>15</v>
      </c>
    </row>
    <row r="279" spans="1:4" ht="12.75" customHeight="1">
      <c r="A279" s="498" t="s">
        <v>553</v>
      </c>
      <c r="B279" s="499">
        <v>4857</v>
      </c>
      <c r="C279" s="499">
        <v>1602</v>
      </c>
      <c r="D279" s="502">
        <v>33</v>
      </c>
    </row>
    <row r="280" spans="1:4" ht="12.75" customHeight="1">
      <c r="A280" s="509" t="s">
        <v>47</v>
      </c>
      <c r="B280" s="506">
        <v>1554</v>
      </c>
      <c r="C280" s="506">
        <v>656</v>
      </c>
      <c r="D280" s="507">
        <v>42.2</v>
      </c>
    </row>
    <row r="281" spans="1:4" ht="12.75" customHeight="1">
      <c r="A281" s="498" t="s">
        <v>554</v>
      </c>
      <c r="B281" s="499">
        <v>8358</v>
      </c>
      <c r="C281" s="499">
        <v>2350</v>
      </c>
      <c r="D281" s="502">
        <v>28.1</v>
      </c>
    </row>
    <row r="282" spans="1:4" ht="12.75" customHeight="1">
      <c r="A282" s="508" t="s">
        <v>555</v>
      </c>
      <c r="B282" s="506">
        <v>3140</v>
      </c>
      <c r="C282" s="506">
        <v>617</v>
      </c>
      <c r="D282" s="507">
        <v>19.600000000000001</v>
      </c>
    </row>
    <row r="283" spans="1:4" ht="12.75" customHeight="1">
      <c r="A283" s="497" t="s">
        <v>556</v>
      </c>
      <c r="B283" s="499">
        <v>6912</v>
      </c>
      <c r="C283" s="499">
        <v>2218</v>
      </c>
      <c r="D283" s="502">
        <v>32.1</v>
      </c>
    </row>
    <row r="284" spans="1:4" ht="12.75" customHeight="1">
      <c r="A284" s="508" t="s">
        <v>557</v>
      </c>
      <c r="B284" s="506">
        <v>2382</v>
      </c>
      <c r="C284" s="506">
        <v>645</v>
      </c>
      <c r="D284" s="507">
        <v>27.1</v>
      </c>
    </row>
    <row r="285" spans="1:4" ht="12.75" customHeight="1">
      <c r="A285" s="497" t="s">
        <v>558</v>
      </c>
      <c r="B285" s="499">
        <v>10419</v>
      </c>
      <c r="C285" s="499">
        <v>2491</v>
      </c>
      <c r="D285" s="502">
        <v>23.9</v>
      </c>
    </row>
    <row r="286" spans="1:4" ht="12.75" customHeight="1">
      <c r="A286" s="508" t="s">
        <v>559</v>
      </c>
      <c r="B286" s="506">
        <v>4716</v>
      </c>
      <c r="C286" s="506">
        <v>1574</v>
      </c>
      <c r="D286" s="507">
        <v>33.4</v>
      </c>
    </row>
    <row r="287" spans="1:4" ht="12.75" customHeight="1">
      <c r="A287" s="497" t="s">
        <v>560</v>
      </c>
      <c r="B287" s="499">
        <v>8069</v>
      </c>
      <c r="C287" s="499">
        <v>2409</v>
      </c>
      <c r="D287" s="502">
        <v>29.9</v>
      </c>
    </row>
    <row r="288" spans="1:4" ht="12.75" customHeight="1">
      <c r="A288" s="508" t="s">
        <v>561</v>
      </c>
      <c r="B288" s="506">
        <v>4762</v>
      </c>
      <c r="C288" s="506">
        <v>1466</v>
      </c>
      <c r="D288" s="507">
        <v>30.8</v>
      </c>
    </row>
    <row r="289" spans="1:4" ht="12.75" customHeight="1">
      <c r="A289" s="497" t="s">
        <v>562</v>
      </c>
      <c r="B289" s="499">
        <v>2576</v>
      </c>
      <c r="C289" s="499">
        <v>790</v>
      </c>
      <c r="D289" s="502">
        <v>30.7</v>
      </c>
    </row>
    <row r="290" spans="1:4" ht="12.75" customHeight="1">
      <c r="A290" s="508" t="s">
        <v>563</v>
      </c>
      <c r="B290" s="506">
        <v>5210</v>
      </c>
      <c r="C290" s="506">
        <v>1328</v>
      </c>
      <c r="D290" s="507">
        <v>25.5</v>
      </c>
    </row>
    <row r="291" spans="1:4" ht="12.75" customHeight="1">
      <c r="A291" s="498" t="s">
        <v>564</v>
      </c>
      <c r="B291" s="499">
        <v>1526</v>
      </c>
      <c r="C291" s="499">
        <v>428</v>
      </c>
      <c r="D291" s="502">
        <v>28</v>
      </c>
    </row>
    <row r="292" spans="1:4" ht="12.75" customHeight="1">
      <c r="A292" s="509" t="s">
        <v>565</v>
      </c>
      <c r="B292" s="506">
        <v>4393</v>
      </c>
      <c r="C292" s="506">
        <v>1229</v>
      </c>
      <c r="D292" s="507">
        <v>28</v>
      </c>
    </row>
    <row r="293" spans="1:4" ht="12.75" customHeight="1">
      <c r="A293" s="498" t="s">
        <v>566</v>
      </c>
      <c r="B293" s="499">
        <v>4587</v>
      </c>
      <c r="C293" s="499">
        <v>1272</v>
      </c>
      <c r="D293" s="502">
        <v>27.7</v>
      </c>
    </row>
    <row r="294" spans="1:4" ht="12.75" customHeight="1">
      <c r="A294" s="508" t="s">
        <v>567</v>
      </c>
      <c r="B294" s="506">
        <v>1882</v>
      </c>
      <c r="C294" s="506">
        <v>803</v>
      </c>
      <c r="D294" s="507">
        <v>42.7</v>
      </c>
    </row>
    <row r="295" spans="1:4" ht="12.75" customHeight="1">
      <c r="A295" s="497" t="s">
        <v>568</v>
      </c>
      <c r="B295" s="499">
        <v>2443</v>
      </c>
      <c r="C295" s="499">
        <v>688</v>
      </c>
      <c r="D295" s="502">
        <v>28.2</v>
      </c>
    </row>
    <row r="296" spans="1:4" ht="12.75" customHeight="1">
      <c r="A296" s="509" t="s">
        <v>569</v>
      </c>
      <c r="B296" s="506">
        <v>5782</v>
      </c>
      <c r="C296" s="506">
        <v>1742</v>
      </c>
      <c r="D296" s="507">
        <v>30.1</v>
      </c>
    </row>
    <row r="297" spans="1:4" ht="12.75" customHeight="1">
      <c r="A297" s="497" t="s">
        <v>570</v>
      </c>
      <c r="B297" s="499">
        <v>4145</v>
      </c>
      <c r="C297" s="499">
        <v>1073</v>
      </c>
      <c r="D297" s="502">
        <v>25.9</v>
      </c>
    </row>
    <row r="298" spans="1:4" ht="12.75" customHeight="1">
      <c r="A298" s="508" t="s">
        <v>262</v>
      </c>
      <c r="B298" s="506">
        <v>2030</v>
      </c>
      <c r="C298" s="506">
        <v>567</v>
      </c>
      <c r="D298" s="507">
        <v>27.9</v>
      </c>
    </row>
    <row r="299" spans="1:4" ht="12.75" customHeight="1">
      <c r="A299" s="497" t="s">
        <v>571</v>
      </c>
      <c r="B299" s="499">
        <v>3182</v>
      </c>
      <c r="C299" s="499">
        <v>947</v>
      </c>
      <c r="D299" s="502">
        <v>29.8</v>
      </c>
    </row>
    <row r="300" spans="1:4" ht="12.75" customHeight="1">
      <c r="A300" s="508" t="s">
        <v>572</v>
      </c>
      <c r="B300" s="506">
        <v>5870</v>
      </c>
      <c r="C300" s="506">
        <v>1781</v>
      </c>
      <c r="D300" s="507">
        <v>30.3</v>
      </c>
    </row>
    <row r="301" spans="1:4" ht="12.75" customHeight="1">
      <c r="A301" s="497" t="s">
        <v>573</v>
      </c>
      <c r="B301" s="499">
        <v>4417</v>
      </c>
      <c r="C301" s="499">
        <v>1395</v>
      </c>
      <c r="D301" s="502">
        <v>31.6</v>
      </c>
    </row>
    <row r="302" spans="1:4" ht="12.75" customHeight="1">
      <c r="A302" s="508" t="s">
        <v>574</v>
      </c>
      <c r="B302" s="506">
        <v>3976</v>
      </c>
      <c r="C302" s="506">
        <v>1063</v>
      </c>
      <c r="D302" s="507">
        <v>26.7</v>
      </c>
    </row>
    <row r="303" spans="1:4" ht="12.75" customHeight="1">
      <c r="A303" s="497" t="s">
        <v>575</v>
      </c>
      <c r="B303" s="499">
        <v>2288</v>
      </c>
      <c r="C303" s="499">
        <v>715</v>
      </c>
      <c r="D303" s="502">
        <v>31.3</v>
      </c>
    </row>
    <row r="304" spans="1:4" ht="12.75" customHeight="1">
      <c r="A304" s="561" t="s">
        <v>15</v>
      </c>
      <c r="B304" s="562">
        <f>SUM(B316:B345,B314:B315,B312,B310:B311,B308:B309,B305:B307)</f>
        <v>105336</v>
      </c>
      <c r="C304" s="559">
        <f>SUM(C316:C345,C314:C315,C312,C310:C311,C308:C309,C305:C307)</f>
        <v>32388</v>
      </c>
      <c r="D304" s="560">
        <f>100/B304*C304</f>
        <v>30.747322852586009</v>
      </c>
    </row>
    <row r="305" spans="1:4" ht="12.75" customHeight="1">
      <c r="A305" s="497" t="s">
        <v>508</v>
      </c>
      <c r="B305" s="499">
        <v>3119</v>
      </c>
      <c r="C305" s="499">
        <v>847</v>
      </c>
      <c r="D305" s="502">
        <v>27.2</v>
      </c>
    </row>
    <row r="306" spans="1:4" ht="12.75" customHeight="1">
      <c r="A306" s="508" t="s">
        <v>506</v>
      </c>
      <c r="B306" s="506">
        <v>3164</v>
      </c>
      <c r="C306" s="506">
        <v>1036</v>
      </c>
      <c r="D306" s="507">
        <v>32.700000000000003</v>
      </c>
    </row>
    <row r="307" spans="1:4" ht="12.75" customHeight="1">
      <c r="A307" s="497" t="s">
        <v>507</v>
      </c>
      <c r="B307" s="499">
        <v>3313</v>
      </c>
      <c r="C307" s="499">
        <v>831</v>
      </c>
      <c r="D307" s="502">
        <v>25.1</v>
      </c>
    </row>
    <row r="308" spans="1:4" ht="12.75" customHeight="1">
      <c r="A308" s="508" t="s">
        <v>509</v>
      </c>
      <c r="B308" s="506">
        <v>2710</v>
      </c>
      <c r="C308" s="506">
        <v>815</v>
      </c>
      <c r="D308" s="507">
        <v>30.1</v>
      </c>
    </row>
    <row r="309" spans="1:4" ht="12.75" customHeight="1">
      <c r="A309" s="497" t="s">
        <v>510</v>
      </c>
      <c r="B309" s="499">
        <v>1408</v>
      </c>
      <c r="C309" s="499">
        <v>406</v>
      </c>
      <c r="D309" s="502">
        <v>28.8</v>
      </c>
    </row>
    <row r="310" spans="1:4" ht="12.75" customHeight="1">
      <c r="A310" s="508" t="s">
        <v>511</v>
      </c>
      <c r="B310" s="506">
        <v>1193</v>
      </c>
      <c r="C310" s="506">
        <v>322</v>
      </c>
      <c r="D310" s="507">
        <v>27</v>
      </c>
    </row>
    <row r="311" spans="1:4" ht="12.75" customHeight="1">
      <c r="A311" s="497" t="s">
        <v>512</v>
      </c>
      <c r="B311" s="499">
        <v>750</v>
      </c>
      <c r="C311" s="499">
        <v>209</v>
      </c>
      <c r="D311" s="502">
        <v>27.9</v>
      </c>
    </row>
    <row r="312" spans="1:4" ht="12.75" customHeight="1">
      <c r="A312" s="508" t="s">
        <v>513</v>
      </c>
      <c r="B312" s="506">
        <v>1406</v>
      </c>
      <c r="C312" s="506">
        <v>430</v>
      </c>
      <c r="D312" s="507">
        <v>30.6</v>
      </c>
    </row>
    <row r="313" spans="1:4" ht="12.75" customHeight="1">
      <c r="A313" s="497" t="s">
        <v>514</v>
      </c>
      <c r="B313" s="499">
        <v>4463</v>
      </c>
      <c r="C313" s="499">
        <v>1373</v>
      </c>
      <c r="D313" s="502">
        <v>30.8</v>
      </c>
    </row>
    <row r="314" spans="1:4" ht="12.75" customHeight="1">
      <c r="A314" s="508" t="s">
        <v>515</v>
      </c>
      <c r="B314" s="506">
        <v>847</v>
      </c>
      <c r="C314" s="506">
        <v>286</v>
      </c>
      <c r="D314" s="507">
        <v>33.799999999999997</v>
      </c>
    </row>
    <row r="315" spans="1:4" ht="12.75" customHeight="1">
      <c r="A315" s="497" t="s">
        <v>516</v>
      </c>
      <c r="B315" s="499">
        <v>524</v>
      </c>
      <c r="C315" s="499">
        <v>152</v>
      </c>
      <c r="D315" s="502">
        <v>29</v>
      </c>
    </row>
    <row r="316" spans="1:4" ht="12.75" customHeight="1">
      <c r="A316" s="508" t="s">
        <v>517</v>
      </c>
      <c r="B316" s="506">
        <v>2992</v>
      </c>
      <c r="C316" s="506">
        <v>849</v>
      </c>
      <c r="D316" s="507">
        <v>28.4</v>
      </c>
    </row>
    <row r="317" spans="1:4" ht="12.75" customHeight="1">
      <c r="A317" s="497" t="s">
        <v>518</v>
      </c>
      <c r="B317" s="499">
        <v>1830</v>
      </c>
      <c r="C317" s="499">
        <v>446</v>
      </c>
      <c r="D317" s="502">
        <v>24.4</v>
      </c>
    </row>
    <row r="318" spans="1:4" ht="12.75" customHeight="1">
      <c r="A318" s="508" t="s">
        <v>519</v>
      </c>
      <c r="B318" s="506">
        <v>2684</v>
      </c>
      <c r="C318" s="506">
        <v>775</v>
      </c>
      <c r="D318" s="507">
        <v>28.9</v>
      </c>
    </row>
    <row r="319" spans="1:4" ht="12.75" customHeight="1">
      <c r="A319" s="497" t="s">
        <v>520</v>
      </c>
      <c r="B319" s="499">
        <v>3214</v>
      </c>
      <c r="C319" s="499">
        <v>1014</v>
      </c>
      <c r="D319" s="502">
        <v>31.5</v>
      </c>
    </row>
    <row r="320" spans="1:4" ht="12.75" customHeight="1">
      <c r="A320" s="508" t="s">
        <v>521</v>
      </c>
      <c r="B320" s="506">
        <v>5442</v>
      </c>
      <c r="C320" s="506">
        <v>1510</v>
      </c>
      <c r="D320" s="507">
        <v>27.7</v>
      </c>
    </row>
    <row r="321" spans="1:4" ht="12.75" customHeight="1">
      <c r="A321" s="497" t="s">
        <v>522</v>
      </c>
      <c r="B321" s="499">
        <v>3009</v>
      </c>
      <c r="C321" s="499">
        <v>1039</v>
      </c>
      <c r="D321" s="502">
        <v>34.5</v>
      </c>
    </row>
    <row r="322" spans="1:4" ht="12.75" customHeight="1">
      <c r="A322" s="508" t="s">
        <v>523</v>
      </c>
      <c r="B322" s="506">
        <v>3026</v>
      </c>
      <c r="C322" s="506">
        <v>953</v>
      </c>
      <c r="D322" s="507">
        <v>31.5</v>
      </c>
    </row>
    <row r="323" spans="1:4" ht="12.75" customHeight="1">
      <c r="A323" s="497" t="s">
        <v>524</v>
      </c>
      <c r="B323" s="499">
        <v>2750</v>
      </c>
      <c r="C323" s="499">
        <v>767</v>
      </c>
      <c r="D323" s="502">
        <v>27.9</v>
      </c>
    </row>
    <row r="324" spans="1:4" ht="12.75" customHeight="1">
      <c r="A324" s="508" t="s">
        <v>525</v>
      </c>
      <c r="B324" s="506">
        <v>1436</v>
      </c>
      <c r="C324" s="506">
        <v>384</v>
      </c>
      <c r="D324" s="507">
        <v>26.7</v>
      </c>
    </row>
    <row r="325" spans="1:4" ht="12.75" customHeight="1">
      <c r="A325" s="497" t="s">
        <v>526</v>
      </c>
      <c r="B325" s="499">
        <v>4031</v>
      </c>
      <c r="C325" s="499">
        <v>1584</v>
      </c>
      <c r="D325" s="502">
        <v>39.299999999999997</v>
      </c>
    </row>
    <row r="326" spans="1:4" ht="12.75" customHeight="1">
      <c r="A326" s="508" t="s">
        <v>538</v>
      </c>
      <c r="B326" s="506">
        <v>1474</v>
      </c>
      <c r="C326" s="506">
        <v>307</v>
      </c>
      <c r="D326" s="507">
        <v>20.8</v>
      </c>
    </row>
    <row r="327" spans="1:4" ht="12.75" customHeight="1">
      <c r="A327" s="497" t="s">
        <v>539</v>
      </c>
      <c r="B327" s="499">
        <v>2638</v>
      </c>
      <c r="C327" s="499">
        <v>792</v>
      </c>
      <c r="D327" s="502">
        <v>30</v>
      </c>
    </row>
    <row r="328" spans="1:4" ht="12.75" customHeight="1">
      <c r="A328" s="508" t="s">
        <v>540</v>
      </c>
      <c r="B328" s="506">
        <v>1243</v>
      </c>
      <c r="C328" s="506">
        <v>427</v>
      </c>
      <c r="D328" s="507">
        <v>34.4</v>
      </c>
    </row>
    <row r="329" spans="1:4" ht="12.75" customHeight="1">
      <c r="A329" s="497" t="s">
        <v>541</v>
      </c>
      <c r="B329" s="499">
        <v>5590</v>
      </c>
      <c r="C329" s="499">
        <v>1383</v>
      </c>
      <c r="D329" s="502">
        <v>24.7</v>
      </c>
    </row>
    <row r="330" spans="1:4" ht="12.75" customHeight="1">
      <c r="A330" s="508" t="s">
        <v>542</v>
      </c>
      <c r="B330" s="506">
        <v>6113</v>
      </c>
      <c r="C330" s="506">
        <v>1862</v>
      </c>
      <c r="D330" s="507">
        <v>30.5</v>
      </c>
    </row>
    <row r="331" spans="1:4" ht="12.75" customHeight="1">
      <c r="A331" s="497" t="s">
        <v>537</v>
      </c>
      <c r="B331" s="499">
        <v>1470</v>
      </c>
      <c r="C331" s="499">
        <v>418</v>
      </c>
      <c r="D331" s="502">
        <v>28.4</v>
      </c>
    </row>
    <row r="332" spans="1:4" ht="12.75" customHeight="1">
      <c r="A332" s="508" t="s">
        <v>543</v>
      </c>
      <c r="B332" s="506">
        <v>1056</v>
      </c>
      <c r="C332" s="506">
        <v>263</v>
      </c>
      <c r="D332" s="507">
        <v>24.9</v>
      </c>
    </row>
    <row r="333" spans="1:4" ht="12.75" customHeight="1">
      <c r="A333" s="497" t="s">
        <v>544</v>
      </c>
      <c r="B333" s="499">
        <v>1332</v>
      </c>
      <c r="C333" s="499">
        <v>456</v>
      </c>
      <c r="D333" s="502">
        <v>34.200000000000003</v>
      </c>
    </row>
    <row r="334" spans="1:4" ht="12.75" customHeight="1">
      <c r="A334" s="508" t="s">
        <v>545</v>
      </c>
      <c r="B334" s="506">
        <v>2552</v>
      </c>
      <c r="C334" s="506">
        <v>497</v>
      </c>
      <c r="D334" s="507">
        <v>19.5</v>
      </c>
    </row>
    <row r="335" spans="1:4" ht="12.75" customHeight="1">
      <c r="A335" s="497" t="s">
        <v>546</v>
      </c>
      <c r="B335" s="499">
        <v>882</v>
      </c>
      <c r="C335" s="499">
        <v>261</v>
      </c>
      <c r="D335" s="502">
        <v>29.6</v>
      </c>
    </row>
    <row r="336" spans="1:4" ht="12.75" customHeight="1">
      <c r="A336" s="508" t="s">
        <v>527</v>
      </c>
      <c r="B336" s="506">
        <v>3593</v>
      </c>
      <c r="C336" s="506">
        <v>1174</v>
      </c>
      <c r="D336" s="507">
        <v>32.700000000000003</v>
      </c>
    </row>
    <row r="337" spans="1:4" ht="12.75" customHeight="1">
      <c r="A337" s="497" t="s">
        <v>528</v>
      </c>
      <c r="B337" s="499">
        <v>3302</v>
      </c>
      <c r="C337" s="499">
        <v>1104</v>
      </c>
      <c r="D337" s="502">
        <v>33.4</v>
      </c>
    </row>
    <row r="338" spans="1:4" ht="12.75" customHeight="1">
      <c r="A338" s="508" t="s">
        <v>529</v>
      </c>
      <c r="B338" s="506">
        <v>1881</v>
      </c>
      <c r="C338" s="506">
        <v>616</v>
      </c>
      <c r="D338" s="507">
        <v>32.700000000000003</v>
      </c>
    </row>
    <row r="339" spans="1:4" ht="12.75" customHeight="1">
      <c r="A339" s="497" t="s">
        <v>530</v>
      </c>
      <c r="B339" s="499">
        <v>3630</v>
      </c>
      <c r="C339" s="499">
        <v>1163</v>
      </c>
      <c r="D339" s="502">
        <v>32</v>
      </c>
    </row>
    <row r="340" spans="1:4" ht="12.75" customHeight="1">
      <c r="A340" s="508" t="s">
        <v>531</v>
      </c>
      <c r="B340" s="506">
        <v>2951</v>
      </c>
      <c r="C340" s="506">
        <v>946</v>
      </c>
      <c r="D340" s="507">
        <v>32.1</v>
      </c>
    </row>
    <row r="341" spans="1:4" ht="12.75" customHeight="1">
      <c r="A341" s="497" t="s">
        <v>532</v>
      </c>
      <c r="B341" s="499">
        <v>1700</v>
      </c>
      <c r="C341" s="499">
        <v>466</v>
      </c>
      <c r="D341" s="502">
        <v>27.4</v>
      </c>
    </row>
    <row r="342" spans="1:4" ht="12.75" customHeight="1">
      <c r="A342" s="508" t="s">
        <v>533</v>
      </c>
      <c r="B342" s="506">
        <v>2764</v>
      </c>
      <c r="C342" s="506">
        <v>900</v>
      </c>
      <c r="D342" s="507">
        <v>32.6</v>
      </c>
    </row>
    <row r="343" spans="1:4" ht="12.75" customHeight="1">
      <c r="A343" s="497" t="s">
        <v>534</v>
      </c>
      <c r="B343" s="499">
        <v>4338</v>
      </c>
      <c r="C343" s="499">
        <v>1460</v>
      </c>
      <c r="D343" s="502">
        <v>33.700000000000003</v>
      </c>
    </row>
    <row r="344" spans="1:4" ht="12.75" customHeight="1">
      <c r="A344" s="508" t="s">
        <v>535</v>
      </c>
      <c r="B344" s="506">
        <v>5804</v>
      </c>
      <c r="C344" s="506">
        <v>2411</v>
      </c>
      <c r="D344" s="507">
        <v>41.5</v>
      </c>
    </row>
    <row r="345" spans="1:4" ht="12.75" customHeight="1">
      <c r="A345" s="497" t="s">
        <v>536</v>
      </c>
      <c r="B345" s="499">
        <v>2175</v>
      </c>
      <c r="C345" s="499">
        <v>827</v>
      </c>
      <c r="D345" s="502">
        <v>38</v>
      </c>
    </row>
    <row r="346" spans="1:4" ht="12.75" customHeight="1">
      <c r="A346" s="561" t="s">
        <v>5</v>
      </c>
      <c r="B346" s="562">
        <f>SUM(B382:B392,B381,B380,B379,B378,B377,B347:B376)</f>
        <v>312397</v>
      </c>
      <c r="C346" s="559">
        <f>SUM(C382:C392,C381,C380,C379,C378,C377,C347:C376)</f>
        <v>89320</v>
      </c>
      <c r="D346" s="560">
        <f>100/B346*C346</f>
        <v>28.591823865145955</v>
      </c>
    </row>
    <row r="347" spans="1:4" ht="12.75" customHeight="1">
      <c r="A347" s="497" t="s">
        <v>459</v>
      </c>
      <c r="B347" s="499">
        <v>18775</v>
      </c>
      <c r="C347" s="499">
        <v>6901</v>
      </c>
      <c r="D347" s="502">
        <v>36.799999999999997</v>
      </c>
    </row>
    <row r="348" spans="1:4" ht="12.75" customHeight="1">
      <c r="A348" s="508" t="s">
        <v>460</v>
      </c>
      <c r="B348" s="506">
        <v>12016</v>
      </c>
      <c r="C348" s="506">
        <v>3166</v>
      </c>
      <c r="D348" s="507">
        <v>26.3</v>
      </c>
    </row>
    <row r="349" spans="1:4" ht="12.75" customHeight="1">
      <c r="A349" s="497" t="s">
        <v>461</v>
      </c>
      <c r="B349" s="499">
        <v>15009</v>
      </c>
      <c r="C349" s="499">
        <v>3999</v>
      </c>
      <c r="D349" s="502">
        <v>26.6</v>
      </c>
    </row>
    <row r="350" spans="1:4" ht="12.75" customHeight="1">
      <c r="A350" s="508" t="s">
        <v>462</v>
      </c>
      <c r="B350" s="506">
        <v>6991</v>
      </c>
      <c r="C350" s="506">
        <v>1452</v>
      </c>
      <c r="D350" s="507">
        <v>20.8</v>
      </c>
    </row>
    <row r="351" spans="1:4" ht="12.75" customHeight="1">
      <c r="A351" s="497" t="s">
        <v>463</v>
      </c>
      <c r="B351" s="499">
        <v>16422</v>
      </c>
      <c r="C351" s="499">
        <v>4616</v>
      </c>
      <c r="D351" s="502">
        <v>28.1</v>
      </c>
    </row>
    <row r="352" spans="1:4" ht="12.75" customHeight="1">
      <c r="A352" s="508" t="s">
        <v>464</v>
      </c>
      <c r="B352" s="506">
        <v>11937</v>
      </c>
      <c r="C352" s="506">
        <v>2892</v>
      </c>
      <c r="D352" s="507">
        <v>24.2</v>
      </c>
    </row>
    <row r="353" spans="1:4" ht="12.75" customHeight="1">
      <c r="A353" s="497" t="s">
        <v>465</v>
      </c>
      <c r="B353" s="499">
        <v>3767</v>
      </c>
      <c r="C353" s="499">
        <v>898</v>
      </c>
      <c r="D353" s="502">
        <v>23.8</v>
      </c>
    </row>
    <row r="354" spans="1:4" ht="12.75" customHeight="1">
      <c r="A354" s="508" t="s">
        <v>466</v>
      </c>
      <c r="B354" s="506">
        <v>9807</v>
      </c>
      <c r="C354" s="506">
        <v>2500</v>
      </c>
      <c r="D354" s="507">
        <v>25.5</v>
      </c>
    </row>
    <row r="355" spans="1:4" ht="12.75" customHeight="1">
      <c r="A355" s="497" t="s">
        <v>467</v>
      </c>
      <c r="B355" s="499">
        <v>3196</v>
      </c>
      <c r="C355" s="499">
        <v>719</v>
      </c>
      <c r="D355" s="502">
        <v>22.5</v>
      </c>
    </row>
    <row r="356" spans="1:4" ht="12.75" customHeight="1">
      <c r="A356" s="508" t="s">
        <v>468</v>
      </c>
      <c r="B356" s="506">
        <v>5700</v>
      </c>
      <c r="C356" s="506">
        <v>1204</v>
      </c>
      <c r="D356" s="507">
        <v>21.1</v>
      </c>
    </row>
    <row r="357" spans="1:4" ht="12.75" customHeight="1">
      <c r="A357" s="497" t="s">
        <v>469</v>
      </c>
      <c r="B357" s="499">
        <v>3372</v>
      </c>
      <c r="C357" s="499">
        <v>973</v>
      </c>
      <c r="D357" s="502">
        <v>28.9</v>
      </c>
    </row>
    <row r="358" spans="1:4" ht="12.75" customHeight="1">
      <c r="A358" s="508" t="s">
        <v>470</v>
      </c>
      <c r="B358" s="506">
        <v>3577</v>
      </c>
      <c r="C358" s="506">
        <v>870</v>
      </c>
      <c r="D358" s="507">
        <v>24.3</v>
      </c>
    </row>
    <row r="359" spans="1:4" ht="12.75" customHeight="1">
      <c r="A359" s="497" t="s">
        <v>471</v>
      </c>
      <c r="B359" s="499">
        <v>8445</v>
      </c>
      <c r="C359" s="499">
        <v>1999</v>
      </c>
      <c r="D359" s="502">
        <v>23.7</v>
      </c>
    </row>
    <row r="360" spans="1:4" ht="12.75" customHeight="1">
      <c r="A360" s="508" t="s">
        <v>472</v>
      </c>
      <c r="B360" s="506">
        <v>1284</v>
      </c>
      <c r="C360" s="506">
        <v>413</v>
      </c>
      <c r="D360" s="507">
        <v>32.200000000000003</v>
      </c>
    </row>
    <row r="361" spans="1:4" ht="12.75" customHeight="1">
      <c r="A361" s="497" t="s">
        <v>473</v>
      </c>
      <c r="B361" s="499">
        <v>8318</v>
      </c>
      <c r="C361" s="499">
        <v>3069</v>
      </c>
      <c r="D361" s="502">
        <v>36.9</v>
      </c>
    </row>
    <row r="362" spans="1:4" ht="12.75" customHeight="1">
      <c r="A362" s="508" t="s">
        <v>474</v>
      </c>
      <c r="B362" s="506">
        <v>11953</v>
      </c>
      <c r="C362" s="506">
        <v>3711</v>
      </c>
      <c r="D362" s="507">
        <v>31</v>
      </c>
    </row>
    <row r="363" spans="1:4" ht="12.75" customHeight="1">
      <c r="A363" s="497" t="s">
        <v>475</v>
      </c>
      <c r="B363" s="499">
        <v>6116</v>
      </c>
      <c r="C363" s="499">
        <v>1780</v>
      </c>
      <c r="D363" s="502">
        <v>29.1</v>
      </c>
    </row>
    <row r="364" spans="1:4" ht="12.75" customHeight="1">
      <c r="A364" s="508" t="s">
        <v>476</v>
      </c>
      <c r="B364" s="506">
        <v>4418</v>
      </c>
      <c r="C364" s="506">
        <v>2004</v>
      </c>
      <c r="D364" s="507">
        <v>45.4</v>
      </c>
    </row>
    <row r="365" spans="1:4" ht="12.75" customHeight="1">
      <c r="A365" s="497" t="s">
        <v>477</v>
      </c>
      <c r="B365" s="499">
        <v>9065</v>
      </c>
      <c r="C365" s="499">
        <v>2671</v>
      </c>
      <c r="D365" s="502">
        <v>29.5</v>
      </c>
    </row>
    <row r="366" spans="1:4" ht="12.75" customHeight="1">
      <c r="A366" s="508" t="s">
        <v>478</v>
      </c>
      <c r="B366" s="506">
        <v>3649</v>
      </c>
      <c r="C366" s="506">
        <v>867</v>
      </c>
      <c r="D366" s="507">
        <v>23.8</v>
      </c>
    </row>
    <row r="367" spans="1:4" ht="12.75" customHeight="1">
      <c r="A367" s="497" t="s">
        <v>479</v>
      </c>
      <c r="B367" s="499">
        <v>15272</v>
      </c>
      <c r="C367" s="499">
        <v>4951</v>
      </c>
      <c r="D367" s="502">
        <v>32.4</v>
      </c>
    </row>
    <row r="368" spans="1:4" ht="12.75" customHeight="1">
      <c r="A368" s="508" t="s">
        <v>480</v>
      </c>
      <c r="B368" s="506">
        <v>3932</v>
      </c>
      <c r="C368" s="506">
        <v>790</v>
      </c>
      <c r="D368" s="507">
        <v>20.100000000000001</v>
      </c>
    </row>
    <row r="369" spans="1:4" ht="12.75" customHeight="1">
      <c r="A369" s="497" t="s">
        <v>481</v>
      </c>
      <c r="B369" s="499">
        <v>4313</v>
      </c>
      <c r="C369" s="499">
        <v>1080</v>
      </c>
      <c r="D369" s="502">
        <v>25</v>
      </c>
    </row>
    <row r="370" spans="1:4" ht="12.75" customHeight="1">
      <c r="A370" s="508" t="s">
        <v>482</v>
      </c>
      <c r="B370" s="506">
        <v>5279</v>
      </c>
      <c r="C370" s="506">
        <v>1395</v>
      </c>
      <c r="D370" s="507">
        <v>26.4</v>
      </c>
    </row>
    <row r="371" spans="1:4" ht="12.75" customHeight="1">
      <c r="A371" s="497" t="s">
        <v>483</v>
      </c>
      <c r="B371" s="499">
        <v>3148</v>
      </c>
      <c r="C371" s="499">
        <v>707</v>
      </c>
      <c r="D371" s="502">
        <v>22.5</v>
      </c>
    </row>
    <row r="372" spans="1:4" ht="12.75" customHeight="1">
      <c r="A372" s="508" t="s">
        <v>484</v>
      </c>
      <c r="B372" s="506">
        <v>7089</v>
      </c>
      <c r="C372" s="506">
        <v>2983</v>
      </c>
      <c r="D372" s="507">
        <v>42.1</v>
      </c>
    </row>
    <row r="373" spans="1:4" ht="12.75" customHeight="1">
      <c r="A373" s="497" t="s">
        <v>485</v>
      </c>
      <c r="B373" s="499">
        <v>7436</v>
      </c>
      <c r="C373" s="499">
        <v>2324</v>
      </c>
      <c r="D373" s="502">
        <v>31.3</v>
      </c>
    </row>
    <row r="374" spans="1:4" ht="12.75" customHeight="1">
      <c r="A374" s="508" t="s">
        <v>486</v>
      </c>
      <c r="B374" s="506">
        <v>4596</v>
      </c>
      <c r="C374" s="506">
        <v>1498</v>
      </c>
      <c r="D374" s="507">
        <v>32.6</v>
      </c>
    </row>
    <row r="375" spans="1:4" ht="12.75" customHeight="1">
      <c r="A375" s="497" t="s">
        <v>487</v>
      </c>
      <c r="B375" s="499">
        <v>12033</v>
      </c>
      <c r="C375" s="499">
        <v>3723</v>
      </c>
      <c r="D375" s="502">
        <v>30.9</v>
      </c>
    </row>
    <row r="376" spans="1:4" ht="12.75" customHeight="1">
      <c r="A376" s="508" t="s">
        <v>488</v>
      </c>
      <c r="B376" s="506">
        <v>3959</v>
      </c>
      <c r="C376" s="506">
        <v>954</v>
      </c>
      <c r="D376" s="507">
        <v>24.1</v>
      </c>
    </row>
    <row r="377" spans="1:4" ht="12.75" customHeight="1">
      <c r="A377" s="497" t="s">
        <v>489</v>
      </c>
      <c r="B377" s="499">
        <v>3296</v>
      </c>
      <c r="C377" s="499">
        <v>819</v>
      </c>
      <c r="D377" s="502">
        <v>24.8</v>
      </c>
    </row>
    <row r="378" spans="1:4" ht="12.75" customHeight="1">
      <c r="A378" s="508" t="s">
        <v>280</v>
      </c>
      <c r="B378" s="506">
        <v>2437</v>
      </c>
      <c r="C378" s="506">
        <v>717</v>
      </c>
      <c r="D378" s="507">
        <v>29.4</v>
      </c>
    </row>
    <row r="379" spans="1:4" ht="12.75" customHeight="1">
      <c r="A379" s="497" t="s">
        <v>490</v>
      </c>
      <c r="B379" s="499">
        <v>4186</v>
      </c>
      <c r="C379" s="499">
        <v>942</v>
      </c>
      <c r="D379" s="502">
        <v>22.5</v>
      </c>
    </row>
    <row r="380" spans="1:4" ht="12.75" customHeight="1">
      <c r="A380" s="508" t="s">
        <v>491</v>
      </c>
      <c r="B380" s="506">
        <v>5615</v>
      </c>
      <c r="C380" s="506">
        <v>1568</v>
      </c>
      <c r="D380" s="507">
        <v>27.9</v>
      </c>
    </row>
    <row r="381" spans="1:4" ht="12.75" customHeight="1">
      <c r="A381" s="497" t="s">
        <v>492</v>
      </c>
      <c r="B381" s="499">
        <v>2156</v>
      </c>
      <c r="C381" s="499">
        <v>955</v>
      </c>
      <c r="D381" s="502">
        <v>44.3</v>
      </c>
    </row>
    <row r="382" spans="1:4" ht="12.75" customHeight="1">
      <c r="A382" s="508" t="s">
        <v>493</v>
      </c>
      <c r="B382" s="506">
        <v>6573</v>
      </c>
      <c r="C382" s="506">
        <v>1715</v>
      </c>
      <c r="D382" s="507">
        <v>26.1</v>
      </c>
    </row>
    <row r="383" spans="1:4" ht="12.75" customHeight="1">
      <c r="A383" s="497" t="s">
        <v>494</v>
      </c>
      <c r="B383" s="499">
        <v>4804</v>
      </c>
      <c r="C383" s="499">
        <v>1115</v>
      </c>
      <c r="D383" s="502">
        <v>23.2</v>
      </c>
    </row>
    <row r="384" spans="1:4" ht="12.75" customHeight="1">
      <c r="A384" s="508" t="s">
        <v>495</v>
      </c>
      <c r="B384" s="506">
        <v>8094</v>
      </c>
      <c r="C384" s="506">
        <v>2422</v>
      </c>
      <c r="D384" s="507">
        <v>29.9</v>
      </c>
    </row>
    <row r="385" spans="1:4" ht="12.75" customHeight="1">
      <c r="A385" s="497" t="s">
        <v>496</v>
      </c>
      <c r="B385" s="499">
        <v>6626</v>
      </c>
      <c r="C385" s="499">
        <v>2357</v>
      </c>
      <c r="D385" s="502">
        <v>35.6</v>
      </c>
    </row>
    <row r="386" spans="1:4" ht="12.75" customHeight="1">
      <c r="A386" s="508" t="s">
        <v>497</v>
      </c>
      <c r="B386" s="506">
        <v>4781</v>
      </c>
      <c r="C386" s="506">
        <v>1230</v>
      </c>
      <c r="D386" s="507">
        <v>25.7</v>
      </c>
    </row>
    <row r="387" spans="1:4" ht="12.75" customHeight="1">
      <c r="A387" s="497" t="s">
        <v>498</v>
      </c>
      <c r="B387" s="499">
        <v>3653</v>
      </c>
      <c r="C387" s="499">
        <v>1213</v>
      </c>
      <c r="D387" s="502">
        <v>33.200000000000003</v>
      </c>
    </row>
    <row r="388" spans="1:4" ht="12.75" customHeight="1">
      <c r="A388" s="508" t="s">
        <v>499</v>
      </c>
      <c r="B388" s="506">
        <v>5718</v>
      </c>
      <c r="C388" s="506">
        <v>1173</v>
      </c>
      <c r="D388" s="507">
        <v>20.5</v>
      </c>
    </row>
    <row r="389" spans="1:4" ht="12.75" customHeight="1">
      <c r="A389" s="497" t="s">
        <v>500</v>
      </c>
      <c r="B389" s="499">
        <v>6069</v>
      </c>
      <c r="C389" s="499">
        <v>1427</v>
      </c>
      <c r="D389" s="502">
        <v>23.5</v>
      </c>
    </row>
    <row r="390" spans="1:4" ht="12.75" customHeight="1">
      <c r="A390" s="508" t="s">
        <v>501</v>
      </c>
      <c r="B390" s="506">
        <v>5786</v>
      </c>
      <c r="C390" s="506">
        <v>1690</v>
      </c>
      <c r="D390" s="507">
        <v>29.2</v>
      </c>
    </row>
    <row r="391" spans="1:4" ht="12.75" customHeight="1">
      <c r="A391" s="497" t="s">
        <v>502</v>
      </c>
      <c r="B391" s="499">
        <v>8150</v>
      </c>
      <c r="C391" s="499">
        <v>1964</v>
      </c>
      <c r="D391" s="502">
        <v>24.1</v>
      </c>
    </row>
    <row r="392" spans="1:4" ht="12.75" customHeight="1">
      <c r="A392" s="508" t="s">
        <v>503</v>
      </c>
      <c r="B392" s="506">
        <v>3579</v>
      </c>
      <c r="C392" s="506">
        <v>904</v>
      </c>
      <c r="D392" s="507">
        <v>25.3</v>
      </c>
    </row>
    <row r="393" spans="1:4" ht="12.75" customHeight="1">
      <c r="A393" s="561" t="s">
        <v>6</v>
      </c>
      <c r="B393" s="562">
        <v>365437</v>
      </c>
      <c r="C393" s="559">
        <v>100121</v>
      </c>
      <c r="D393" s="560">
        <v>27.4</v>
      </c>
    </row>
    <row r="394" spans="1:4" ht="12.75" customHeight="1">
      <c r="A394" s="497" t="s">
        <v>458</v>
      </c>
      <c r="B394" s="499">
        <v>4241</v>
      </c>
      <c r="C394" s="499">
        <v>1061</v>
      </c>
      <c r="D394" s="502">
        <v>25</v>
      </c>
    </row>
    <row r="395" spans="1:4" ht="12.75" customHeight="1">
      <c r="A395" s="508" t="s">
        <v>457</v>
      </c>
      <c r="B395" s="506">
        <v>48706</v>
      </c>
      <c r="C395" s="506">
        <v>17078</v>
      </c>
      <c r="D395" s="507">
        <v>35.1</v>
      </c>
    </row>
    <row r="396" spans="1:4" ht="12.75" customHeight="1">
      <c r="A396" s="497" t="s">
        <v>456</v>
      </c>
      <c r="B396" s="499">
        <v>1809</v>
      </c>
      <c r="C396" s="499">
        <v>400</v>
      </c>
      <c r="D396" s="502">
        <v>22.1</v>
      </c>
    </row>
    <row r="397" spans="1:4" ht="12.75" customHeight="1">
      <c r="A397" s="508" t="s">
        <v>363</v>
      </c>
      <c r="B397" s="506">
        <v>3073</v>
      </c>
      <c r="C397" s="506">
        <v>567</v>
      </c>
      <c r="D397" s="507">
        <v>18.5</v>
      </c>
    </row>
    <row r="398" spans="1:4" ht="12.75" customHeight="1">
      <c r="A398" s="497" t="s">
        <v>364</v>
      </c>
      <c r="B398" s="499">
        <v>2723</v>
      </c>
      <c r="C398" s="499">
        <v>373</v>
      </c>
      <c r="D398" s="502">
        <v>13.7</v>
      </c>
    </row>
    <row r="399" spans="1:4" ht="12.75" customHeight="1">
      <c r="A399" s="508" t="s">
        <v>365</v>
      </c>
      <c r="B399" s="506">
        <v>3551</v>
      </c>
      <c r="C399" s="506">
        <v>696</v>
      </c>
      <c r="D399" s="507">
        <v>19.600000000000001</v>
      </c>
    </row>
    <row r="400" spans="1:4" ht="12.75" customHeight="1">
      <c r="A400" s="497" t="s">
        <v>366</v>
      </c>
      <c r="B400" s="499">
        <v>4491</v>
      </c>
      <c r="C400" s="499">
        <v>1243</v>
      </c>
      <c r="D400" s="502">
        <v>27.7</v>
      </c>
    </row>
    <row r="401" spans="1:4" ht="12.75" customHeight="1">
      <c r="A401" s="508" t="s">
        <v>367</v>
      </c>
      <c r="B401" s="506">
        <v>4312</v>
      </c>
      <c r="C401" s="506">
        <v>1288</v>
      </c>
      <c r="D401" s="507">
        <v>29.9</v>
      </c>
    </row>
    <row r="402" spans="1:4" ht="12.75" customHeight="1">
      <c r="A402" s="497" t="s">
        <v>368</v>
      </c>
      <c r="B402" s="499">
        <v>4161</v>
      </c>
      <c r="C402" s="499">
        <v>978</v>
      </c>
      <c r="D402" s="502">
        <v>23.5</v>
      </c>
    </row>
    <row r="403" spans="1:4" ht="12.75" customHeight="1">
      <c r="A403" s="509" t="s">
        <v>369</v>
      </c>
      <c r="B403" s="506">
        <v>4118</v>
      </c>
      <c r="C403" s="506">
        <v>966</v>
      </c>
      <c r="D403" s="507">
        <v>23.5</v>
      </c>
    </row>
    <row r="404" spans="1:4" ht="12.75" customHeight="1">
      <c r="A404" s="498" t="s">
        <v>370</v>
      </c>
      <c r="B404" s="499">
        <v>5379</v>
      </c>
      <c r="C404" s="499">
        <v>1338</v>
      </c>
      <c r="D404" s="502">
        <v>24.9</v>
      </c>
    </row>
    <row r="405" spans="1:4" ht="12.75" customHeight="1">
      <c r="A405" s="509" t="s">
        <v>371</v>
      </c>
      <c r="B405" s="506">
        <v>6336</v>
      </c>
      <c r="C405" s="506">
        <v>1842</v>
      </c>
      <c r="D405" s="507">
        <v>29.1</v>
      </c>
    </row>
    <row r="406" spans="1:4" ht="12.75" customHeight="1">
      <c r="A406" s="498" t="s">
        <v>372</v>
      </c>
      <c r="B406" s="499">
        <v>2287</v>
      </c>
      <c r="C406" s="499">
        <v>473</v>
      </c>
      <c r="D406" s="502">
        <v>20.7</v>
      </c>
    </row>
    <row r="407" spans="1:4" ht="12.75" customHeight="1">
      <c r="A407" s="509" t="s">
        <v>373</v>
      </c>
      <c r="B407" s="506">
        <v>3256</v>
      </c>
      <c r="C407" s="506">
        <v>725</v>
      </c>
      <c r="D407" s="507">
        <v>22.3</v>
      </c>
    </row>
    <row r="408" spans="1:4" ht="12.75" customHeight="1">
      <c r="A408" s="498" t="s">
        <v>374</v>
      </c>
      <c r="B408" s="499">
        <v>2695</v>
      </c>
      <c r="C408" s="499">
        <v>682</v>
      </c>
      <c r="D408" s="502">
        <v>25.3</v>
      </c>
    </row>
    <row r="409" spans="1:4" ht="12.75" customHeight="1">
      <c r="A409" s="509" t="s">
        <v>375</v>
      </c>
      <c r="B409" s="506">
        <v>3261</v>
      </c>
      <c r="C409" s="506">
        <v>622</v>
      </c>
      <c r="D409" s="507">
        <v>19.100000000000001</v>
      </c>
    </row>
    <row r="410" spans="1:4" ht="12.75" customHeight="1">
      <c r="A410" s="498" t="s">
        <v>376</v>
      </c>
      <c r="B410" s="499">
        <v>10297</v>
      </c>
      <c r="C410" s="499">
        <v>4335</v>
      </c>
      <c r="D410" s="502">
        <v>42.1</v>
      </c>
    </row>
    <row r="411" spans="1:4" ht="12.75" customHeight="1">
      <c r="A411" s="509" t="s">
        <v>377</v>
      </c>
      <c r="B411" s="506">
        <v>2881</v>
      </c>
      <c r="C411" s="506">
        <v>582</v>
      </c>
      <c r="D411" s="507">
        <v>20.2</v>
      </c>
    </row>
    <row r="412" spans="1:4" ht="12.75" customHeight="1">
      <c r="A412" s="498" t="s">
        <v>378</v>
      </c>
      <c r="B412" s="499">
        <v>3725</v>
      </c>
      <c r="C412" s="499">
        <v>905</v>
      </c>
      <c r="D412" s="502">
        <v>24.3</v>
      </c>
    </row>
    <row r="413" spans="1:4" ht="12.75" customHeight="1">
      <c r="A413" s="509" t="s">
        <v>379</v>
      </c>
      <c r="B413" s="506">
        <v>7044</v>
      </c>
      <c r="C413" s="506">
        <v>1433</v>
      </c>
      <c r="D413" s="507">
        <v>20.3</v>
      </c>
    </row>
    <row r="414" spans="1:4" ht="12.75" customHeight="1">
      <c r="A414" s="498" t="s">
        <v>380</v>
      </c>
      <c r="B414" s="499">
        <v>3626</v>
      </c>
      <c r="C414" s="499">
        <v>1279</v>
      </c>
      <c r="D414" s="502">
        <v>35.299999999999997</v>
      </c>
    </row>
    <row r="415" spans="1:4" ht="12.75" customHeight="1">
      <c r="A415" s="509" t="s">
        <v>381</v>
      </c>
      <c r="B415" s="506">
        <v>4649</v>
      </c>
      <c r="C415" s="506">
        <v>748</v>
      </c>
      <c r="D415" s="507">
        <v>16.100000000000001</v>
      </c>
    </row>
    <row r="416" spans="1:4" ht="12.75" customHeight="1">
      <c r="A416" s="498" t="s">
        <v>382</v>
      </c>
      <c r="B416" s="499">
        <v>3782</v>
      </c>
      <c r="C416" s="499">
        <v>743</v>
      </c>
      <c r="D416" s="502">
        <v>19.600000000000001</v>
      </c>
    </row>
    <row r="417" spans="1:4" ht="12.75" customHeight="1">
      <c r="A417" s="509" t="s">
        <v>455</v>
      </c>
      <c r="B417" s="506">
        <v>1972</v>
      </c>
      <c r="C417" s="506">
        <v>515</v>
      </c>
      <c r="D417" s="507">
        <v>26.1</v>
      </c>
    </row>
    <row r="418" spans="1:4" ht="12.75" customHeight="1">
      <c r="A418" s="498" t="s">
        <v>454</v>
      </c>
      <c r="B418" s="499">
        <v>1186</v>
      </c>
      <c r="C418" s="499">
        <v>376</v>
      </c>
      <c r="D418" s="502">
        <v>31.7</v>
      </c>
    </row>
    <row r="419" spans="1:4" ht="12.75" customHeight="1">
      <c r="A419" s="509" t="s">
        <v>453</v>
      </c>
      <c r="B419" s="506">
        <v>1163</v>
      </c>
      <c r="C419" s="506">
        <v>201</v>
      </c>
      <c r="D419" s="507">
        <v>17.3</v>
      </c>
    </row>
    <row r="420" spans="1:4" ht="12.75" customHeight="1">
      <c r="A420" s="498" t="s">
        <v>383</v>
      </c>
      <c r="B420" s="499">
        <v>2985</v>
      </c>
      <c r="C420" s="499">
        <v>538</v>
      </c>
      <c r="D420" s="502">
        <v>18</v>
      </c>
    </row>
    <row r="421" spans="1:4" ht="12.75" customHeight="1">
      <c r="A421" s="509" t="s">
        <v>384</v>
      </c>
      <c r="B421" s="506">
        <v>1938</v>
      </c>
      <c r="C421" s="506">
        <v>330</v>
      </c>
      <c r="D421" s="507">
        <v>17</v>
      </c>
    </row>
    <row r="422" spans="1:4" ht="12.75" customHeight="1">
      <c r="A422" s="498" t="s">
        <v>385</v>
      </c>
      <c r="B422" s="499">
        <v>3407</v>
      </c>
      <c r="C422" s="499">
        <v>628</v>
      </c>
      <c r="D422" s="502">
        <v>18.399999999999999</v>
      </c>
    </row>
    <row r="423" spans="1:4" ht="12.75" customHeight="1">
      <c r="A423" s="509" t="s">
        <v>386</v>
      </c>
      <c r="B423" s="506">
        <v>4493</v>
      </c>
      <c r="C423" s="506">
        <v>918</v>
      </c>
      <c r="D423" s="507">
        <v>20.399999999999999</v>
      </c>
    </row>
    <row r="424" spans="1:4" ht="12.75" customHeight="1">
      <c r="A424" s="498" t="s">
        <v>387</v>
      </c>
      <c r="B424" s="499">
        <v>4699</v>
      </c>
      <c r="C424" s="499">
        <v>918</v>
      </c>
      <c r="D424" s="502">
        <v>19.5</v>
      </c>
    </row>
    <row r="425" spans="1:4" ht="12.75" customHeight="1">
      <c r="A425" s="509" t="s">
        <v>388</v>
      </c>
      <c r="B425" s="506">
        <v>1932</v>
      </c>
      <c r="C425" s="506">
        <v>344</v>
      </c>
      <c r="D425" s="507">
        <v>17.8</v>
      </c>
    </row>
    <row r="426" spans="1:4" ht="12.75" customHeight="1">
      <c r="A426" s="498" t="s">
        <v>389</v>
      </c>
      <c r="B426" s="499">
        <v>3126</v>
      </c>
      <c r="C426" s="499">
        <v>552</v>
      </c>
      <c r="D426" s="502">
        <v>17.7</v>
      </c>
    </row>
    <row r="427" spans="1:4" ht="12.75" customHeight="1">
      <c r="A427" s="509" t="s">
        <v>390</v>
      </c>
      <c r="B427" s="506">
        <v>2662</v>
      </c>
      <c r="C427" s="506">
        <v>523</v>
      </c>
      <c r="D427" s="507">
        <v>19.600000000000001</v>
      </c>
    </row>
    <row r="428" spans="1:4" ht="12.75" customHeight="1">
      <c r="A428" s="498" t="s">
        <v>391</v>
      </c>
      <c r="B428" s="499">
        <v>2479</v>
      </c>
      <c r="C428" s="499">
        <v>457</v>
      </c>
      <c r="D428" s="502">
        <v>18.399999999999999</v>
      </c>
    </row>
    <row r="429" spans="1:4" ht="12.75" customHeight="1">
      <c r="A429" s="509" t="s">
        <v>452</v>
      </c>
      <c r="B429" s="506">
        <v>1050</v>
      </c>
      <c r="C429" s="506">
        <v>256</v>
      </c>
      <c r="D429" s="507">
        <v>24.4</v>
      </c>
    </row>
    <row r="430" spans="1:4" ht="12.75" customHeight="1">
      <c r="A430" s="498" t="s">
        <v>451</v>
      </c>
      <c r="B430" s="499">
        <v>4284</v>
      </c>
      <c r="C430" s="499">
        <v>1320</v>
      </c>
      <c r="D430" s="502">
        <v>30.8</v>
      </c>
    </row>
    <row r="431" spans="1:4" ht="12.75" customHeight="1">
      <c r="A431" s="509" t="s">
        <v>450</v>
      </c>
      <c r="B431" s="506">
        <v>1066</v>
      </c>
      <c r="C431" s="506">
        <v>205</v>
      </c>
      <c r="D431" s="507">
        <v>19.2</v>
      </c>
    </row>
    <row r="432" spans="1:4" ht="12.75" customHeight="1">
      <c r="A432" s="498" t="s">
        <v>392</v>
      </c>
      <c r="B432" s="499">
        <v>2429</v>
      </c>
      <c r="C432" s="499">
        <v>584</v>
      </c>
      <c r="D432" s="502">
        <v>24</v>
      </c>
    </row>
    <row r="433" spans="1:4" ht="12.75" customHeight="1">
      <c r="A433" s="509" t="s">
        <v>393</v>
      </c>
      <c r="B433" s="506">
        <v>3371</v>
      </c>
      <c r="C433" s="506">
        <v>624</v>
      </c>
      <c r="D433" s="507">
        <v>18.5</v>
      </c>
    </row>
    <row r="434" spans="1:4" ht="12.75" customHeight="1">
      <c r="A434" s="498" t="s">
        <v>394</v>
      </c>
      <c r="B434" s="499">
        <v>3689</v>
      </c>
      <c r="C434" s="499">
        <v>704</v>
      </c>
      <c r="D434" s="502">
        <v>19.100000000000001</v>
      </c>
    </row>
    <row r="435" spans="1:4" ht="12.75" customHeight="1">
      <c r="A435" s="509" t="s">
        <v>395</v>
      </c>
      <c r="B435" s="506">
        <v>2240</v>
      </c>
      <c r="C435" s="506">
        <v>590</v>
      </c>
      <c r="D435" s="507">
        <v>26.3</v>
      </c>
    </row>
    <row r="436" spans="1:4" ht="12.75" customHeight="1">
      <c r="A436" s="498" t="s">
        <v>396</v>
      </c>
      <c r="B436" s="499">
        <v>5459</v>
      </c>
      <c r="C436" s="499">
        <v>1052</v>
      </c>
      <c r="D436" s="502">
        <v>19.3</v>
      </c>
    </row>
    <row r="437" spans="1:4" ht="12.75" customHeight="1">
      <c r="A437" s="509" t="s">
        <v>397</v>
      </c>
      <c r="B437" s="506">
        <v>3739</v>
      </c>
      <c r="C437" s="506">
        <v>699</v>
      </c>
      <c r="D437" s="507">
        <v>18.7</v>
      </c>
    </row>
    <row r="438" spans="1:4" ht="12.75" customHeight="1">
      <c r="A438" s="498" t="s">
        <v>398</v>
      </c>
      <c r="B438" s="499">
        <v>1798</v>
      </c>
      <c r="C438" s="499">
        <v>468</v>
      </c>
      <c r="D438" s="502">
        <v>26</v>
      </c>
    </row>
    <row r="439" spans="1:4" ht="12.75" customHeight="1">
      <c r="A439" s="509" t="s">
        <v>449</v>
      </c>
      <c r="B439" s="506">
        <v>2121</v>
      </c>
      <c r="C439" s="506">
        <v>585</v>
      </c>
      <c r="D439" s="507">
        <v>27.6</v>
      </c>
    </row>
    <row r="440" spans="1:4" ht="12.75" customHeight="1">
      <c r="A440" s="498" t="s">
        <v>448</v>
      </c>
      <c r="B440" s="499">
        <v>1628</v>
      </c>
      <c r="C440" s="499">
        <v>583</v>
      </c>
      <c r="D440" s="502">
        <v>35.799999999999997</v>
      </c>
    </row>
    <row r="441" spans="1:4" ht="12.75" customHeight="1">
      <c r="A441" s="509" t="s">
        <v>447</v>
      </c>
      <c r="B441" s="506">
        <v>990</v>
      </c>
      <c r="C441" s="506">
        <v>385</v>
      </c>
      <c r="D441" s="507">
        <v>38.9</v>
      </c>
    </row>
    <row r="442" spans="1:4" ht="12.75" customHeight="1">
      <c r="A442" s="498" t="s">
        <v>446</v>
      </c>
      <c r="B442" s="499">
        <v>1226</v>
      </c>
      <c r="C442" s="499">
        <v>353</v>
      </c>
      <c r="D442" s="502">
        <v>28.8</v>
      </c>
    </row>
    <row r="443" spans="1:4" ht="12.75" customHeight="1">
      <c r="A443" s="509" t="s">
        <v>399</v>
      </c>
      <c r="B443" s="506">
        <v>4162</v>
      </c>
      <c r="C443" s="506">
        <v>1347</v>
      </c>
      <c r="D443" s="507">
        <v>32.4</v>
      </c>
    </row>
    <row r="444" spans="1:4" ht="12.75" customHeight="1">
      <c r="A444" s="498" t="s">
        <v>400</v>
      </c>
      <c r="B444" s="499">
        <v>2502</v>
      </c>
      <c r="C444" s="499">
        <v>815</v>
      </c>
      <c r="D444" s="502">
        <v>32.6</v>
      </c>
    </row>
    <row r="445" spans="1:4" ht="12.75" customHeight="1">
      <c r="A445" s="509" t="s">
        <v>401</v>
      </c>
      <c r="B445" s="506">
        <v>2173</v>
      </c>
      <c r="C445" s="506">
        <v>861</v>
      </c>
      <c r="D445" s="507">
        <v>39.6</v>
      </c>
    </row>
    <row r="446" spans="1:4" ht="12.75" customHeight="1">
      <c r="A446" s="498" t="s">
        <v>402</v>
      </c>
      <c r="B446" s="499">
        <v>3150</v>
      </c>
      <c r="C446" s="499">
        <v>1007</v>
      </c>
      <c r="D446" s="502">
        <v>32</v>
      </c>
    </row>
    <row r="447" spans="1:4" ht="12.75" customHeight="1">
      <c r="A447" s="509" t="s">
        <v>403</v>
      </c>
      <c r="B447" s="506">
        <v>2046</v>
      </c>
      <c r="C447" s="506">
        <v>740</v>
      </c>
      <c r="D447" s="507">
        <v>36.200000000000003</v>
      </c>
    </row>
    <row r="448" spans="1:4" ht="12.75" customHeight="1">
      <c r="A448" s="498" t="s">
        <v>404</v>
      </c>
      <c r="B448" s="499">
        <v>1414</v>
      </c>
      <c r="C448" s="499">
        <v>477</v>
      </c>
      <c r="D448" s="502">
        <v>33.700000000000003</v>
      </c>
    </row>
    <row r="449" spans="1:4" ht="12.75" customHeight="1">
      <c r="A449" s="509" t="s">
        <v>405</v>
      </c>
      <c r="B449" s="506">
        <v>1520</v>
      </c>
      <c r="C449" s="506">
        <v>547</v>
      </c>
      <c r="D449" s="507">
        <v>36</v>
      </c>
    </row>
    <row r="450" spans="1:4" ht="12.75" customHeight="1">
      <c r="A450" s="498" t="s">
        <v>406</v>
      </c>
      <c r="B450" s="499">
        <v>1682</v>
      </c>
      <c r="C450" s="499">
        <v>549</v>
      </c>
      <c r="D450" s="502">
        <v>32.6</v>
      </c>
    </row>
    <row r="451" spans="1:4" ht="12.75" customHeight="1">
      <c r="A451" s="509" t="s">
        <v>407</v>
      </c>
      <c r="B451" s="506">
        <v>1614</v>
      </c>
      <c r="C451" s="506">
        <v>557</v>
      </c>
      <c r="D451" s="507">
        <v>34.5</v>
      </c>
    </row>
    <row r="452" spans="1:4" ht="12.75" customHeight="1">
      <c r="A452" s="498" t="s">
        <v>445</v>
      </c>
      <c r="B452" s="499">
        <v>1242</v>
      </c>
      <c r="C452" s="499">
        <v>273</v>
      </c>
      <c r="D452" s="502">
        <v>22</v>
      </c>
    </row>
    <row r="453" spans="1:4" ht="12.75" customHeight="1">
      <c r="A453" s="509" t="s">
        <v>444</v>
      </c>
      <c r="B453" s="506">
        <v>3386</v>
      </c>
      <c r="C453" s="506">
        <v>1380</v>
      </c>
      <c r="D453" s="507">
        <v>40.799999999999997</v>
      </c>
    </row>
    <row r="454" spans="1:4" ht="12.75" customHeight="1">
      <c r="A454" s="498" t="s">
        <v>443</v>
      </c>
      <c r="B454" s="499">
        <v>3872</v>
      </c>
      <c r="C454" s="499">
        <v>971</v>
      </c>
      <c r="D454" s="502">
        <v>25.1</v>
      </c>
    </row>
    <row r="455" spans="1:4" ht="12.75" customHeight="1">
      <c r="A455" s="509" t="s">
        <v>442</v>
      </c>
      <c r="B455" s="506">
        <v>15583</v>
      </c>
      <c r="C455" s="506">
        <v>4399</v>
      </c>
      <c r="D455" s="507">
        <v>28.2</v>
      </c>
    </row>
    <row r="456" spans="1:4" ht="12.75" customHeight="1">
      <c r="A456" s="498" t="s">
        <v>441</v>
      </c>
      <c r="B456" s="499">
        <v>1203</v>
      </c>
      <c r="C456" s="499">
        <v>311</v>
      </c>
      <c r="D456" s="502">
        <v>25.9</v>
      </c>
    </row>
    <row r="457" spans="1:4" ht="12.75" customHeight="1">
      <c r="A457" s="509" t="s">
        <v>408</v>
      </c>
      <c r="B457" s="506">
        <v>5012</v>
      </c>
      <c r="C457" s="506">
        <v>1586</v>
      </c>
      <c r="D457" s="507">
        <v>31.6</v>
      </c>
    </row>
    <row r="458" spans="1:4" ht="12.75" customHeight="1">
      <c r="A458" s="498" t="s">
        <v>409</v>
      </c>
      <c r="B458" s="499">
        <v>3879</v>
      </c>
      <c r="C458" s="499">
        <v>1522</v>
      </c>
      <c r="D458" s="502">
        <v>39.200000000000003</v>
      </c>
    </row>
    <row r="459" spans="1:4" ht="12.75" customHeight="1">
      <c r="A459" s="509" t="s">
        <v>410</v>
      </c>
      <c r="B459" s="506">
        <v>3223</v>
      </c>
      <c r="C459" s="506">
        <v>1031</v>
      </c>
      <c r="D459" s="507">
        <v>32</v>
      </c>
    </row>
    <row r="460" spans="1:4" ht="12.75" customHeight="1">
      <c r="A460" s="498" t="s">
        <v>411</v>
      </c>
      <c r="B460" s="499">
        <v>4460</v>
      </c>
      <c r="C460" s="499">
        <v>1543</v>
      </c>
      <c r="D460" s="502">
        <v>34.6</v>
      </c>
    </row>
    <row r="461" spans="1:4" ht="12.75" customHeight="1">
      <c r="A461" s="509" t="s">
        <v>412</v>
      </c>
      <c r="B461" s="506">
        <v>2657</v>
      </c>
      <c r="C461" s="506">
        <v>827</v>
      </c>
      <c r="D461" s="507">
        <v>31.1</v>
      </c>
    </row>
    <row r="462" spans="1:4" ht="12.75" customHeight="1">
      <c r="A462" s="498" t="s">
        <v>413</v>
      </c>
      <c r="B462" s="499">
        <v>3394</v>
      </c>
      <c r="C462" s="499">
        <v>946</v>
      </c>
      <c r="D462" s="502">
        <v>27.9</v>
      </c>
    </row>
    <row r="463" spans="1:4" ht="12.75" customHeight="1">
      <c r="A463" s="509" t="s">
        <v>414</v>
      </c>
      <c r="B463" s="506">
        <v>2508</v>
      </c>
      <c r="C463" s="506">
        <v>678</v>
      </c>
      <c r="D463" s="507">
        <v>27</v>
      </c>
    </row>
    <row r="464" spans="1:4" ht="12.75" customHeight="1">
      <c r="A464" s="498" t="s">
        <v>440</v>
      </c>
      <c r="B464" s="499">
        <v>1947</v>
      </c>
      <c r="C464" s="499">
        <v>549</v>
      </c>
      <c r="D464" s="502">
        <v>28.2</v>
      </c>
    </row>
    <row r="465" spans="1:4" ht="12.75" customHeight="1">
      <c r="A465" s="509" t="s">
        <v>439</v>
      </c>
      <c r="B465" s="506">
        <v>1462</v>
      </c>
      <c r="C465" s="506">
        <v>389</v>
      </c>
      <c r="D465" s="507">
        <v>26.6</v>
      </c>
    </row>
    <row r="466" spans="1:4" ht="12.75" customHeight="1">
      <c r="A466" s="498" t="s">
        <v>438</v>
      </c>
      <c r="B466" s="499">
        <v>3272</v>
      </c>
      <c r="C466" s="499">
        <v>1098</v>
      </c>
      <c r="D466" s="502">
        <v>33.6</v>
      </c>
    </row>
    <row r="467" spans="1:4" ht="12.75" customHeight="1">
      <c r="A467" s="509" t="s">
        <v>415</v>
      </c>
      <c r="B467" s="506">
        <v>4440</v>
      </c>
      <c r="C467" s="506">
        <v>1267</v>
      </c>
      <c r="D467" s="507">
        <v>28.5</v>
      </c>
    </row>
    <row r="468" spans="1:4" ht="12.75" customHeight="1">
      <c r="A468" s="498" t="s">
        <v>416</v>
      </c>
      <c r="B468" s="499">
        <v>2458</v>
      </c>
      <c r="C468" s="499">
        <v>756</v>
      </c>
      <c r="D468" s="502">
        <v>30.8</v>
      </c>
    </row>
    <row r="469" spans="1:4" ht="12.75" customHeight="1">
      <c r="A469" s="509" t="s">
        <v>417</v>
      </c>
      <c r="B469" s="506">
        <v>2070</v>
      </c>
      <c r="C469" s="506">
        <v>722</v>
      </c>
      <c r="D469" s="507">
        <v>34.9</v>
      </c>
    </row>
    <row r="470" spans="1:4" ht="12.75" customHeight="1">
      <c r="A470" s="498" t="s">
        <v>418</v>
      </c>
      <c r="B470" s="499">
        <v>2280</v>
      </c>
      <c r="C470" s="499">
        <v>740</v>
      </c>
      <c r="D470" s="502">
        <v>32.5</v>
      </c>
    </row>
    <row r="471" spans="1:4" ht="12.75" customHeight="1">
      <c r="A471" s="509" t="s">
        <v>419</v>
      </c>
      <c r="B471" s="506">
        <v>2436</v>
      </c>
      <c r="C471" s="506">
        <v>835</v>
      </c>
      <c r="D471" s="507">
        <v>34.299999999999997</v>
      </c>
    </row>
    <row r="472" spans="1:4" ht="12.75" customHeight="1">
      <c r="A472" s="498" t="s">
        <v>420</v>
      </c>
      <c r="B472" s="499">
        <v>3377</v>
      </c>
      <c r="C472" s="499">
        <v>1095</v>
      </c>
      <c r="D472" s="502">
        <v>32.4</v>
      </c>
    </row>
    <row r="473" spans="1:4" ht="12.75" customHeight="1">
      <c r="A473" s="509" t="s">
        <v>421</v>
      </c>
      <c r="B473" s="506">
        <v>3132</v>
      </c>
      <c r="C473" s="506">
        <v>1092</v>
      </c>
      <c r="D473" s="507">
        <v>34.9</v>
      </c>
    </row>
    <row r="474" spans="1:4" ht="12.75" customHeight="1">
      <c r="A474" s="498" t="s">
        <v>422</v>
      </c>
      <c r="B474" s="499">
        <v>3153</v>
      </c>
      <c r="C474" s="499">
        <v>1062</v>
      </c>
      <c r="D474" s="502">
        <v>33.700000000000003</v>
      </c>
    </row>
    <row r="475" spans="1:4" ht="12.75" customHeight="1">
      <c r="A475" s="509" t="s">
        <v>423</v>
      </c>
      <c r="B475" s="506">
        <v>4501</v>
      </c>
      <c r="C475" s="506">
        <v>1829</v>
      </c>
      <c r="D475" s="507">
        <v>40.6</v>
      </c>
    </row>
    <row r="476" spans="1:4" ht="12.75" customHeight="1">
      <c r="A476" s="498" t="s">
        <v>437</v>
      </c>
      <c r="B476" s="499">
        <v>8448</v>
      </c>
      <c r="C476" s="499">
        <v>2061</v>
      </c>
      <c r="D476" s="502">
        <v>24.4</v>
      </c>
    </row>
    <row r="477" spans="1:4" ht="12.75" customHeight="1">
      <c r="A477" s="509" t="s">
        <v>436</v>
      </c>
      <c r="B477" s="506">
        <v>1213</v>
      </c>
      <c r="C477" s="506">
        <v>183</v>
      </c>
      <c r="D477" s="507">
        <v>15.1</v>
      </c>
    </row>
    <row r="478" spans="1:4" ht="12.75" customHeight="1">
      <c r="A478" s="498" t="s">
        <v>435</v>
      </c>
      <c r="B478" s="499">
        <v>1958</v>
      </c>
      <c r="C478" s="499">
        <v>436</v>
      </c>
      <c r="D478" s="502">
        <v>22.3</v>
      </c>
    </row>
    <row r="479" spans="1:4" ht="12.75" customHeight="1">
      <c r="A479" s="509" t="s">
        <v>434</v>
      </c>
      <c r="B479" s="506">
        <v>1294</v>
      </c>
      <c r="C479" s="506">
        <v>211</v>
      </c>
      <c r="D479" s="507">
        <v>16.3</v>
      </c>
    </row>
    <row r="480" spans="1:4" ht="12.75" customHeight="1">
      <c r="A480" s="498" t="s">
        <v>424</v>
      </c>
      <c r="B480" s="499">
        <v>3896</v>
      </c>
      <c r="C480" s="499">
        <v>787</v>
      </c>
      <c r="D480" s="502">
        <v>20.2</v>
      </c>
    </row>
    <row r="481" spans="1:4" ht="12.75" customHeight="1">
      <c r="A481" s="509" t="s">
        <v>425</v>
      </c>
      <c r="B481" s="506">
        <v>7106</v>
      </c>
      <c r="C481" s="506">
        <v>1640</v>
      </c>
      <c r="D481" s="507">
        <v>23.1</v>
      </c>
    </row>
    <row r="482" spans="1:4" ht="12.75" customHeight="1">
      <c r="A482" s="498" t="s">
        <v>426</v>
      </c>
      <c r="B482" s="499">
        <v>2552</v>
      </c>
      <c r="C482" s="499">
        <v>555</v>
      </c>
      <c r="D482" s="502">
        <v>21.7</v>
      </c>
    </row>
    <row r="483" spans="1:4" ht="12.75" customHeight="1">
      <c r="A483" s="509" t="s">
        <v>427</v>
      </c>
      <c r="B483" s="506">
        <v>3392</v>
      </c>
      <c r="C483" s="506">
        <v>704</v>
      </c>
      <c r="D483" s="507">
        <v>20.8</v>
      </c>
    </row>
    <row r="484" spans="1:4" ht="12.75" customHeight="1">
      <c r="A484" s="498" t="s">
        <v>428</v>
      </c>
      <c r="B484" s="499">
        <v>4820</v>
      </c>
      <c r="C484" s="499">
        <v>1089</v>
      </c>
      <c r="D484" s="502">
        <v>22.6</v>
      </c>
    </row>
    <row r="485" spans="1:4" ht="12.75" customHeight="1">
      <c r="A485" s="509" t="s">
        <v>429</v>
      </c>
      <c r="B485" s="506">
        <v>2161</v>
      </c>
      <c r="C485" s="506">
        <v>512</v>
      </c>
      <c r="D485" s="507">
        <v>23.7</v>
      </c>
    </row>
    <row r="486" spans="1:4" ht="12.75" customHeight="1">
      <c r="A486" s="498" t="s">
        <v>430</v>
      </c>
      <c r="B486" s="499">
        <v>3998</v>
      </c>
      <c r="C486" s="499">
        <v>697</v>
      </c>
      <c r="D486" s="502">
        <v>17.399999999999999</v>
      </c>
    </row>
    <row r="487" spans="1:4" ht="12.75" customHeight="1">
      <c r="A487" s="509" t="s">
        <v>431</v>
      </c>
      <c r="B487" s="506">
        <v>4022</v>
      </c>
      <c r="C487" s="506">
        <v>705</v>
      </c>
      <c r="D487" s="507">
        <v>17.5</v>
      </c>
    </row>
    <row r="488" spans="1:4" ht="12.75" customHeight="1">
      <c r="A488" s="498" t="s">
        <v>432</v>
      </c>
      <c r="B488" s="499">
        <v>3574</v>
      </c>
      <c r="C488" s="499">
        <v>879</v>
      </c>
      <c r="D488" s="502">
        <v>24.6</v>
      </c>
    </row>
    <row r="489" spans="1:4" ht="12.75" customHeight="1">
      <c r="A489" s="509" t="s">
        <v>433</v>
      </c>
      <c r="B489" s="506">
        <v>4258</v>
      </c>
      <c r="C489" s="506">
        <v>796</v>
      </c>
      <c r="D489" s="507">
        <v>18.7</v>
      </c>
    </row>
    <row r="490" spans="1:4" ht="12.75" customHeight="1">
      <c r="A490" s="561" t="s">
        <v>16</v>
      </c>
      <c r="B490" s="562">
        <v>23920</v>
      </c>
      <c r="C490" s="559">
        <v>6761</v>
      </c>
      <c r="D490" s="560">
        <v>28.3</v>
      </c>
    </row>
    <row r="491" spans="1:4" ht="12.75" customHeight="1">
      <c r="A491" s="497" t="s">
        <v>357</v>
      </c>
      <c r="B491" s="499">
        <v>8289</v>
      </c>
      <c r="C491" s="499">
        <v>2251</v>
      </c>
      <c r="D491" s="502">
        <v>27.2</v>
      </c>
    </row>
    <row r="492" spans="1:4" ht="12.75" customHeight="1">
      <c r="A492" s="508" t="s">
        <v>358</v>
      </c>
      <c r="B492" s="506">
        <v>2383</v>
      </c>
      <c r="C492" s="506">
        <v>795</v>
      </c>
      <c r="D492" s="507">
        <v>33.4</v>
      </c>
    </row>
    <row r="493" spans="1:4" ht="12.75" customHeight="1">
      <c r="A493" s="497" t="s">
        <v>359</v>
      </c>
      <c r="B493" s="499">
        <v>3202</v>
      </c>
      <c r="C493" s="499">
        <v>758</v>
      </c>
      <c r="D493" s="502">
        <v>23.7</v>
      </c>
    </row>
    <row r="494" spans="1:4" ht="12.75" customHeight="1">
      <c r="A494" s="508" t="s">
        <v>360</v>
      </c>
      <c r="B494" s="506">
        <v>4848</v>
      </c>
      <c r="C494" s="506">
        <v>1245</v>
      </c>
      <c r="D494" s="507">
        <v>25.7</v>
      </c>
    </row>
    <row r="495" spans="1:4" ht="12.75" customHeight="1">
      <c r="A495" s="497" t="s">
        <v>361</v>
      </c>
      <c r="B495" s="499">
        <v>3337</v>
      </c>
      <c r="C495" s="499">
        <v>1050</v>
      </c>
      <c r="D495" s="502">
        <v>31.5</v>
      </c>
    </row>
    <row r="496" spans="1:4" ht="12.75" customHeight="1">
      <c r="A496" s="508" t="s">
        <v>362</v>
      </c>
      <c r="B496" s="506">
        <v>1861</v>
      </c>
      <c r="C496" s="506">
        <v>662</v>
      </c>
      <c r="D496" s="507">
        <v>35.6</v>
      </c>
    </row>
    <row r="497" spans="1:4" ht="12.75" customHeight="1">
      <c r="A497" s="561" t="s">
        <v>7</v>
      </c>
      <c r="B497" s="562">
        <v>116313</v>
      </c>
      <c r="C497" s="559">
        <v>51636</v>
      </c>
      <c r="D497" s="560">
        <v>44.4</v>
      </c>
    </row>
    <row r="498" spans="1:4" ht="12.75" customHeight="1">
      <c r="A498" s="561" t="s">
        <v>8</v>
      </c>
      <c r="B498" s="562">
        <f>SUM(B499:B516)</f>
        <v>63358</v>
      </c>
      <c r="C498" s="559">
        <f>SUM(C499:C516)</f>
        <v>35349</v>
      </c>
      <c r="D498" s="560">
        <f>100/B498*C498</f>
        <v>55.792480823258309</v>
      </c>
    </row>
    <row r="499" spans="1:4" ht="12.75" customHeight="1">
      <c r="A499" s="497" t="s">
        <v>353</v>
      </c>
      <c r="B499" s="499">
        <v>1885</v>
      </c>
      <c r="C499" s="499">
        <v>1060</v>
      </c>
      <c r="D499" s="502">
        <v>56.2</v>
      </c>
    </row>
    <row r="500" spans="1:4" ht="12.75" customHeight="1">
      <c r="A500" s="508" t="s">
        <v>354</v>
      </c>
      <c r="B500" s="506">
        <v>2541</v>
      </c>
      <c r="C500" s="506">
        <v>1362</v>
      </c>
      <c r="D500" s="507">
        <v>53.6</v>
      </c>
    </row>
    <row r="501" spans="1:4" ht="12.75" customHeight="1">
      <c r="A501" s="497" t="s">
        <v>355</v>
      </c>
      <c r="B501" s="499">
        <v>1425</v>
      </c>
      <c r="C501" s="499">
        <v>854</v>
      </c>
      <c r="D501" s="502">
        <v>59.9</v>
      </c>
    </row>
    <row r="502" spans="1:4" ht="12.75" customHeight="1">
      <c r="A502" s="508" t="s">
        <v>356</v>
      </c>
      <c r="B502" s="506">
        <v>5753</v>
      </c>
      <c r="C502" s="506">
        <v>3190</v>
      </c>
      <c r="D502" s="507">
        <v>55.4</v>
      </c>
    </row>
    <row r="503" spans="1:4" ht="12.75" customHeight="1">
      <c r="A503" s="497" t="s">
        <v>339</v>
      </c>
      <c r="B503" s="499">
        <v>4579</v>
      </c>
      <c r="C503" s="499">
        <v>2596</v>
      </c>
      <c r="D503" s="502">
        <v>56.7</v>
      </c>
    </row>
    <row r="504" spans="1:4" ht="12.75" customHeight="1">
      <c r="A504" s="508" t="s">
        <v>340</v>
      </c>
      <c r="B504" s="506">
        <v>4383</v>
      </c>
      <c r="C504" s="506">
        <v>2488</v>
      </c>
      <c r="D504" s="507">
        <v>56.8</v>
      </c>
    </row>
    <row r="505" spans="1:4" ht="12.75" customHeight="1">
      <c r="A505" s="497" t="s">
        <v>341</v>
      </c>
      <c r="B505" s="499">
        <v>2311</v>
      </c>
      <c r="C505" s="499">
        <v>1305</v>
      </c>
      <c r="D505" s="502">
        <v>56.5</v>
      </c>
    </row>
    <row r="506" spans="1:4" ht="12.75" customHeight="1">
      <c r="A506" s="508" t="s">
        <v>342</v>
      </c>
      <c r="B506" s="506">
        <v>4212</v>
      </c>
      <c r="C506" s="506">
        <v>2235</v>
      </c>
      <c r="D506" s="507">
        <v>53.1</v>
      </c>
    </row>
    <row r="507" spans="1:4" ht="12.75" customHeight="1">
      <c r="A507" s="497" t="s">
        <v>343</v>
      </c>
      <c r="B507" s="499">
        <v>4752</v>
      </c>
      <c r="C507" s="499">
        <v>2767</v>
      </c>
      <c r="D507" s="502">
        <v>58.2</v>
      </c>
    </row>
    <row r="508" spans="1:4" ht="12.75" customHeight="1">
      <c r="A508" s="508" t="s">
        <v>344</v>
      </c>
      <c r="B508" s="506">
        <v>5377</v>
      </c>
      <c r="C508" s="506">
        <v>2926</v>
      </c>
      <c r="D508" s="507">
        <v>54.4</v>
      </c>
    </row>
    <row r="509" spans="1:4" ht="12.75" customHeight="1">
      <c r="A509" s="497" t="s">
        <v>345</v>
      </c>
      <c r="B509" s="499">
        <v>2577</v>
      </c>
      <c r="C509" s="499">
        <v>1499</v>
      </c>
      <c r="D509" s="502">
        <v>58.2</v>
      </c>
    </row>
    <row r="510" spans="1:4" ht="12.75" customHeight="1">
      <c r="A510" s="508" t="s">
        <v>346</v>
      </c>
      <c r="B510" s="506">
        <v>4259</v>
      </c>
      <c r="C510" s="506">
        <v>2395</v>
      </c>
      <c r="D510" s="507">
        <v>56.2</v>
      </c>
    </row>
    <row r="511" spans="1:4" ht="12.75" customHeight="1">
      <c r="A511" s="497" t="s">
        <v>347</v>
      </c>
      <c r="B511" s="499">
        <v>2428</v>
      </c>
      <c r="C511" s="499">
        <v>1377</v>
      </c>
      <c r="D511" s="502">
        <v>56.7</v>
      </c>
    </row>
    <row r="512" spans="1:4" ht="12.75" customHeight="1">
      <c r="A512" s="508" t="s">
        <v>348</v>
      </c>
      <c r="B512" s="506">
        <v>5434</v>
      </c>
      <c r="C512" s="506">
        <v>3103</v>
      </c>
      <c r="D512" s="507">
        <v>57.1</v>
      </c>
    </row>
    <row r="513" spans="1:4" ht="12.75" customHeight="1">
      <c r="A513" s="497" t="s">
        <v>349</v>
      </c>
      <c r="B513" s="499">
        <v>1760</v>
      </c>
      <c r="C513" s="499">
        <v>958</v>
      </c>
      <c r="D513" s="502">
        <v>54.4</v>
      </c>
    </row>
    <row r="514" spans="1:4" ht="12.75" customHeight="1">
      <c r="A514" s="508" t="s">
        <v>350</v>
      </c>
      <c r="B514" s="506">
        <v>2527</v>
      </c>
      <c r="C514" s="506">
        <v>1545</v>
      </c>
      <c r="D514" s="507">
        <v>61.1</v>
      </c>
    </row>
    <row r="515" spans="1:4" ht="12.75" customHeight="1">
      <c r="A515" s="497" t="s">
        <v>351</v>
      </c>
      <c r="B515" s="499">
        <v>4376</v>
      </c>
      <c r="C515" s="499">
        <v>2118</v>
      </c>
      <c r="D515" s="502">
        <v>48.4</v>
      </c>
    </row>
    <row r="516" spans="1:4" ht="12.75" customHeight="1">
      <c r="A516" s="508" t="s">
        <v>352</v>
      </c>
      <c r="B516" s="506">
        <v>2779</v>
      </c>
      <c r="C516" s="506">
        <v>1571</v>
      </c>
      <c r="D516" s="507">
        <v>56.5</v>
      </c>
    </row>
    <row r="517" spans="1:4" ht="12.75" customHeight="1">
      <c r="A517" s="561" t="s">
        <v>12</v>
      </c>
      <c r="B517" s="562">
        <f>SUM(B518:B525)</f>
        <v>40692</v>
      </c>
      <c r="C517" s="559">
        <f>SUM(C518:C525)</f>
        <v>22777</v>
      </c>
      <c r="D517" s="560">
        <f>100/B517*C517</f>
        <v>55.97414725253121</v>
      </c>
    </row>
    <row r="518" spans="1:4" ht="12.75" customHeight="1">
      <c r="A518" s="498" t="s">
        <v>331</v>
      </c>
      <c r="B518" s="499">
        <v>5814</v>
      </c>
      <c r="C518" s="499">
        <v>3479</v>
      </c>
      <c r="D518" s="502">
        <v>59.8</v>
      </c>
    </row>
    <row r="519" spans="1:4" ht="12.75" customHeight="1">
      <c r="A519" s="509" t="s">
        <v>332</v>
      </c>
      <c r="B519" s="506">
        <v>2723</v>
      </c>
      <c r="C519" s="506">
        <v>1421</v>
      </c>
      <c r="D519" s="507">
        <v>52.2</v>
      </c>
    </row>
    <row r="520" spans="1:4" ht="12.75" customHeight="1">
      <c r="A520" s="497" t="s">
        <v>333</v>
      </c>
      <c r="B520" s="499">
        <v>6306</v>
      </c>
      <c r="C520" s="499">
        <v>3458</v>
      </c>
      <c r="D520" s="502">
        <v>54.8</v>
      </c>
    </row>
    <row r="521" spans="1:4" ht="12.75" customHeight="1">
      <c r="A521" s="509" t="s">
        <v>334</v>
      </c>
      <c r="B521" s="506">
        <v>5622</v>
      </c>
      <c r="C521" s="506">
        <v>3116</v>
      </c>
      <c r="D521" s="507">
        <v>55.4</v>
      </c>
    </row>
    <row r="522" spans="1:4" ht="12.75" customHeight="1">
      <c r="A522" s="497" t="s">
        <v>335</v>
      </c>
      <c r="B522" s="499">
        <v>5138</v>
      </c>
      <c r="C522" s="499">
        <v>2881</v>
      </c>
      <c r="D522" s="502">
        <v>56.1</v>
      </c>
    </row>
    <row r="523" spans="1:4" ht="12.75" customHeight="1">
      <c r="A523" s="509" t="s">
        <v>336</v>
      </c>
      <c r="B523" s="506">
        <v>3961</v>
      </c>
      <c r="C523" s="506">
        <v>2260</v>
      </c>
      <c r="D523" s="507">
        <v>57.1</v>
      </c>
    </row>
    <row r="524" spans="1:4" ht="12.75" customHeight="1">
      <c r="A524" s="497" t="s">
        <v>337</v>
      </c>
      <c r="B524" s="499">
        <v>5719</v>
      </c>
      <c r="C524" s="499">
        <v>3229</v>
      </c>
      <c r="D524" s="502">
        <v>56.5</v>
      </c>
    </row>
    <row r="525" spans="1:4" ht="12.75" customHeight="1">
      <c r="A525" s="509" t="s">
        <v>338</v>
      </c>
      <c r="B525" s="506">
        <v>5409</v>
      </c>
      <c r="C525" s="506">
        <v>2933</v>
      </c>
      <c r="D525" s="507">
        <v>54.2</v>
      </c>
    </row>
    <row r="526" spans="1:4" ht="12.75" customHeight="1">
      <c r="A526" s="561" t="s">
        <v>17</v>
      </c>
      <c r="B526" s="562">
        <f>SUM(B527:B539)</f>
        <v>112579</v>
      </c>
      <c r="C526" s="559">
        <f>SUM(C527:C539)</f>
        <v>56871</v>
      </c>
      <c r="D526" s="560">
        <f>100/B526*C526</f>
        <v>50.516526172732036</v>
      </c>
    </row>
    <row r="527" spans="1:4" ht="12.75" customHeight="1">
      <c r="A527" s="498" t="s">
        <v>328</v>
      </c>
      <c r="B527" s="499">
        <v>6760</v>
      </c>
      <c r="C527" s="499">
        <v>3141</v>
      </c>
      <c r="D527" s="502">
        <v>46.5</v>
      </c>
    </row>
    <row r="528" spans="1:4" ht="12.75" customHeight="1">
      <c r="A528" s="509" t="s">
        <v>318</v>
      </c>
      <c r="B528" s="506">
        <v>8328</v>
      </c>
      <c r="C528" s="506">
        <v>3903</v>
      </c>
      <c r="D528" s="507">
        <v>46.9</v>
      </c>
    </row>
    <row r="529" spans="1:4" ht="12.75" customHeight="1">
      <c r="A529" s="497" t="s">
        <v>319</v>
      </c>
      <c r="B529" s="499">
        <v>7700</v>
      </c>
      <c r="C529" s="499">
        <v>3922</v>
      </c>
      <c r="D529" s="502">
        <v>50.9</v>
      </c>
    </row>
    <row r="530" spans="1:4" ht="12.75" customHeight="1">
      <c r="A530" s="509" t="s">
        <v>320</v>
      </c>
      <c r="B530" s="506">
        <v>5369</v>
      </c>
      <c r="C530" s="506">
        <v>2512</v>
      </c>
      <c r="D530" s="507">
        <v>46.8</v>
      </c>
    </row>
    <row r="531" spans="1:4" ht="12.75" customHeight="1">
      <c r="A531" s="497" t="s">
        <v>321</v>
      </c>
      <c r="B531" s="499">
        <v>7815</v>
      </c>
      <c r="C531" s="499">
        <v>3952</v>
      </c>
      <c r="D531" s="502">
        <v>50.6</v>
      </c>
    </row>
    <row r="532" spans="1:4" ht="12.75" customHeight="1">
      <c r="A532" s="509" t="s">
        <v>329</v>
      </c>
      <c r="B532" s="506">
        <v>18599</v>
      </c>
      <c r="C532" s="506">
        <v>9937</v>
      </c>
      <c r="D532" s="507">
        <v>53.4</v>
      </c>
    </row>
    <row r="533" spans="1:4" ht="12.75" customHeight="1">
      <c r="A533" s="497" t="s">
        <v>322</v>
      </c>
      <c r="B533" s="499">
        <v>7980</v>
      </c>
      <c r="C533" s="499">
        <v>4235</v>
      </c>
      <c r="D533" s="502">
        <v>53.1</v>
      </c>
    </row>
    <row r="534" spans="1:4" ht="12.75" customHeight="1">
      <c r="A534" s="509" t="s">
        <v>323</v>
      </c>
      <c r="B534" s="506">
        <v>6183</v>
      </c>
      <c r="C534" s="506">
        <v>3015</v>
      </c>
      <c r="D534" s="507">
        <v>48.8</v>
      </c>
    </row>
    <row r="535" spans="1:4" ht="12.75" customHeight="1">
      <c r="A535" s="498" t="s">
        <v>324</v>
      </c>
      <c r="B535" s="499">
        <v>6238</v>
      </c>
      <c r="C535" s="499">
        <v>3312</v>
      </c>
      <c r="D535" s="502">
        <v>53.1</v>
      </c>
    </row>
    <row r="536" spans="1:4" ht="12.75" customHeight="1">
      <c r="A536" s="509" t="s">
        <v>325</v>
      </c>
      <c r="B536" s="506">
        <v>6486</v>
      </c>
      <c r="C536" s="506">
        <v>3309</v>
      </c>
      <c r="D536" s="507">
        <v>51</v>
      </c>
    </row>
    <row r="537" spans="1:4" ht="12.75" customHeight="1">
      <c r="A537" s="497" t="s">
        <v>330</v>
      </c>
      <c r="B537" s="499">
        <v>19754</v>
      </c>
      <c r="C537" s="499">
        <v>9274</v>
      </c>
      <c r="D537" s="502">
        <v>46.9</v>
      </c>
    </row>
    <row r="538" spans="1:4" ht="12.75" customHeight="1">
      <c r="A538" s="509" t="s">
        <v>326</v>
      </c>
      <c r="B538" s="506">
        <v>6400</v>
      </c>
      <c r="C538" s="506">
        <v>3602</v>
      </c>
      <c r="D538" s="507">
        <v>56.3</v>
      </c>
    </row>
    <row r="539" spans="1:4" ht="12.75" customHeight="1">
      <c r="A539" s="497" t="s">
        <v>327</v>
      </c>
      <c r="B539" s="499">
        <v>4967</v>
      </c>
      <c r="C539" s="499">
        <v>2757</v>
      </c>
      <c r="D539" s="502">
        <v>55.5</v>
      </c>
    </row>
    <row r="540" spans="1:4" ht="12.75" customHeight="1">
      <c r="A540" s="561" t="s">
        <v>18</v>
      </c>
      <c r="B540" s="562">
        <f>SUM(B541:B554)</f>
        <v>54420</v>
      </c>
      <c r="C540" s="559">
        <f>SUM(C541:C554)</f>
        <v>30992</v>
      </c>
      <c r="D540" s="560">
        <f>100/B540*C540</f>
        <v>56.949650863653069</v>
      </c>
    </row>
    <row r="541" spans="1:4" ht="12.75" customHeight="1">
      <c r="A541" s="498" t="s">
        <v>315</v>
      </c>
      <c r="B541" s="499">
        <v>1877</v>
      </c>
      <c r="C541" s="499">
        <v>981</v>
      </c>
      <c r="D541" s="502">
        <v>52.3</v>
      </c>
    </row>
    <row r="542" spans="1:4" ht="12.75" customHeight="1">
      <c r="A542" s="509" t="s">
        <v>316</v>
      </c>
      <c r="B542" s="506">
        <v>6790</v>
      </c>
      <c r="C542" s="506">
        <v>3545</v>
      </c>
      <c r="D542" s="507">
        <v>52.2</v>
      </c>
    </row>
    <row r="543" spans="1:4" ht="12.75" customHeight="1">
      <c r="A543" s="497" t="s">
        <v>317</v>
      </c>
      <c r="B543" s="499">
        <v>6828</v>
      </c>
      <c r="C543" s="499">
        <v>3627</v>
      </c>
      <c r="D543" s="502">
        <v>53.1</v>
      </c>
    </row>
    <row r="544" spans="1:4" ht="12.75" customHeight="1">
      <c r="A544" s="509" t="s">
        <v>304</v>
      </c>
      <c r="B544" s="506">
        <v>2179</v>
      </c>
      <c r="C544" s="506">
        <v>1193</v>
      </c>
      <c r="D544" s="507">
        <v>54.7</v>
      </c>
    </row>
    <row r="545" spans="1:4" ht="12.75" customHeight="1">
      <c r="A545" s="498" t="s">
        <v>305</v>
      </c>
      <c r="B545" s="499">
        <v>3666</v>
      </c>
      <c r="C545" s="499">
        <v>2118</v>
      </c>
      <c r="D545" s="502">
        <v>57.8</v>
      </c>
    </row>
    <row r="546" spans="1:4" ht="12.75" customHeight="1">
      <c r="A546" s="509" t="s">
        <v>306</v>
      </c>
      <c r="B546" s="506">
        <v>4372</v>
      </c>
      <c r="C546" s="506">
        <v>2614</v>
      </c>
      <c r="D546" s="507">
        <v>59.8</v>
      </c>
    </row>
    <row r="547" spans="1:4" ht="12.75" customHeight="1">
      <c r="A547" s="497" t="s">
        <v>307</v>
      </c>
      <c r="B547" s="499">
        <v>4314</v>
      </c>
      <c r="C547" s="499">
        <v>2529</v>
      </c>
      <c r="D547" s="502">
        <v>58.6</v>
      </c>
    </row>
    <row r="548" spans="1:4" ht="12.75" customHeight="1">
      <c r="A548" s="509" t="s">
        <v>308</v>
      </c>
      <c r="B548" s="506">
        <v>4875</v>
      </c>
      <c r="C548" s="506">
        <v>2863</v>
      </c>
      <c r="D548" s="507">
        <v>58.7</v>
      </c>
    </row>
    <row r="549" spans="1:4" ht="12.75" customHeight="1">
      <c r="A549" s="498" t="s">
        <v>309</v>
      </c>
      <c r="B549" s="499">
        <v>2233</v>
      </c>
      <c r="C549" s="499">
        <v>1338</v>
      </c>
      <c r="D549" s="502">
        <v>59.9</v>
      </c>
    </row>
    <row r="550" spans="1:4" ht="12.75" customHeight="1">
      <c r="A550" s="509" t="s">
        <v>310</v>
      </c>
      <c r="B550" s="506">
        <v>2927</v>
      </c>
      <c r="C550" s="506">
        <v>1670</v>
      </c>
      <c r="D550" s="507">
        <v>57.1</v>
      </c>
    </row>
    <row r="551" spans="1:4" ht="12.75" customHeight="1">
      <c r="A551" s="497" t="s">
        <v>311</v>
      </c>
      <c r="B551" s="499">
        <v>4473</v>
      </c>
      <c r="C551" s="499">
        <v>2614</v>
      </c>
      <c r="D551" s="502">
        <v>58.4</v>
      </c>
    </row>
    <row r="552" spans="1:4" ht="12.75" customHeight="1">
      <c r="A552" s="509" t="s">
        <v>312</v>
      </c>
      <c r="B552" s="506">
        <v>4473</v>
      </c>
      <c r="C552" s="506">
        <v>2707</v>
      </c>
      <c r="D552" s="507">
        <v>60.5</v>
      </c>
    </row>
    <row r="553" spans="1:4" ht="12.75" customHeight="1">
      <c r="A553" s="498" t="s">
        <v>313</v>
      </c>
      <c r="B553" s="499">
        <v>2675</v>
      </c>
      <c r="C553" s="499">
        <v>1459</v>
      </c>
      <c r="D553" s="502">
        <v>54.5</v>
      </c>
    </row>
    <row r="554" spans="1:4" ht="12.75" customHeight="1">
      <c r="A554" s="509" t="s">
        <v>314</v>
      </c>
      <c r="B554" s="506">
        <v>2738</v>
      </c>
      <c r="C554" s="506">
        <v>1734</v>
      </c>
      <c r="D554" s="507">
        <v>63.3</v>
      </c>
    </row>
    <row r="555" spans="1:4" ht="12.75" customHeight="1">
      <c r="A555" s="561" t="s">
        <v>20</v>
      </c>
      <c r="B555" s="562">
        <f>SUM(B556:B578)</f>
        <v>55432</v>
      </c>
      <c r="C555" s="559">
        <f>SUM(C556:C578)</f>
        <v>29469</v>
      </c>
      <c r="D555" s="560">
        <f>100/B555*C555</f>
        <v>53.162433251551448</v>
      </c>
    </row>
    <row r="556" spans="1:4" ht="12.75" customHeight="1">
      <c r="A556" s="497" t="s">
        <v>298</v>
      </c>
      <c r="B556" s="499">
        <v>6192</v>
      </c>
      <c r="C556" s="499">
        <v>2982</v>
      </c>
      <c r="D556" s="502">
        <v>48.2</v>
      </c>
    </row>
    <row r="557" spans="1:4" ht="12.75" customHeight="1">
      <c r="A557" s="509" t="s">
        <v>299</v>
      </c>
      <c r="B557" s="506">
        <v>2322</v>
      </c>
      <c r="C557" s="506">
        <v>1215</v>
      </c>
      <c r="D557" s="507">
        <v>52.3</v>
      </c>
    </row>
    <row r="558" spans="1:4" ht="12.75" customHeight="1">
      <c r="A558" s="498" t="s">
        <v>300</v>
      </c>
      <c r="B558" s="499">
        <v>3460</v>
      </c>
      <c r="C558" s="499">
        <v>2011</v>
      </c>
      <c r="D558" s="502">
        <v>58.1</v>
      </c>
    </row>
    <row r="559" spans="1:4" ht="12.75" customHeight="1">
      <c r="A559" s="508" t="s">
        <v>301</v>
      </c>
      <c r="B559" s="506">
        <v>781</v>
      </c>
      <c r="C559" s="506">
        <v>369</v>
      </c>
      <c r="D559" s="507">
        <v>47.2</v>
      </c>
    </row>
    <row r="560" spans="1:4" ht="12.75" customHeight="1">
      <c r="A560" s="497" t="s">
        <v>302</v>
      </c>
      <c r="B560" s="499">
        <v>1937</v>
      </c>
      <c r="C560" s="499">
        <v>1053</v>
      </c>
      <c r="D560" s="502">
        <v>54.4</v>
      </c>
    </row>
    <row r="561" spans="1:4" ht="12.75" customHeight="1">
      <c r="A561" s="509" t="s">
        <v>303</v>
      </c>
      <c r="B561" s="506">
        <v>1104</v>
      </c>
      <c r="C561" s="506">
        <v>520</v>
      </c>
      <c r="D561" s="507">
        <v>47.1</v>
      </c>
    </row>
    <row r="562" spans="1:4" ht="12.75" customHeight="1">
      <c r="A562" s="498" t="s">
        <v>281</v>
      </c>
      <c r="B562" s="499">
        <v>2913</v>
      </c>
      <c r="C562" s="499">
        <v>1384</v>
      </c>
      <c r="D562" s="502">
        <v>47.5</v>
      </c>
    </row>
    <row r="563" spans="1:4" ht="12.75" customHeight="1">
      <c r="A563" s="505" t="s">
        <v>282</v>
      </c>
      <c r="B563" s="506">
        <v>2179</v>
      </c>
      <c r="C563" s="506">
        <v>1123</v>
      </c>
      <c r="D563" s="507">
        <v>51.5</v>
      </c>
    </row>
    <row r="564" spans="1:4" ht="12.75" customHeight="1">
      <c r="A564" s="497" t="s">
        <v>283</v>
      </c>
      <c r="B564" s="499">
        <v>3199</v>
      </c>
      <c r="C564" s="499">
        <v>1716</v>
      </c>
      <c r="D564" s="502">
        <v>53.6</v>
      </c>
    </row>
    <row r="565" spans="1:4" ht="12.75" customHeight="1">
      <c r="A565" s="509" t="s">
        <v>284</v>
      </c>
      <c r="B565" s="506">
        <v>2746</v>
      </c>
      <c r="C565" s="506">
        <v>1498</v>
      </c>
      <c r="D565" s="507">
        <v>54.6</v>
      </c>
    </row>
    <row r="566" spans="1:4" ht="12.75" customHeight="1">
      <c r="A566" s="498" t="s">
        <v>285</v>
      </c>
      <c r="B566" s="499">
        <v>1752</v>
      </c>
      <c r="C566" s="499">
        <v>914</v>
      </c>
      <c r="D566" s="502">
        <v>52.2</v>
      </c>
    </row>
    <row r="567" spans="1:4" ht="12.75" customHeight="1">
      <c r="A567" s="505" t="s">
        <v>286</v>
      </c>
      <c r="B567" s="506">
        <v>2974</v>
      </c>
      <c r="C567" s="506">
        <v>1651</v>
      </c>
      <c r="D567" s="507">
        <v>55.5</v>
      </c>
    </row>
    <row r="568" spans="1:4" ht="12.75" customHeight="1">
      <c r="A568" s="497" t="s">
        <v>287</v>
      </c>
      <c r="B568" s="499">
        <v>3510</v>
      </c>
      <c r="C568" s="499">
        <v>1748</v>
      </c>
      <c r="D568" s="502">
        <v>49.8</v>
      </c>
    </row>
    <row r="569" spans="1:4" ht="12.75" customHeight="1">
      <c r="A569" s="509" t="s">
        <v>288</v>
      </c>
      <c r="B569" s="506">
        <v>1779</v>
      </c>
      <c r="C569" s="506">
        <v>1001</v>
      </c>
      <c r="D569" s="507">
        <v>56.3</v>
      </c>
    </row>
    <row r="570" spans="1:4" ht="12.75" customHeight="1">
      <c r="A570" s="498" t="s">
        <v>289</v>
      </c>
      <c r="B570" s="499">
        <v>1524</v>
      </c>
      <c r="C570" s="499">
        <v>808</v>
      </c>
      <c r="D570" s="502">
        <v>53</v>
      </c>
    </row>
    <row r="571" spans="1:4" ht="12.75" customHeight="1">
      <c r="A571" s="505" t="s">
        <v>290</v>
      </c>
      <c r="B571" s="506">
        <v>2741</v>
      </c>
      <c r="C571" s="506">
        <v>1508</v>
      </c>
      <c r="D571" s="507">
        <v>55</v>
      </c>
    </row>
    <row r="572" spans="1:4" ht="12.75" customHeight="1">
      <c r="A572" s="497" t="s">
        <v>291</v>
      </c>
      <c r="B572" s="499">
        <v>2220</v>
      </c>
      <c r="C572" s="499">
        <v>1233</v>
      </c>
      <c r="D572" s="502">
        <v>55.5</v>
      </c>
    </row>
    <row r="573" spans="1:4" ht="12.75" customHeight="1">
      <c r="A573" s="509" t="s">
        <v>292</v>
      </c>
      <c r="B573" s="506">
        <v>1253</v>
      </c>
      <c r="C573" s="506">
        <v>681</v>
      </c>
      <c r="D573" s="507">
        <v>54.3</v>
      </c>
    </row>
    <row r="574" spans="1:4" ht="12.75" customHeight="1">
      <c r="A574" s="498" t="s">
        <v>293</v>
      </c>
      <c r="B574" s="499">
        <v>2584</v>
      </c>
      <c r="C574" s="499">
        <v>1409</v>
      </c>
      <c r="D574" s="502">
        <v>54.5</v>
      </c>
    </row>
    <row r="575" spans="1:4" ht="12.75" customHeight="1">
      <c r="A575" s="505" t="s">
        <v>294</v>
      </c>
      <c r="B575" s="506">
        <v>2167</v>
      </c>
      <c r="C575" s="506">
        <v>1198</v>
      </c>
      <c r="D575" s="507">
        <v>55.3</v>
      </c>
    </row>
    <row r="576" spans="1:4" ht="12.75" customHeight="1">
      <c r="A576" s="497" t="s">
        <v>295</v>
      </c>
      <c r="B576" s="499">
        <v>1940</v>
      </c>
      <c r="C576" s="499">
        <v>1040</v>
      </c>
      <c r="D576" s="502">
        <v>53.6</v>
      </c>
    </row>
    <row r="577" spans="1:13" ht="12.75" customHeight="1">
      <c r="A577" s="509" t="s">
        <v>296</v>
      </c>
      <c r="B577" s="506">
        <v>2220</v>
      </c>
      <c r="C577" s="506">
        <v>1344</v>
      </c>
      <c r="D577" s="507">
        <v>60.5</v>
      </c>
    </row>
    <row r="578" spans="1:13" ht="12.75" customHeight="1">
      <c r="A578" s="497" t="s">
        <v>297</v>
      </c>
      <c r="B578" s="499">
        <v>1935</v>
      </c>
      <c r="C578" s="499">
        <v>1063</v>
      </c>
      <c r="D578" s="502">
        <v>54.9</v>
      </c>
    </row>
    <row r="579" spans="1:13" ht="23.25" customHeight="1">
      <c r="A579" s="821" t="s">
        <v>236</v>
      </c>
      <c r="B579" s="821"/>
      <c r="C579" s="821"/>
      <c r="D579" s="821"/>
    </row>
    <row r="580" spans="1:13" s="279" customFormat="1" ht="23.25" customHeight="1">
      <c r="A580" s="588" t="s">
        <v>221</v>
      </c>
      <c r="B580" s="588"/>
      <c r="C580" s="588"/>
      <c r="D580" s="588"/>
      <c r="E580" s="476"/>
      <c r="F580" s="476"/>
      <c r="G580" s="476"/>
      <c r="H580" s="476"/>
      <c r="I580" s="476"/>
      <c r="J580" s="476"/>
      <c r="K580" s="476"/>
      <c r="L580" s="476"/>
      <c r="M580" s="476"/>
    </row>
    <row r="581" spans="1:13" ht="23.25" customHeight="1">
      <c r="A581" s="590" t="s">
        <v>193</v>
      </c>
      <c r="B581" s="590"/>
      <c r="C581" s="590"/>
      <c r="D581" s="590"/>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election sqref="A1:B1"/>
    </sheetView>
  </sheetViews>
  <sheetFormatPr baseColWidth="10" defaultColWidth="12.85546875" defaultRowHeight="12.75" customHeight="1"/>
  <cols>
    <col min="1" max="6" width="12.85546875" style="279"/>
    <col min="7" max="10" width="11.7109375" style="279" customWidth="1"/>
    <col min="11" max="16384" width="12.85546875" style="279"/>
  </cols>
  <sheetData>
    <row r="1" spans="1:12" s="441" customFormat="1" ht="25.5" customHeight="1">
      <c r="A1" s="677" t="s">
        <v>272</v>
      </c>
      <c r="B1" s="677"/>
    </row>
    <row r="2" spans="1:12" ht="12.75" customHeight="1">
      <c r="A2" s="591" t="s">
        <v>197</v>
      </c>
      <c r="B2" s="591"/>
      <c r="C2" s="591"/>
      <c r="D2" s="591"/>
      <c r="E2" s="591"/>
      <c r="F2" s="591"/>
      <c r="G2" s="591"/>
      <c r="H2" s="591"/>
      <c r="I2" s="591"/>
      <c r="J2" s="591"/>
    </row>
    <row r="3" spans="1:12" ht="14.25" customHeight="1">
      <c r="A3" s="592" t="s">
        <v>86</v>
      </c>
      <c r="B3" s="594" t="s">
        <v>23</v>
      </c>
      <c r="C3" s="595" t="s">
        <v>48</v>
      </c>
      <c r="D3" s="596"/>
      <c r="E3" s="592"/>
      <c r="F3" s="594" t="s">
        <v>268</v>
      </c>
      <c r="G3" s="595" t="s">
        <v>48</v>
      </c>
      <c r="H3" s="596"/>
      <c r="I3" s="592"/>
      <c r="J3" s="598" t="s">
        <v>269</v>
      </c>
    </row>
    <row r="4" spans="1:12" ht="14.25" customHeight="1">
      <c r="A4" s="592"/>
      <c r="B4" s="594"/>
      <c r="C4" s="601" t="s">
        <v>50</v>
      </c>
      <c r="D4" s="594" t="s">
        <v>102</v>
      </c>
      <c r="E4" s="594"/>
      <c r="F4" s="597"/>
      <c r="G4" s="601" t="s">
        <v>50</v>
      </c>
      <c r="H4" s="594" t="s">
        <v>102</v>
      </c>
      <c r="I4" s="594"/>
      <c r="J4" s="599"/>
    </row>
    <row r="5" spans="1:12" ht="49.5" customHeight="1">
      <c r="A5" s="592"/>
      <c r="B5" s="594"/>
      <c r="C5" s="602"/>
      <c r="D5" s="385" t="s">
        <v>103</v>
      </c>
      <c r="E5" s="385" t="s">
        <v>270</v>
      </c>
      <c r="F5" s="597"/>
      <c r="G5" s="602"/>
      <c r="H5" s="385" t="s">
        <v>103</v>
      </c>
      <c r="I5" s="385" t="s">
        <v>270</v>
      </c>
      <c r="J5" s="600"/>
    </row>
    <row r="6" spans="1:12" ht="12.75" customHeight="1">
      <c r="A6" s="593"/>
      <c r="B6" s="606" t="s">
        <v>1</v>
      </c>
      <c r="C6" s="607"/>
      <c r="D6" s="607"/>
      <c r="E6" s="607"/>
      <c r="F6" s="607"/>
      <c r="G6" s="608" t="s">
        <v>26</v>
      </c>
      <c r="H6" s="609"/>
      <c r="I6" s="609"/>
      <c r="J6" s="609"/>
    </row>
    <row r="7" spans="1:12" ht="12.75" customHeight="1">
      <c r="A7" s="610" t="s">
        <v>87</v>
      </c>
      <c r="B7" s="610"/>
      <c r="C7" s="610"/>
      <c r="D7" s="610"/>
      <c r="E7" s="610"/>
      <c r="F7" s="610"/>
      <c r="G7" s="610"/>
      <c r="H7" s="610"/>
      <c r="I7" s="610"/>
      <c r="J7" s="610"/>
    </row>
    <row r="8" spans="1:12" ht="12.75" customHeight="1">
      <c r="A8" s="510">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11">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10">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11">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10">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11">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10">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11">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10">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11">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12">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11" t="s">
        <v>51</v>
      </c>
      <c r="B19" s="610"/>
      <c r="C19" s="610"/>
      <c r="D19" s="610"/>
      <c r="E19" s="610"/>
      <c r="F19" s="610"/>
      <c r="G19" s="610"/>
      <c r="H19" s="610"/>
      <c r="I19" s="610"/>
      <c r="J19" s="610"/>
    </row>
    <row r="20" spans="1:14" ht="12.75" customHeight="1">
      <c r="A20" s="510">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11">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10">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11">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10">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11">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10">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11">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10">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11">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12">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10" t="s">
        <v>88</v>
      </c>
      <c r="B31" s="610"/>
      <c r="C31" s="610"/>
      <c r="D31" s="610"/>
      <c r="E31" s="610"/>
      <c r="F31" s="610"/>
      <c r="G31" s="610"/>
      <c r="H31" s="610"/>
      <c r="I31" s="610"/>
      <c r="J31" s="610"/>
    </row>
    <row r="32" spans="1:14" ht="12.75" customHeight="1">
      <c r="A32" s="510">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11">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10">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11">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10">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11">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10">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11">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10">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11">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12">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04" t="s">
        <v>231</v>
      </c>
      <c r="B43" s="604"/>
      <c r="C43" s="604"/>
      <c r="D43" s="604"/>
      <c r="E43" s="604"/>
      <c r="F43" s="604"/>
      <c r="G43" s="604"/>
      <c r="H43" s="604"/>
      <c r="I43" s="604"/>
      <c r="J43" s="604"/>
    </row>
    <row r="44" spans="1:12" ht="25.5" customHeight="1">
      <c r="A44" s="603" t="s">
        <v>110</v>
      </c>
      <c r="B44" s="603"/>
      <c r="C44" s="603"/>
      <c r="D44" s="603"/>
      <c r="E44" s="603"/>
      <c r="F44" s="603"/>
      <c r="G44" s="603"/>
      <c r="H44" s="603"/>
      <c r="I44" s="603"/>
      <c r="J44" s="603"/>
    </row>
    <row r="45" spans="1:12" ht="12.75" customHeight="1">
      <c r="A45" s="605" t="s">
        <v>193</v>
      </c>
      <c r="B45" s="605"/>
      <c r="C45" s="605"/>
      <c r="D45" s="605"/>
      <c r="E45" s="605"/>
      <c r="F45" s="605"/>
      <c r="G45" s="605"/>
      <c r="H45" s="605"/>
      <c r="I45" s="605"/>
      <c r="J45" s="605"/>
    </row>
  </sheetData>
  <mergeCells count="20">
    <mergeCell ref="A1:B1"/>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41" customFormat="1" ht="25.5" customHeight="1">
      <c r="A1" s="213" t="s">
        <v>272</v>
      </c>
    </row>
    <row r="2" spans="1:8" ht="25.5" customHeight="1">
      <c r="A2" s="613" t="s">
        <v>198</v>
      </c>
      <c r="B2" s="613"/>
      <c r="C2" s="613"/>
      <c r="D2" s="613"/>
      <c r="E2" s="613"/>
      <c r="F2" s="613"/>
      <c r="G2" s="613"/>
      <c r="H2" s="132"/>
    </row>
    <row r="3" spans="1:8" ht="25.5" customHeight="1">
      <c r="A3" s="614" t="s">
        <v>74</v>
      </c>
      <c r="B3" s="616" t="s">
        <v>2</v>
      </c>
      <c r="C3" s="617"/>
      <c r="D3" s="616" t="s">
        <v>3</v>
      </c>
      <c r="E3" s="617"/>
      <c r="F3" s="618" t="s">
        <v>4</v>
      </c>
      <c r="G3" s="618"/>
    </row>
    <row r="4" spans="1:8" ht="12.75" customHeight="1">
      <c r="A4" s="615"/>
      <c r="B4" s="389" t="s">
        <v>1</v>
      </c>
      <c r="C4" s="389" t="s">
        <v>26</v>
      </c>
      <c r="D4" s="389" t="s">
        <v>1</v>
      </c>
      <c r="E4" s="389" t="s">
        <v>26</v>
      </c>
      <c r="F4" s="389" t="s">
        <v>1</v>
      </c>
      <c r="G4" s="390" t="s">
        <v>26</v>
      </c>
    </row>
    <row r="5" spans="1:8" ht="12.75" customHeight="1">
      <c r="A5" s="619">
        <v>2017</v>
      </c>
      <c r="B5" s="619"/>
      <c r="C5" s="619"/>
      <c r="D5" s="619"/>
      <c r="E5" s="619"/>
      <c r="F5" s="619"/>
      <c r="G5" s="619"/>
    </row>
    <row r="6" spans="1:8" ht="25.5" customHeight="1">
      <c r="A6" s="122" t="s">
        <v>233</v>
      </c>
      <c r="B6" s="183">
        <v>84549</v>
      </c>
      <c r="C6" s="391">
        <v>100</v>
      </c>
      <c r="D6" s="183">
        <v>67234</v>
      </c>
      <c r="E6" s="392">
        <v>100</v>
      </c>
      <c r="F6" s="183">
        <v>17315</v>
      </c>
      <c r="G6" s="186">
        <v>100</v>
      </c>
    </row>
    <row r="7" spans="1:8" ht="38.25" customHeight="1">
      <c r="A7" s="453" t="s">
        <v>115</v>
      </c>
      <c r="B7" s="185">
        <v>38238</v>
      </c>
      <c r="C7" s="393">
        <v>45.225845367774902</v>
      </c>
      <c r="D7" s="185">
        <v>28582</v>
      </c>
      <c r="E7" s="393">
        <v>42.511229437486982</v>
      </c>
      <c r="F7" s="185">
        <v>9656</v>
      </c>
      <c r="G7" s="393">
        <v>55.766676292232169</v>
      </c>
    </row>
    <row r="8" spans="1:8" ht="38.25" customHeight="1">
      <c r="A8" s="454" t="s">
        <v>75</v>
      </c>
      <c r="B8" s="394">
        <v>21855</v>
      </c>
      <c r="C8" s="395">
        <v>25.848916013199446</v>
      </c>
      <c r="D8" s="183">
        <v>15551</v>
      </c>
      <c r="E8" s="395">
        <v>23.129666537763629</v>
      </c>
      <c r="F8" s="183">
        <v>6304</v>
      </c>
      <c r="G8" s="395">
        <v>36.407738954663586</v>
      </c>
    </row>
    <row r="9" spans="1:8" ht="38.25" customHeight="1">
      <c r="A9" s="453" t="s">
        <v>76</v>
      </c>
      <c r="B9" s="185">
        <v>759</v>
      </c>
      <c r="C9" s="393">
        <v>0.89770428982010431</v>
      </c>
      <c r="D9" s="185">
        <v>480</v>
      </c>
      <c r="E9" s="393">
        <v>0.7139245024838623</v>
      </c>
      <c r="F9" s="185">
        <v>279</v>
      </c>
      <c r="G9" s="393">
        <v>1.6113196650303205</v>
      </c>
    </row>
    <row r="10" spans="1:8" ht="25.5" customHeight="1">
      <c r="A10" s="454" t="s">
        <v>77</v>
      </c>
      <c r="B10" s="394">
        <v>3109</v>
      </c>
      <c r="C10" s="395">
        <v>3.6771576245727333</v>
      </c>
      <c r="D10" s="183">
        <v>2552</v>
      </c>
      <c r="E10" s="395">
        <v>3.7956986048725345</v>
      </c>
      <c r="F10" s="183">
        <v>557</v>
      </c>
      <c r="G10" s="395">
        <v>3.2168639907594572</v>
      </c>
    </row>
    <row r="11" spans="1:8" ht="25.5" customHeight="1">
      <c r="A11" s="453" t="s">
        <v>78</v>
      </c>
      <c r="B11" s="185">
        <v>6301</v>
      </c>
      <c r="C11" s="393">
        <v>7.4524831754367291</v>
      </c>
      <c r="D11" s="185">
        <v>5809</v>
      </c>
      <c r="E11" s="396">
        <v>8.6399738227682423</v>
      </c>
      <c r="F11" s="185">
        <v>492</v>
      </c>
      <c r="G11" s="393">
        <v>2.8414669361825009</v>
      </c>
    </row>
    <row r="12" spans="1:8" ht="12.75" customHeight="1">
      <c r="A12" s="455" t="s">
        <v>79</v>
      </c>
      <c r="B12" s="397">
        <v>6785</v>
      </c>
      <c r="C12" s="395">
        <v>8.0249322877857807</v>
      </c>
      <c r="D12" s="397">
        <v>6785</v>
      </c>
      <c r="E12" s="398">
        <v>10.091620311152095</v>
      </c>
      <c r="F12" s="182" t="s">
        <v>89</v>
      </c>
      <c r="G12" s="278" t="s">
        <v>89</v>
      </c>
    </row>
    <row r="13" spans="1:8" ht="12.75" customHeight="1">
      <c r="A13" s="453" t="s">
        <v>80</v>
      </c>
      <c r="B13" s="184">
        <v>7502</v>
      </c>
      <c r="C13" s="147">
        <v>8.872961241410307</v>
      </c>
      <c r="D13" s="399">
        <v>7475</v>
      </c>
      <c r="E13" s="147">
        <v>11.117886783472647</v>
      </c>
      <c r="F13" s="184">
        <v>27</v>
      </c>
      <c r="G13" s="147">
        <v>0.15593416113196651</v>
      </c>
    </row>
    <row r="14" spans="1:8" ht="12.75" customHeight="1">
      <c r="A14" s="619">
        <v>2016</v>
      </c>
      <c r="B14" s="619"/>
      <c r="C14" s="619"/>
      <c r="D14" s="619"/>
      <c r="E14" s="619"/>
      <c r="F14" s="619"/>
      <c r="G14" s="619"/>
    </row>
    <row r="15" spans="1:8" ht="25.5" customHeight="1">
      <c r="A15" s="122" t="s">
        <v>233</v>
      </c>
      <c r="B15" s="183">
        <f>SUM(B16:B22)</f>
        <v>83898</v>
      </c>
      <c r="C15" s="391">
        <v>100</v>
      </c>
      <c r="D15" s="183">
        <v>66282</v>
      </c>
      <c r="E15" s="392">
        <v>100</v>
      </c>
      <c r="F15" s="183">
        <v>17616</v>
      </c>
      <c r="G15" s="186">
        <v>100</v>
      </c>
    </row>
    <row r="16" spans="1:8" ht="38.25" customHeight="1">
      <c r="A16" s="453" t="s">
        <v>115</v>
      </c>
      <c r="B16" s="185">
        <v>36466</v>
      </c>
      <c r="C16" s="393">
        <f>B16*100/B$15</f>
        <v>43.464683305919095</v>
      </c>
      <c r="D16" s="185">
        <v>27132</v>
      </c>
      <c r="E16" s="393">
        <f>100/D15*D16</f>
        <v>40.934190277903504</v>
      </c>
      <c r="F16" s="185">
        <v>9334</v>
      </c>
      <c r="G16" s="393">
        <f>100/F15*F16</f>
        <v>52.985921889191644</v>
      </c>
    </row>
    <row r="17" spans="1:7" ht="38.25" customHeight="1">
      <c r="A17" s="454" t="s">
        <v>75</v>
      </c>
      <c r="B17" s="394">
        <v>23000</v>
      </c>
      <c r="C17" s="395">
        <f>100/B15*B17</f>
        <v>27.414241102290877</v>
      </c>
      <c r="D17" s="183">
        <v>16197</v>
      </c>
      <c r="E17" s="395">
        <f>100/D15*D17</f>
        <v>24.436498596904137</v>
      </c>
      <c r="F17" s="183">
        <v>6803</v>
      </c>
      <c r="G17" s="395">
        <f>100/F15*F17</f>
        <v>38.618301544050858</v>
      </c>
    </row>
    <row r="18" spans="1:7" ht="38.25" customHeight="1">
      <c r="A18" s="453" t="s">
        <v>76</v>
      </c>
      <c r="B18" s="185">
        <v>740</v>
      </c>
      <c r="C18" s="393">
        <f>100/B15*B18</f>
        <v>0.88202340937805435</v>
      </c>
      <c r="D18" s="185">
        <v>459</v>
      </c>
      <c r="E18" s="393">
        <f>100/D15*D18</f>
        <v>0.69249570019009687</v>
      </c>
      <c r="F18" s="185">
        <v>281</v>
      </c>
      <c r="G18" s="393">
        <f>100/F15*F18</f>
        <v>1.5951407811080835</v>
      </c>
    </row>
    <row r="19" spans="1:7" ht="25.5" customHeight="1">
      <c r="A19" s="454" t="s">
        <v>77</v>
      </c>
      <c r="B19" s="394">
        <v>3178</v>
      </c>
      <c r="C19" s="395">
        <f>100/B15*B19</f>
        <v>3.7879329662208874</v>
      </c>
      <c r="D19" s="183">
        <v>2539</v>
      </c>
      <c r="E19" s="395">
        <f>100/D15*D19</f>
        <v>3.8306025768685315</v>
      </c>
      <c r="F19" s="183">
        <v>639</v>
      </c>
      <c r="G19" s="395">
        <f>100/F15*F19</f>
        <v>3.627384196185286</v>
      </c>
    </row>
    <row r="20" spans="1:7" ht="25.5" customHeight="1">
      <c r="A20" s="453" t="s">
        <v>78</v>
      </c>
      <c r="B20" s="185">
        <v>6306</v>
      </c>
      <c r="C20" s="393">
        <f>100/B15*B20</f>
        <v>7.5162697561324467</v>
      </c>
      <c r="D20" s="185">
        <v>5808</v>
      </c>
      <c r="E20" s="393">
        <f>100/D15*D20</f>
        <v>8.762559971032859</v>
      </c>
      <c r="F20" s="185">
        <v>498</v>
      </c>
      <c r="G20" s="393">
        <f>G19/F19*F20</f>
        <v>2.826975476839237</v>
      </c>
    </row>
    <row r="21" spans="1:7" ht="12.75" customHeight="1">
      <c r="A21" s="455" t="s">
        <v>79</v>
      </c>
      <c r="B21" s="397">
        <v>6697</v>
      </c>
      <c r="C21" s="395">
        <f>100/B15*B21</f>
        <v>7.9823118548713916</v>
      </c>
      <c r="D21" s="397">
        <v>6697</v>
      </c>
      <c r="E21" s="395">
        <f>100/D15*D21</f>
        <v>10.103798919767057</v>
      </c>
      <c r="F21" s="182" t="s">
        <v>89</v>
      </c>
      <c r="G21" s="395" t="s">
        <v>89</v>
      </c>
    </row>
    <row r="22" spans="1:7" ht="12.75" customHeight="1">
      <c r="A22" s="453" t="s">
        <v>80</v>
      </c>
      <c r="B22" s="184">
        <v>7511</v>
      </c>
      <c r="C22" s="147">
        <f>100/B15*B22</f>
        <v>8.9525376051872509</v>
      </c>
      <c r="D22" s="399">
        <v>7450</v>
      </c>
      <c r="E22" s="147">
        <f>100/D15*D22</f>
        <v>11.239853957333816</v>
      </c>
      <c r="F22" s="184">
        <v>61</v>
      </c>
      <c r="G22" s="393">
        <f>100/F15*F22</f>
        <v>0.34627611262488645</v>
      </c>
    </row>
    <row r="23" spans="1:7" ht="12.75" customHeight="1">
      <c r="A23" s="619">
        <v>2013</v>
      </c>
      <c r="B23" s="619"/>
      <c r="C23" s="619"/>
      <c r="D23" s="619"/>
      <c r="E23" s="619"/>
      <c r="F23" s="619"/>
      <c r="G23" s="619"/>
    </row>
    <row r="24" spans="1:7" ht="25.5" customHeight="1">
      <c r="A24" s="122" t="s">
        <v>233</v>
      </c>
      <c r="B24" s="400">
        <v>81219</v>
      </c>
      <c r="C24" s="400">
        <v>100</v>
      </c>
      <c r="D24" s="400">
        <v>67191</v>
      </c>
      <c r="E24" s="401">
        <v>100</v>
      </c>
      <c r="F24" s="400">
        <v>14028</v>
      </c>
      <c r="G24" s="402">
        <v>100</v>
      </c>
    </row>
    <row r="25" spans="1:7" ht="38.25" customHeight="1">
      <c r="A25" s="453" t="s">
        <v>90</v>
      </c>
      <c r="B25" s="403">
        <v>30680</v>
      </c>
      <c r="C25" s="404">
        <v>37.774412391189252</v>
      </c>
      <c r="D25" s="403">
        <v>24777</v>
      </c>
      <c r="E25" s="405">
        <v>36.875474393892041</v>
      </c>
      <c r="F25" s="403">
        <v>5903</v>
      </c>
      <c r="G25" s="406">
        <v>42.080125463358996</v>
      </c>
    </row>
    <row r="26" spans="1:7" ht="38.25" customHeight="1">
      <c r="A26" s="454" t="s">
        <v>75</v>
      </c>
      <c r="B26" s="400">
        <v>23710</v>
      </c>
      <c r="C26" s="407">
        <v>29.192676590452969</v>
      </c>
      <c r="D26" s="400">
        <v>17497</v>
      </c>
      <c r="E26" s="408">
        <v>26.040689973359527</v>
      </c>
      <c r="F26" s="400">
        <v>6213</v>
      </c>
      <c r="G26" s="409">
        <v>44.289991445680066</v>
      </c>
    </row>
    <row r="27" spans="1:7" ht="38.25" customHeight="1">
      <c r="A27" s="453" t="s">
        <v>76</v>
      </c>
      <c r="B27" s="403">
        <v>852</v>
      </c>
      <c r="C27" s="404">
        <v>1.0490156244228566</v>
      </c>
      <c r="D27" s="403">
        <v>519</v>
      </c>
      <c r="E27" s="405">
        <v>0.77242487833191942</v>
      </c>
      <c r="F27" s="403">
        <v>333</v>
      </c>
      <c r="G27" s="406">
        <v>2.3738237810094098</v>
      </c>
    </row>
    <row r="28" spans="1:7" ht="25.5" customHeight="1">
      <c r="A28" s="454" t="s">
        <v>77</v>
      </c>
      <c r="B28" s="400">
        <v>3815</v>
      </c>
      <c r="C28" s="407">
        <v>4.6971767689826267</v>
      </c>
      <c r="D28" s="400">
        <v>3041</v>
      </c>
      <c r="E28" s="408">
        <v>4.5259037668735393</v>
      </c>
      <c r="F28" s="400">
        <v>774</v>
      </c>
      <c r="G28" s="409">
        <v>5.5175363558597095</v>
      </c>
    </row>
    <row r="29" spans="1:7" ht="25.5" customHeight="1">
      <c r="A29" s="453" t="s">
        <v>78</v>
      </c>
      <c r="B29" s="403">
        <v>7229</v>
      </c>
      <c r="C29" s="404">
        <v>8.9006267006488624</v>
      </c>
      <c r="D29" s="403">
        <v>6573</v>
      </c>
      <c r="E29" s="405">
        <v>9.7825601643077196</v>
      </c>
      <c r="F29" s="403">
        <v>656</v>
      </c>
      <c r="G29" s="406">
        <v>4.6763615625891077</v>
      </c>
    </row>
    <row r="30" spans="1:7" ht="14.25">
      <c r="A30" s="456" t="s">
        <v>79</v>
      </c>
      <c r="B30" s="182">
        <v>7062</v>
      </c>
      <c r="C30" s="410">
        <v>8.695009788350017</v>
      </c>
      <c r="D30" s="182">
        <v>7062</v>
      </c>
      <c r="E30" s="411">
        <v>10.51033620574184</v>
      </c>
      <c r="F30" s="182" t="s">
        <v>89</v>
      </c>
      <c r="G30" s="278" t="s">
        <v>89</v>
      </c>
    </row>
    <row r="31" spans="1:7" ht="14.25">
      <c r="A31" s="453" t="s">
        <v>80</v>
      </c>
      <c r="B31" s="403">
        <v>7871</v>
      </c>
      <c r="C31" s="404">
        <v>9.6910821359534101</v>
      </c>
      <c r="D31" s="403">
        <v>7722</v>
      </c>
      <c r="E31" s="405">
        <v>11.492610617493414</v>
      </c>
      <c r="F31" s="403">
        <v>149</v>
      </c>
      <c r="G31" s="406">
        <v>1.0621613915027088</v>
      </c>
    </row>
    <row r="32" spans="1:7" ht="12.75" customHeight="1">
      <c r="A32" s="619" t="s">
        <v>234</v>
      </c>
      <c r="B32" s="619"/>
      <c r="C32" s="619"/>
      <c r="D32" s="619"/>
      <c r="E32" s="619"/>
      <c r="F32" s="619"/>
      <c r="G32" s="619"/>
    </row>
    <row r="33" spans="1:8" ht="24">
      <c r="A33" s="122" t="s">
        <v>233</v>
      </c>
      <c r="B33" s="412">
        <v>3330</v>
      </c>
      <c r="C33" s="412">
        <v>0</v>
      </c>
      <c r="D33" s="412">
        <v>43</v>
      </c>
      <c r="E33" s="412">
        <v>0</v>
      </c>
      <c r="F33" s="412">
        <v>3287</v>
      </c>
      <c r="G33" s="342">
        <v>0</v>
      </c>
    </row>
    <row r="34" spans="1:8" ht="38.25" customHeight="1">
      <c r="A34" s="453" t="s">
        <v>90</v>
      </c>
      <c r="B34" s="413">
        <v>7558</v>
      </c>
      <c r="C34" s="414">
        <v>7.4514329765856502</v>
      </c>
      <c r="D34" s="413">
        <v>3805</v>
      </c>
      <c r="E34" s="414">
        <v>5.6357550435949406</v>
      </c>
      <c r="F34" s="413">
        <v>3753</v>
      </c>
      <c r="G34" s="123">
        <v>13.686550828873173</v>
      </c>
    </row>
    <row r="35" spans="1:8" ht="36">
      <c r="A35" s="454" t="s">
        <v>75</v>
      </c>
      <c r="B35" s="415">
        <v>-1855</v>
      </c>
      <c r="C35" s="416">
        <v>-3.3437605772535228</v>
      </c>
      <c r="D35" s="415">
        <v>-1946</v>
      </c>
      <c r="E35" s="416">
        <v>-2.9110234355958973</v>
      </c>
      <c r="F35" s="415">
        <v>91</v>
      </c>
      <c r="G35" s="124">
        <v>-7.8822524910164802</v>
      </c>
    </row>
    <row r="36" spans="1:8" ht="36">
      <c r="A36" s="453" t="s">
        <v>76</v>
      </c>
      <c r="B36" s="413">
        <v>-93</v>
      </c>
      <c r="C36" s="414">
        <v>-0.15131133460275226</v>
      </c>
      <c r="D36" s="413">
        <v>-39</v>
      </c>
      <c r="E36" s="414">
        <v>-5.8500375848057118E-2</v>
      </c>
      <c r="F36" s="413">
        <v>-54</v>
      </c>
      <c r="G36" s="123">
        <v>-0.76250411597908929</v>
      </c>
    </row>
    <row r="37" spans="1:8" ht="24">
      <c r="A37" s="454" t="s">
        <v>77</v>
      </c>
      <c r="B37" s="415">
        <v>-706</v>
      </c>
      <c r="C37" s="416">
        <v>-1.0200191444098934</v>
      </c>
      <c r="D37" s="415">
        <v>-489</v>
      </c>
      <c r="E37" s="416">
        <v>-0.73020516200100483</v>
      </c>
      <c r="F37" s="415">
        <v>-217</v>
      </c>
      <c r="G37" s="124">
        <v>-2.3006723651002523</v>
      </c>
    </row>
    <row r="38" spans="1:8" ht="25.5" customHeight="1">
      <c r="A38" s="453" t="s">
        <v>78</v>
      </c>
      <c r="B38" s="413">
        <v>-928</v>
      </c>
      <c r="C38" s="414">
        <v>-1.4481435252121333</v>
      </c>
      <c r="D38" s="413">
        <v>-764</v>
      </c>
      <c r="E38" s="414">
        <v>-1.1425863415394772</v>
      </c>
      <c r="F38" s="413">
        <v>-164</v>
      </c>
      <c r="G38" s="123">
        <v>-1.8348946264066068</v>
      </c>
    </row>
    <row r="39" spans="1:8" ht="12.75" customHeight="1">
      <c r="A39" s="456" t="s">
        <v>79</v>
      </c>
      <c r="B39" s="417">
        <v>-277</v>
      </c>
      <c r="C39" s="416">
        <v>-0.67007750056423632</v>
      </c>
      <c r="D39" s="417">
        <v>-277</v>
      </c>
      <c r="E39" s="416">
        <v>-0.41871589458974512</v>
      </c>
      <c r="F39" s="182" t="s">
        <v>89</v>
      </c>
      <c r="G39" s="278" t="s">
        <v>89</v>
      </c>
    </row>
    <row r="40" spans="1:8" ht="14.25">
      <c r="A40" s="457" t="s">
        <v>80</v>
      </c>
      <c r="B40" s="418">
        <v>-369</v>
      </c>
      <c r="C40" s="419">
        <v>-0.81812089454310311</v>
      </c>
      <c r="D40" s="418">
        <v>-247</v>
      </c>
      <c r="E40" s="419">
        <v>-0.37472383402076659</v>
      </c>
      <c r="F40" s="418">
        <v>-122</v>
      </c>
      <c r="G40" s="125">
        <v>-0.90622723037074238</v>
      </c>
    </row>
    <row r="41" spans="1:8" ht="12.75" customHeight="1">
      <c r="A41" s="620" t="s">
        <v>81</v>
      </c>
      <c r="B41" s="620"/>
      <c r="C41" s="620"/>
      <c r="D41" s="620"/>
      <c r="E41" s="620"/>
      <c r="F41" s="620"/>
      <c r="G41" s="620"/>
    </row>
    <row r="42" spans="1:8" ht="12.75" customHeight="1">
      <c r="A42" s="621" t="s">
        <v>82</v>
      </c>
      <c r="B42" s="621"/>
      <c r="C42" s="621"/>
      <c r="D42" s="148"/>
      <c r="E42" s="148"/>
      <c r="F42" s="148"/>
      <c r="G42" s="148"/>
      <c r="H42" s="149"/>
    </row>
    <row r="43" spans="1:8" ht="38.25" customHeight="1">
      <c r="A43" s="612" t="s">
        <v>235</v>
      </c>
      <c r="B43" s="612"/>
      <c r="C43" s="612"/>
      <c r="D43" s="612"/>
      <c r="E43" s="612"/>
      <c r="F43" s="612"/>
      <c r="G43" s="612"/>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41" customFormat="1" ht="25.5" customHeight="1">
      <c r="A1" s="213" t="s">
        <v>272</v>
      </c>
    </row>
    <row r="2" spans="1:13" ht="30.75" customHeight="1">
      <c r="A2" s="622" t="s">
        <v>237</v>
      </c>
      <c r="B2" s="622"/>
      <c r="C2" s="622"/>
      <c r="D2" s="622"/>
      <c r="E2" s="622"/>
      <c r="F2" s="622"/>
      <c r="G2" s="622"/>
      <c r="H2" s="622"/>
      <c r="I2" s="474"/>
      <c r="J2" s="474"/>
      <c r="K2" s="474"/>
      <c r="L2" s="474"/>
      <c r="M2" s="474"/>
    </row>
    <row r="3" spans="1:13" ht="12.75" customHeight="1">
      <c r="A3" s="466"/>
      <c r="B3" s="466"/>
      <c r="C3" s="466"/>
      <c r="D3" s="466"/>
      <c r="E3" s="466"/>
      <c r="F3" s="466"/>
      <c r="G3" s="466"/>
      <c r="H3" s="466"/>
      <c r="I3" s="466"/>
      <c r="J3" s="466"/>
      <c r="K3" s="466"/>
      <c r="L3" s="466"/>
      <c r="M3" s="466"/>
    </row>
    <row r="4" spans="1:13" ht="12.75" customHeight="1">
      <c r="A4" s="466"/>
      <c r="B4" s="466"/>
      <c r="C4" s="466"/>
      <c r="D4" s="466"/>
      <c r="E4" s="466"/>
      <c r="F4" s="466"/>
      <c r="G4" s="466"/>
      <c r="H4" s="466"/>
      <c r="I4" s="466"/>
      <c r="J4" s="466"/>
      <c r="K4" s="466"/>
      <c r="L4" s="466"/>
      <c r="M4" s="466"/>
    </row>
    <row r="5" spans="1:13" ht="12.75" customHeight="1">
      <c r="A5" s="466"/>
      <c r="B5" s="466"/>
      <c r="C5" s="466"/>
      <c r="D5" s="466"/>
      <c r="E5" s="466"/>
      <c r="F5" s="466"/>
      <c r="G5" s="466"/>
      <c r="H5" s="466"/>
      <c r="I5" s="466"/>
      <c r="J5" s="466"/>
      <c r="K5" s="466"/>
      <c r="L5" s="466"/>
      <c r="M5" s="466"/>
    </row>
    <row r="6" spans="1:13" ht="12.75" customHeight="1">
      <c r="A6" s="466"/>
      <c r="B6" s="466"/>
      <c r="C6" s="466"/>
      <c r="D6" s="466"/>
      <c r="E6" s="466"/>
      <c r="F6" s="466"/>
      <c r="G6" s="466"/>
      <c r="H6" s="466"/>
      <c r="I6" s="466"/>
      <c r="J6" s="466"/>
      <c r="K6" s="466"/>
      <c r="L6" s="466"/>
      <c r="M6" s="466"/>
    </row>
    <row r="7" spans="1:13" ht="12.75" customHeight="1">
      <c r="A7" s="466"/>
      <c r="B7" s="466"/>
      <c r="C7" s="466"/>
      <c r="D7" s="466"/>
      <c r="E7" s="466"/>
      <c r="F7" s="466"/>
      <c r="G7" s="466"/>
      <c r="H7" s="466"/>
      <c r="I7" s="466"/>
      <c r="J7" s="466"/>
      <c r="K7" s="466"/>
      <c r="L7" s="466"/>
      <c r="M7" s="466"/>
    </row>
    <row r="8" spans="1:13" ht="12.75" customHeight="1">
      <c r="A8" s="466"/>
      <c r="B8" s="466"/>
      <c r="C8" s="466"/>
      <c r="D8" s="466"/>
      <c r="E8" s="466"/>
      <c r="F8" s="466"/>
      <c r="G8" s="466"/>
      <c r="H8" s="466"/>
      <c r="I8" s="466"/>
      <c r="J8" s="466"/>
      <c r="K8" s="466"/>
      <c r="L8" s="466"/>
      <c r="M8" s="466"/>
    </row>
    <row r="9" spans="1:13" ht="12.75" customHeight="1">
      <c r="A9" s="466"/>
      <c r="B9" s="466"/>
      <c r="C9" s="466"/>
      <c r="D9" s="466"/>
      <c r="E9" s="466"/>
      <c r="F9" s="466"/>
      <c r="G9" s="466"/>
      <c r="H9" s="466"/>
      <c r="I9" s="466"/>
      <c r="J9" s="466"/>
      <c r="K9" s="466"/>
      <c r="L9" s="466"/>
      <c r="M9" s="466"/>
    </row>
    <row r="10" spans="1:13" ht="12.75" customHeight="1">
      <c r="A10" s="466"/>
      <c r="B10" s="466"/>
      <c r="C10" s="466"/>
      <c r="D10" s="466"/>
      <c r="E10" s="466"/>
      <c r="F10" s="466"/>
      <c r="G10" s="466"/>
      <c r="H10" s="466"/>
      <c r="I10" s="466"/>
      <c r="J10" s="466"/>
      <c r="K10" s="466"/>
      <c r="L10" s="466"/>
      <c r="M10" s="466"/>
    </row>
    <row r="11" spans="1:13" ht="12.75" customHeight="1">
      <c r="A11" s="466"/>
      <c r="B11" s="466"/>
      <c r="C11" s="466"/>
      <c r="D11" s="466"/>
      <c r="E11" s="466"/>
      <c r="F11" s="466"/>
      <c r="G11" s="466"/>
      <c r="H11" s="466"/>
      <c r="I11" s="466"/>
      <c r="J11" s="466"/>
      <c r="K11" s="466"/>
      <c r="L11" s="466"/>
      <c r="M11" s="466"/>
    </row>
    <row r="12" spans="1:13" ht="12.75" customHeight="1">
      <c r="A12" s="466"/>
      <c r="B12" s="466"/>
      <c r="C12" s="466"/>
      <c r="D12" s="466"/>
      <c r="E12" s="466"/>
      <c r="F12" s="466"/>
      <c r="G12" s="466"/>
      <c r="H12" s="466"/>
      <c r="I12" s="466"/>
      <c r="J12" s="466"/>
      <c r="K12" s="466"/>
      <c r="L12" s="466"/>
      <c r="M12" s="466"/>
    </row>
    <row r="13" spans="1:13" ht="12.75" customHeight="1">
      <c r="A13" s="466"/>
      <c r="B13" s="466"/>
      <c r="C13" s="466"/>
      <c r="D13" s="466"/>
      <c r="E13" s="466"/>
      <c r="F13" s="466"/>
      <c r="G13" s="466"/>
      <c r="H13" s="466"/>
      <c r="I13" s="466"/>
      <c r="J13" s="466"/>
      <c r="K13" s="466"/>
      <c r="L13" s="466"/>
      <c r="M13" s="466"/>
    </row>
    <row r="14" spans="1:13" ht="12.75" customHeight="1">
      <c r="A14" s="466"/>
      <c r="B14" s="466"/>
      <c r="C14" s="466"/>
      <c r="D14" s="466"/>
      <c r="E14" s="466"/>
      <c r="F14" s="466"/>
      <c r="G14" s="466"/>
      <c r="H14" s="466"/>
      <c r="I14" s="466"/>
      <c r="J14" s="466"/>
      <c r="K14" s="466"/>
      <c r="L14" s="466"/>
      <c r="M14" s="466"/>
    </row>
    <row r="15" spans="1:13" ht="12.75" customHeight="1">
      <c r="A15" s="466"/>
      <c r="B15" s="466"/>
      <c r="C15" s="466"/>
      <c r="D15" s="466"/>
      <c r="E15" s="466"/>
      <c r="F15" s="466"/>
      <c r="G15" s="466"/>
      <c r="H15" s="466"/>
      <c r="I15" s="466"/>
      <c r="J15" s="466"/>
      <c r="K15" s="466"/>
      <c r="L15" s="466"/>
      <c r="M15" s="466"/>
    </row>
    <row r="16" spans="1:13" ht="12.75" customHeight="1">
      <c r="A16" s="466"/>
      <c r="B16" s="466"/>
      <c r="C16" s="466"/>
      <c r="D16" s="466"/>
      <c r="E16" s="466"/>
      <c r="F16" s="466"/>
      <c r="G16" s="466"/>
      <c r="H16" s="466"/>
      <c r="I16" s="466"/>
      <c r="J16" s="466"/>
      <c r="K16" s="466"/>
      <c r="L16" s="466"/>
      <c r="M16" s="466"/>
    </row>
    <row r="17" spans="1:13" ht="12.75" customHeight="1">
      <c r="A17" s="466"/>
      <c r="B17" s="466"/>
      <c r="C17" s="466"/>
      <c r="D17" s="466"/>
      <c r="E17" s="466"/>
      <c r="F17" s="466"/>
      <c r="G17" s="466"/>
      <c r="H17" s="466"/>
      <c r="I17" s="466"/>
      <c r="J17" s="466"/>
      <c r="K17" s="466"/>
      <c r="L17" s="466"/>
      <c r="M17" s="466"/>
    </row>
    <row r="18" spans="1:13" ht="12.75" customHeight="1">
      <c r="A18" s="466"/>
      <c r="B18" s="466"/>
      <c r="C18" s="466"/>
      <c r="D18" s="466"/>
      <c r="E18" s="466"/>
      <c r="F18" s="466"/>
      <c r="G18" s="466"/>
      <c r="H18" s="466"/>
      <c r="I18" s="466"/>
      <c r="J18" s="466"/>
      <c r="K18" s="466"/>
      <c r="L18" s="466"/>
      <c r="M18" s="466"/>
    </row>
    <row r="19" spans="1:13" ht="12.75" customHeight="1">
      <c r="A19" s="466"/>
      <c r="B19" s="466"/>
      <c r="C19" s="466"/>
      <c r="D19" s="466"/>
      <c r="E19" s="466"/>
      <c r="F19" s="466"/>
      <c r="G19" s="466"/>
      <c r="H19" s="466"/>
      <c r="I19" s="466"/>
      <c r="J19" s="466"/>
      <c r="K19" s="466"/>
      <c r="L19" s="466"/>
      <c r="M19" s="466"/>
    </row>
    <row r="20" spans="1:13" ht="12.75" customHeight="1">
      <c r="A20" s="466"/>
      <c r="B20" s="466"/>
      <c r="C20" s="466"/>
      <c r="D20" s="466"/>
      <c r="E20" s="466"/>
      <c r="F20" s="466"/>
      <c r="G20" s="466"/>
      <c r="H20" s="466"/>
      <c r="I20" s="466"/>
      <c r="J20" s="466"/>
      <c r="K20" s="466"/>
      <c r="L20" s="466"/>
      <c r="M20" s="466"/>
    </row>
    <row r="21" spans="1:13" ht="12.75" customHeight="1">
      <c r="A21" s="466"/>
      <c r="B21" s="466"/>
      <c r="C21" s="466"/>
      <c r="D21" s="466"/>
      <c r="E21" s="466"/>
      <c r="F21" s="466"/>
      <c r="G21" s="466"/>
      <c r="H21" s="466"/>
      <c r="I21" s="466"/>
      <c r="J21" s="466"/>
      <c r="K21" s="466"/>
      <c r="L21" s="466"/>
      <c r="M21" s="466"/>
    </row>
    <row r="22" spans="1:13" ht="12.75" customHeight="1">
      <c r="A22" s="466"/>
      <c r="B22" s="466"/>
      <c r="C22" s="466"/>
      <c r="D22" s="466"/>
      <c r="E22" s="466"/>
      <c r="F22" s="466"/>
      <c r="G22" s="466"/>
      <c r="H22" s="466"/>
      <c r="I22" s="466"/>
      <c r="J22" s="466"/>
      <c r="K22" s="466"/>
      <c r="L22" s="466"/>
      <c r="M22" s="466"/>
    </row>
    <row r="23" spans="1:13" ht="12.75" customHeight="1">
      <c r="A23" s="466"/>
      <c r="B23" s="466"/>
      <c r="C23" s="466"/>
      <c r="D23" s="466"/>
      <c r="E23" s="466"/>
      <c r="F23" s="466"/>
      <c r="G23" s="466"/>
      <c r="H23" s="466"/>
      <c r="I23" s="466"/>
      <c r="J23" s="466"/>
      <c r="K23" s="466"/>
      <c r="L23" s="466"/>
      <c r="M23" s="466"/>
    </row>
    <row r="24" spans="1:13" ht="12.75" customHeight="1">
      <c r="A24" s="466"/>
      <c r="B24" s="466"/>
      <c r="C24" s="466"/>
      <c r="D24" s="466"/>
      <c r="E24" s="466"/>
      <c r="F24" s="466"/>
      <c r="G24" s="466"/>
      <c r="H24" s="466"/>
      <c r="I24" s="466"/>
      <c r="J24" s="466"/>
      <c r="K24" s="466"/>
      <c r="L24" s="466"/>
      <c r="M24" s="466"/>
    </row>
    <row r="25" spans="1:13" ht="12.75" customHeight="1">
      <c r="A25" s="466"/>
      <c r="B25" s="466"/>
      <c r="C25" s="466"/>
      <c r="D25" s="466"/>
      <c r="E25" s="466"/>
      <c r="F25" s="466"/>
      <c r="G25" s="466"/>
      <c r="H25" s="466"/>
      <c r="I25" s="466"/>
      <c r="J25" s="466"/>
      <c r="K25" s="466"/>
      <c r="L25" s="466"/>
      <c r="M25" s="466"/>
    </row>
    <row r="26" spans="1:13" ht="12.75" customHeight="1">
      <c r="A26" s="466"/>
      <c r="B26" s="466"/>
      <c r="C26" s="466"/>
      <c r="D26" s="466"/>
      <c r="E26" s="466"/>
      <c r="F26" s="466"/>
      <c r="G26" s="466"/>
      <c r="H26" s="466"/>
      <c r="I26" s="466"/>
      <c r="J26" s="466"/>
      <c r="K26" s="466"/>
      <c r="L26" s="466"/>
      <c r="M26" s="466"/>
    </row>
    <row r="27" spans="1:13" ht="12.75" customHeight="1">
      <c r="A27" s="466"/>
      <c r="B27" s="466"/>
      <c r="C27" s="466"/>
      <c r="D27" s="466"/>
      <c r="E27" s="466"/>
      <c r="F27" s="466"/>
      <c r="G27" s="466"/>
      <c r="H27" s="466"/>
      <c r="I27" s="466"/>
      <c r="J27" s="466"/>
      <c r="K27" s="466"/>
      <c r="L27" s="466"/>
      <c r="M27" s="466"/>
    </row>
    <row r="28" spans="1:13" ht="12.75" customHeight="1">
      <c r="A28" s="466"/>
      <c r="B28" s="466"/>
      <c r="C28" s="466"/>
      <c r="D28" s="466"/>
      <c r="E28" s="466"/>
      <c r="F28" s="466"/>
      <c r="G28" s="466"/>
      <c r="H28" s="466"/>
      <c r="I28" s="466"/>
      <c r="J28" s="466"/>
      <c r="K28" s="466"/>
      <c r="L28" s="466"/>
      <c r="M28" s="466"/>
    </row>
    <row r="29" spans="1:13" ht="12.75" customHeight="1">
      <c r="A29" s="466"/>
      <c r="B29" s="466"/>
      <c r="C29" s="466"/>
      <c r="D29" s="466"/>
      <c r="E29" s="466"/>
      <c r="F29" s="466"/>
      <c r="G29" s="466"/>
      <c r="H29" s="466"/>
      <c r="I29" s="466"/>
      <c r="J29" s="466"/>
      <c r="K29" s="466"/>
      <c r="L29" s="466"/>
      <c r="M29" s="466"/>
    </row>
    <row r="30" spans="1:13" ht="12.75" customHeight="1">
      <c r="A30" s="466"/>
      <c r="B30" s="466"/>
      <c r="C30" s="466"/>
      <c r="D30" s="466"/>
      <c r="E30" s="466"/>
      <c r="F30" s="466"/>
      <c r="G30" s="466"/>
      <c r="H30" s="466"/>
      <c r="I30" s="466"/>
      <c r="J30" s="466"/>
      <c r="K30" s="466"/>
      <c r="L30" s="466"/>
      <c r="M30" s="466"/>
    </row>
    <row r="31" spans="1:13" ht="12.75" customHeight="1">
      <c r="A31" s="466"/>
      <c r="B31" s="466"/>
      <c r="C31" s="466"/>
      <c r="D31" s="466"/>
      <c r="E31" s="466"/>
      <c r="F31" s="466"/>
      <c r="G31" s="466"/>
      <c r="H31" s="466"/>
      <c r="I31" s="466"/>
      <c r="J31" s="466"/>
      <c r="K31" s="466"/>
      <c r="L31" s="466"/>
      <c r="M31" s="466"/>
    </row>
    <row r="32" spans="1:13" ht="12.75" customHeight="1">
      <c r="A32" s="466"/>
      <c r="B32" s="466"/>
      <c r="C32" s="466"/>
      <c r="D32" s="466"/>
      <c r="E32" s="466"/>
      <c r="F32" s="466"/>
      <c r="G32" s="466"/>
      <c r="H32" s="466"/>
      <c r="I32" s="466"/>
      <c r="J32" s="466"/>
      <c r="K32" s="466"/>
      <c r="L32" s="466"/>
      <c r="M32" s="466"/>
    </row>
    <row r="33" spans="1:13" ht="12.75" customHeight="1">
      <c r="A33" s="466"/>
      <c r="B33" s="466"/>
      <c r="C33" s="466"/>
      <c r="D33" s="466"/>
      <c r="E33" s="466"/>
      <c r="F33" s="466"/>
      <c r="G33" s="466"/>
      <c r="H33" s="466"/>
      <c r="I33" s="466"/>
      <c r="J33" s="466"/>
      <c r="K33" s="466"/>
      <c r="L33" s="466"/>
      <c r="M33" s="466"/>
    </row>
    <row r="34" spans="1:13" ht="12.75" customHeight="1">
      <c r="A34" s="466"/>
      <c r="B34" s="466"/>
      <c r="C34" s="466"/>
      <c r="D34" s="466"/>
      <c r="E34" s="466"/>
      <c r="F34" s="466"/>
      <c r="G34" s="466"/>
      <c r="H34" s="466"/>
      <c r="I34" s="466"/>
      <c r="J34" s="466"/>
      <c r="K34" s="466"/>
      <c r="L34" s="466"/>
      <c r="M34" s="466"/>
    </row>
    <row r="35" spans="1:13" ht="12.75" customHeight="1">
      <c r="A35" s="466"/>
      <c r="B35" s="466"/>
      <c r="C35" s="466"/>
      <c r="D35" s="466"/>
      <c r="E35" s="466"/>
      <c r="F35" s="466"/>
      <c r="G35" s="466"/>
      <c r="H35" s="466"/>
      <c r="I35" s="466"/>
      <c r="J35" s="466"/>
      <c r="K35" s="466"/>
      <c r="L35" s="466"/>
      <c r="M35" s="466"/>
    </row>
    <row r="36" spans="1:13" ht="12.75" customHeight="1">
      <c r="A36" s="466"/>
      <c r="B36" s="466"/>
      <c r="C36" s="466"/>
      <c r="D36" s="466"/>
      <c r="E36" s="466"/>
      <c r="F36" s="466"/>
      <c r="G36" s="466"/>
      <c r="H36" s="466"/>
      <c r="I36" s="466"/>
      <c r="J36" s="466"/>
      <c r="K36" s="466"/>
      <c r="L36" s="466"/>
      <c r="M36" s="466"/>
    </row>
    <row r="37" spans="1:13" ht="12.75" customHeight="1">
      <c r="A37" s="466"/>
      <c r="B37" s="466"/>
      <c r="C37" s="466"/>
      <c r="D37" s="466"/>
      <c r="E37" s="466"/>
      <c r="F37" s="466"/>
      <c r="G37" s="466"/>
      <c r="H37" s="466"/>
      <c r="I37" s="466"/>
      <c r="J37" s="466"/>
      <c r="K37" s="466"/>
      <c r="L37" s="466"/>
      <c r="M37" s="466"/>
    </row>
    <row r="38" spans="1:13" ht="12.75" customHeight="1">
      <c r="A38" s="466"/>
      <c r="B38" s="466"/>
      <c r="C38" s="466"/>
      <c r="D38" s="466"/>
      <c r="E38" s="466"/>
      <c r="F38" s="466"/>
      <c r="G38" s="466"/>
      <c r="H38" s="466"/>
      <c r="I38" s="466"/>
      <c r="J38" s="466"/>
      <c r="K38" s="466"/>
      <c r="L38" s="466"/>
      <c r="M38" s="466"/>
    </row>
    <row r="39" spans="1:13" ht="12.75" customHeight="1">
      <c r="A39" s="466"/>
      <c r="B39" s="466"/>
      <c r="C39" s="466"/>
      <c r="D39" s="466"/>
      <c r="E39" s="466"/>
      <c r="F39" s="466"/>
      <c r="G39" s="466"/>
      <c r="H39" s="466"/>
      <c r="I39" s="466"/>
      <c r="J39" s="466"/>
      <c r="K39" s="466"/>
      <c r="L39" s="466"/>
      <c r="M39" s="466"/>
    </row>
    <row r="40" spans="1:13" ht="12.75" customHeight="1">
      <c r="A40" s="466"/>
      <c r="B40" s="466"/>
      <c r="C40" s="466"/>
      <c r="D40" s="466"/>
      <c r="E40" s="466"/>
      <c r="F40" s="466"/>
      <c r="G40" s="466"/>
      <c r="H40" s="466"/>
      <c r="I40" s="466"/>
      <c r="J40" s="466"/>
      <c r="K40" s="466"/>
      <c r="L40" s="466"/>
      <c r="M40" s="466"/>
    </row>
    <row r="41" spans="1:13" ht="12.75" customHeight="1">
      <c r="A41" s="466"/>
      <c r="B41" s="466"/>
      <c r="C41" s="466"/>
      <c r="D41" s="466"/>
      <c r="E41" s="466"/>
      <c r="F41" s="466"/>
      <c r="G41" s="466"/>
      <c r="H41" s="466"/>
      <c r="I41" s="466"/>
      <c r="J41" s="466"/>
      <c r="K41" s="466"/>
      <c r="L41" s="466"/>
      <c r="M41" s="466"/>
    </row>
    <row r="42" spans="1:13" ht="12.75" customHeight="1">
      <c r="A42" s="466"/>
      <c r="B42" s="466"/>
      <c r="C42" s="466"/>
      <c r="D42" s="466"/>
      <c r="E42" s="466"/>
      <c r="F42" s="466"/>
      <c r="G42" s="466"/>
      <c r="H42" s="466"/>
      <c r="I42" s="466"/>
      <c r="J42" s="466"/>
      <c r="K42" s="466"/>
      <c r="L42" s="466"/>
      <c r="M42" s="466"/>
    </row>
    <row r="43" spans="1:13" ht="12.75" customHeight="1">
      <c r="A43" s="466"/>
      <c r="B43" s="466"/>
      <c r="C43" s="466"/>
      <c r="D43" s="466"/>
      <c r="E43" s="466"/>
      <c r="F43" s="466"/>
      <c r="G43" s="466"/>
      <c r="H43" s="466"/>
      <c r="I43" s="466"/>
      <c r="J43" s="466"/>
      <c r="K43" s="466"/>
      <c r="L43" s="466"/>
      <c r="M43" s="466"/>
    </row>
    <row r="44" spans="1:13" s="285" customFormat="1" ht="12.75" customHeight="1">
      <c r="A44" s="466"/>
      <c r="B44" s="466"/>
      <c r="C44" s="466"/>
      <c r="D44" s="466"/>
      <c r="E44" s="466"/>
      <c r="F44" s="466"/>
      <c r="G44" s="466"/>
      <c r="H44" s="466"/>
      <c r="I44" s="466"/>
      <c r="J44" s="466"/>
      <c r="K44" s="466"/>
      <c r="L44" s="466"/>
      <c r="M44" s="466"/>
    </row>
    <row r="45" spans="1:13" s="285" customFormat="1" ht="12.75" customHeight="1"/>
    <row r="47" spans="1:13" ht="15"/>
    <row r="48" spans="1:13" ht="12.75" customHeight="1">
      <c r="E48" s="45"/>
      <c r="F48" s="45"/>
      <c r="G48" s="45"/>
      <c r="H48" s="45"/>
    </row>
    <row r="52" spans="1:13" ht="12.75" customHeight="1">
      <c r="A52" s="623" t="s">
        <v>236</v>
      </c>
      <c r="B52" s="623"/>
      <c r="C52" s="623"/>
      <c r="D52" s="623"/>
      <c r="E52" s="623"/>
      <c r="F52" s="623"/>
      <c r="G52" s="623"/>
      <c r="H52" s="623"/>
      <c r="I52" s="475"/>
      <c r="J52" s="475"/>
      <c r="K52" s="475"/>
      <c r="L52" s="475"/>
      <c r="M52" s="475"/>
    </row>
    <row r="53" spans="1:13" ht="24.75" customHeight="1">
      <c r="A53" s="588" t="s">
        <v>221</v>
      </c>
      <c r="B53" s="588"/>
      <c r="C53" s="588"/>
      <c r="D53" s="588"/>
      <c r="E53" s="588"/>
      <c r="F53" s="588"/>
      <c r="G53" s="588"/>
      <c r="H53" s="588"/>
      <c r="I53" s="476"/>
      <c r="J53" s="476"/>
      <c r="K53" s="476"/>
      <c r="L53" s="476"/>
      <c r="M53" s="476"/>
    </row>
    <row r="54" spans="1:13" ht="26.25" customHeight="1">
      <c r="A54" s="625" t="s">
        <v>238</v>
      </c>
      <c r="B54" s="625"/>
      <c r="C54" s="625"/>
      <c r="D54" s="625"/>
      <c r="E54" s="625"/>
      <c r="F54" s="625"/>
      <c r="G54" s="624" t="s">
        <v>856</v>
      </c>
      <c r="H54" s="624"/>
      <c r="I54" s="477"/>
      <c r="J54" s="477"/>
      <c r="K54" s="477"/>
      <c r="L54" s="477"/>
      <c r="M54" s="477"/>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41" customFormat="1" ht="25.5" customHeight="1">
      <c r="A1" s="213" t="s">
        <v>272</v>
      </c>
    </row>
    <row r="2" spans="1:14" ht="27.95" customHeight="1">
      <c r="A2" s="626" t="s">
        <v>240</v>
      </c>
      <c r="B2" s="626"/>
      <c r="C2" s="626"/>
      <c r="D2" s="626"/>
      <c r="E2" s="626"/>
      <c r="F2" s="626"/>
      <c r="G2" s="626"/>
      <c r="H2" s="626"/>
      <c r="I2" s="626"/>
      <c r="J2" s="626"/>
      <c r="K2" s="626"/>
      <c r="L2" s="626"/>
      <c r="M2" s="626"/>
      <c r="N2" s="626"/>
    </row>
    <row r="3" spans="1:14" ht="25.5" customHeight="1">
      <c r="A3" s="627"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8"/>
      <c r="B4" s="581" t="s">
        <v>26</v>
      </c>
      <c r="C4" s="582"/>
      <c r="D4" s="582"/>
      <c r="E4" s="582"/>
      <c r="F4" s="582"/>
      <c r="G4" s="582"/>
      <c r="H4" s="582"/>
      <c r="I4" s="582"/>
      <c r="J4" s="582"/>
      <c r="K4" s="582"/>
      <c r="L4" s="582"/>
      <c r="M4" s="582"/>
      <c r="N4" s="582"/>
    </row>
    <row r="5" spans="1:14" ht="12.75" customHeight="1">
      <c r="A5" s="631" t="s">
        <v>2</v>
      </c>
      <c r="B5" s="631"/>
      <c r="C5" s="631"/>
      <c r="D5" s="631"/>
      <c r="E5" s="631"/>
      <c r="F5" s="631"/>
      <c r="G5" s="631"/>
      <c r="H5" s="631"/>
      <c r="I5" s="631"/>
      <c r="J5" s="631"/>
      <c r="K5" s="631"/>
      <c r="L5" s="631"/>
      <c r="M5" s="631"/>
      <c r="N5" s="631"/>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0" t="s">
        <v>3</v>
      </c>
      <c r="B10" s="630"/>
      <c r="C10" s="630"/>
      <c r="D10" s="630"/>
      <c r="E10" s="630"/>
      <c r="F10" s="630"/>
      <c r="G10" s="630"/>
      <c r="H10" s="630"/>
      <c r="I10" s="630"/>
      <c r="J10" s="630"/>
      <c r="K10" s="630"/>
      <c r="L10" s="630"/>
      <c r="M10" s="630"/>
      <c r="N10" s="630"/>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0" t="s">
        <v>4</v>
      </c>
      <c r="B15" s="630"/>
      <c r="C15" s="630"/>
      <c r="D15" s="630"/>
      <c r="E15" s="630"/>
      <c r="F15" s="630"/>
      <c r="G15" s="630"/>
      <c r="H15" s="630"/>
      <c r="I15" s="630"/>
      <c r="J15" s="630"/>
      <c r="K15" s="630"/>
      <c r="L15" s="630"/>
      <c r="M15" s="630"/>
      <c r="N15" s="630"/>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8" t="s">
        <v>205</v>
      </c>
      <c r="B21" s="588"/>
      <c r="C21" s="588"/>
      <c r="D21" s="588"/>
      <c r="E21" s="588"/>
      <c r="F21" s="588"/>
      <c r="G21" s="588"/>
      <c r="H21" s="588"/>
      <c r="I21" s="588"/>
      <c r="J21" s="588"/>
      <c r="K21" s="588"/>
      <c r="L21" s="588"/>
      <c r="M21" s="588"/>
    </row>
    <row r="22" spans="1:14" ht="12.75" customHeight="1">
      <c r="A22" s="629" t="s">
        <v>124</v>
      </c>
      <c r="B22" s="629"/>
      <c r="C22" s="629"/>
      <c r="D22" s="629"/>
      <c r="E22" s="629"/>
      <c r="F22" s="629"/>
      <c r="G22" s="629"/>
      <c r="H22" s="629"/>
      <c r="I22" s="629"/>
    </row>
    <row r="23" spans="1:14" ht="22.5" customHeight="1">
      <c r="A23" s="589" t="s">
        <v>217</v>
      </c>
      <c r="B23" s="589"/>
      <c r="C23" s="589"/>
      <c r="D23" s="589"/>
      <c r="E23" s="589"/>
      <c r="F23" s="589"/>
      <c r="G23" s="589"/>
      <c r="H23" s="589"/>
      <c r="I23" s="589"/>
      <c r="J23" s="589"/>
      <c r="K23" s="589"/>
      <c r="L23" s="589"/>
      <c r="M23" s="589"/>
      <c r="N23" s="589"/>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41" customFormat="1" ht="25.5" customHeight="1">
      <c r="A1" s="213" t="s">
        <v>272</v>
      </c>
      <c r="B1" s="213"/>
      <c r="C1" s="213"/>
      <c r="D1" s="213"/>
      <c r="E1" s="213"/>
      <c r="F1" s="213"/>
      <c r="G1" s="213"/>
      <c r="H1" s="213"/>
      <c r="I1" s="213"/>
      <c r="J1" s="213"/>
    </row>
    <row r="2" spans="1:18" ht="12.75" customHeight="1">
      <c r="A2" s="632" t="s">
        <v>242</v>
      </c>
      <c r="B2" s="632"/>
      <c r="C2" s="632"/>
      <c r="D2" s="632"/>
      <c r="E2" s="632"/>
      <c r="F2" s="632"/>
      <c r="G2" s="632"/>
      <c r="H2" s="632"/>
      <c r="I2" s="632"/>
      <c r="J2" s="632"/>
      <c r="K2" s="632"/>
      <c r="L2" s="632"/>
      <c r="M2" s="632"/>
      <c r="N2" s="632"/>
      <c r="O2" s="632"/>
      <c r="P2" s="632"/>
      <c r="Q2" s="71"/>
    </row>
    <row r="3" spans="1:18" ht="12.75" customHeight="1">
      <c r="A3" s="639" t="s">
        <v>0</v>
      </c>
      <c r="B3" s="633">
        <v>2013</v>
      </c>
      <c r="C3" s="633"/>
      <c r="D3" s="634"/>
      <c r="E3" s="633">
        <v>2014</v>
      </c>
      <c r="F3" s="633"/>
      <c r="G3" s="634"/>
      <c r="H3" s="633">
        <v>2015</v>
      </c>
      <c r="I3" s="633"/>
      <c r="J3" s="634"/>
      <c r="K3" s="633">
        <v>2016</v>
      </c>
      <c r="L3" s="633"/>
      <c r="M3" s="634"/>
      <c r="N3" s="633" t="s">
        <v>188</v>
      </c>
      <c r="O3" s="633"/>
      <c r="P3" s="634"/>
    </row>
    <row r="4" spans="1:18" s="92" customFormat="1" ht="12.75" customHeight="1">
      <c r="A4" s="640"/>
      <c r="B4" s="635" t="s">
        <v>107</v>
      </c>
      <c r="C4" s="634" t="s">
        <v>22</v>
      </c>
      <c r="D4" s="636"/>
      <c r="E4" s="635" t="s">
        <v>107</v>
      </c>
      <c r="F4" s="634" t="s">
        <v>22</v>
      </c>
      <c r="G4" s="636"/>
      <c r="H4" s="635" t="s">
        <v>107</v>
      </c>
      <c r="I4" s="634" t="s">
        <v>22</v>
      </c>
      <c r="J4" s="636"/>
      <c r="K4" s="635" t="s">
        <v>107</v>
      </c>
      <c r="L4" s="634" t="s">
        <v>22</v>
      </c>
      <c r="M4" s="636"/>
      <c r="N4" s="635" t="s">
        <v>107</v>
      </c>
      <c r="O4" s="634" t="s">
        <v>22</v>
      </c>
      <c r="P4" s="636"/>
    </row>
    <row r="5" spans="1:18" ht="38.25" customHeight="1">
      <c r="A5" s="640"/>
      <c r="B5" s="635"/>
      <c r="C5" s="467" t="s">
        <v>166</v>
      </c>
      <c r="D5" s="465" t="s">
        <v>126</v>
      </c>
      <c r="E5" s="635"/>
      <c r="F5" s="467" t="s">
        <v>166</v>
      </c>
      <c r="G5" s="465" t="s">
        <v>126</v>
      </c>
      <c r="H5" s="635"/>
      <c r="I5" s="467" t="s">
        <v>166</v>
      </c>
      <c r="J5" s="465" t="s">
        <v>126</v>
      </c>
      <c r="K5" s="635"/>
      <c r="L5" s="467" t="s">
        <v>166</v>
      </c>
      <c r="M5" s="465" t="s">
        <v>126</v>
      </c>
      <c r="N5" s="635"/>
      <c r="O5" s="467" t="s">
        <v>166</v>
      </c>
      <c r="P5" s="465" t="s">
        <v>126</v>
      </c>
      <c r="Q5" s="89"/>
    </row>
    <row r="6" spans="1:18" s="71" customFormat="1" ht="12.75" customHeight="1">
      <c r="A6" s="641"/>
      <c r="B6" s="637" t="s">
        <v>1</v>
      </c>
      <c r="C6" s="638"/>
      <c r="D6" s="638"/>
      <c r="E6" s="638"/>
      <c r="F6" s="638"/>
      <c r="G6" s="638"/>
      <c r="H6" s="638"/>
      <c r="I6" s="638"/>
      <c r="J6" s="638"/>
      <c r="K6" s="638"/>
      <c r="L6" s="638"/>
      <c r="M6" s="638"/>
      <c r="N6" s="638"/>
      <c r="O6" s="638"/>
      <c r="P6" s="638"/>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2" t="s">
        <v>243</v>
      </c>
      <c r="B26" s="642"/>
      <c r="C26" s="642"/>
      <c r="D26" s="642"/>
      <c r="E26" s="642"/>
      <c r="F26" s="642"/>
      <c r="G26" s="642"/>
      <c r="H26" s="642"/>
      <c r="I26" s="642"/>
      <c r="J26" s="642"/>
      <c r="K26" s="642"/>
      <c r="L26" s="642"/>
      <c r="M26" s="642"/>
      <c r="N26" s="642"/>
      <c r="O26" s="642"/>
      <c r="P26" s="642"/>
    </row>
    <row r="27" spans="1:17" ht="12.75" customHeight="1">
      <c r="A27" s="643" t="s">
        <v>108</v>
      </c>
      <c r="B27" s="643"/>
      <c r="C27" s="643"/>
      <c r="D27" s="643"/>
      <c r="E27" s="643"/>
      <c r="F27" s="643"/>
      <c r="G27" s="643"/>
      <c r="H27" s="643"/>
      <c r="I27" s="643"/>
      <c r="J27" s="643"/>
      <c r="K27" s="643"/>
      <c r="L27" s="643"/>
      <c r="M27" s="643"/>
      <c r="N27" s="643"/>
      <c r="O27" s="643"/>
      <c r="P27" s="64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41" customFormat="1" ht="25.5" customHeight="1">
      <c r="A1" s="213" t="s">
        <v>272</v>
      </c>
    </row>
    <row r="2" spans="1:40" ht="12.75" customHeight="1">
      <c r="A2" s="571" t="s">
        <v>206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ht="25.5" customHeight="1">
      <c r="A3" s="627" t="s">
        <v>241</v>
      </c>
      <c r="B3" s="644">
        <v>2006</v>
      </c>
      <c r="C3" s="646"/>
      <c r="D3" s="645"/>
      <c r="E3" s="644">
        <v>2007</v>
      </c>
      <c r="F3" s="646"/>
      <c r="G3" s="645"/>
      <c r="H3" s="644">
        <v>2008</v>
      </c>
      <c r="I3" s="646"/>
      <c r="J3" s="645"/>
      <c r="K3" s="644">
        <v>2009</v>
      </c>
      <c r="L3" s="646"/>
      <c r="M3" s="645"/>
      <c r="N3" s="644">
        <v>2010</v>
      </c>
      <c r="O3" s="646"/>
      <c r="P3" s="645"/>
      <c r="Q3" s="644">
        <v>2011</v>
      </c>
      <c r="R3" s="646"/>
      <c r="S3" s="645"/>
      <c r="T3" s="644">
        <v>2012</v>
      </c>
      <c r="U3" s="646"/>
      <c r="V3" s="645"/>
      <c r="W3" s="644">
        <v>2013</v>
      </c>
      <c r="X3" s="646">
        <v>2009</v>
      </c>
      <c r="Y3" s="645"/>
      <c r="Z3" s="644">
        <v>2014</v>
      </c>
      <c r="AA3" s="646">
        <v>2009</v>
      </c>
      <c r="AB3" s="645"/>
      <c r="AC3" s="644" t="s">
        <v>123</v>
      </c>
      <c r="AD3" s="646"/>
      <c r="AE3" s="646"/>
      <c r="AF3" s="644">
        <v>2016</v>
      </c>
      <c r="AG3" s="651"/>
      <c r="AH3" s="651"/>
      <c r="AI3" s="644">
        <v>2017</v>
      </c>
      <c r="AJ3" s="646"/>
      <c r="AK3" s="646"/>
      <c r="AL3" s="644" t="s">
        <v>192</v>
      </c>
      <c r="AM3" s="646"/>
      <c r="AN3" s="646"/>
    </row>
    <row r="4" spans="1:40" ht="25.5" customHeight="1">
      <c r="A4" s="573"/>
      <c r="B4" s="647" t="s">
        <v>21</v>
      </c>
      <c r="C4" s="644" t="s">
        <v>22</v>
      </c>
      <c r="D4" s="645"/>
      <c r="E4" s="647" t="s">
        <v>23</v>
      </c>
      <c r="F4" s="644" t="s">
        <v>35</v>
      </c>
      <c r="G4" s="645"/>
      <c r="H4" s="647" t="s">
        <v>23</v>
      </c>
      <c r="I4" s="644" t="s">
        <v>35</v>
      </c>
      <c r="J4" s="645"/>
      <c r="K4" s="647" t="s">
        <v>23</v>
      </c>
      <c r="L4" s="644" t="s">
        <v>35</v>
      </c>
      <c r="M4" s="645"/>
      <c r="N4" s="647" t="s">
        <v>23</v>
      </c>
      <c r="O4" s="644" t="s">
        <v>35</v>
      </c>
      <c r="P4" s="645"/>
      <c r="Q4" s="647" t="s">
        <v>23</v>
      </c>
      <c r="R4" s="644" t="s">
        <v>35</v>
      </c>
      <c r="S4" s="645"/>
      <c r="T4" s="647" t="s">
        <v>21</v>
      </c>
      <c r="U4" s="644" t="s">
        <v>22</v>
      </c>
      <c r="V4" s="645"/>
      <c r="W4" s="647" t="s">
        <v>21</v>
      </c>
      <c r="X4" s="644" t="s">
        <v>22</v>
      </c>
      <c r="Y4" s="645"/>
      <c r="Z4" s="647" t="s">
        <v>21</v>
      </c>
      <c r="AA4" s="644" t="s">
        <v>22</v>
      </c>
      <c r="AB4" s="645"/>
      <c r="AC4" s="647" t="s">
        <v>21</v>
      </c>
      <c r="AD4" s="644" t="s">
        <v>22</v>
      </c>
      <c r="AE4" s="645"/>
      <c r="AF4" s="650" t="s">
        <v>23</v>
      </c>
      <c r="AG4" s="644" t="s">
        <v>22</v>
      </c>
      <c r="AH4" s="646"/>
      <c r="AI4" s="647" t="s">
        <v>23</v>
      </c>
      <c r="AJ4" s="644" t="s">
        <v>22</v>
      </c>
      <c r="AK4" s="646"/>
      <c r="AL4" s="647" t="s">
        <v>23</v>
      </c>
      <c r="AM4" s="644" t="s">
        <v>22</v>
      </c>
      <c r="AN4" s="646"/>
    </row>
    <row r="5" spans="1:40" ht="38.25" customHeight="1">
      <c r="A5" s="573"/>
      <c r="B5" s="648"/>
      <c r="C5" s="120" t="s">
        <v>24</v>
      </c>
      <c r="D5" s="120" t="s">
        <v>25</v>
      </c>
      <c r="E5" s="648"/>
      <c r="F5" s="120" t="s">
        <v>105</v>
      </c>
      <c r="G5" s="126" t="s">
        <v>25</v>
      </c>
      <c r="H5" s="648"/>
      <c r="I5" s="120" t="s">
        <v>105</v>
      </c>
      <c r="J5" s="126" t="s">
        <v>25</v>
      </c>
      <c r="K5" s="648"/>
      <c r="L5" s="120" t="s">
        <v>105</v>
      </c>
      <c r="M5" s="126" t="s">
        <v>25</v>
      </c>
      <c r="N5" s="648"/>
      <c r="O5" s="120" t="s">
        <v>105</v>
      </c>
      <c r="P5" s="126" t="s">
        <v>25</v>
      </c>
      <c r="Q5" s="648"/>
      <c r="R5" s="120" t="s">
        <v>105</v>
      </c>
      <c r="S5" s="126" t="s">
        <v>25</v>
      </c>
      <c r="T5" s="648"/>
      <c r="U5" s="120" t="s">
        <v>105</v>
      </c>
      <c r="V5" s="126" t="s">
        <v>25</v>
      </c>
      <c r="W5" s="648"/>
      <c r="X5" s="120" t="s">
        <v>24</v>
      </c>
      <c r="Y5" s="126" t="s">
        <v>25</v>
      </c>
      <c r="Z5" s="648"/>
      <c r="AA5" s="120" t="s">
        <v>24</v>
      </c>
      <c r="AB5" s="126" t="s">
        <v>25</v>
      </c>
      <c r="AC5" s="648"/>
      <c r="AD5" s="120" t="s">
        <v>24</v>
      </c>
      <c r="AE5" s="126" t="s">
        <v>25</v>
      </c>
      <c r="AF5" s="648"/>
      <c r="AG5" s="127" t="s">
        <v>105</v>
      </c>
      <c r="AH5" s="128" t="s">
        <v>25</v>
      </c>
      <c r="AI5" s="649"/>
      <c r="AJ5" s="34" t="s">
        <v>105</v>
      </c>
      <c r="AK5" s="44" t="s">
        <v>25</v>
      </c>
      <c r="AL5" s="649"/>
      <c r="AM5" s="34" t="s">
        <v>105</v>
      </c>
      <c r="AN5" s="44" t="s">
        <v>25</v>
      </c>
    </row>
    <row r="6" spans="1:40" ht="12.75" customHeight="1">
      <c r="A6" s="574"/>
      <c r="B6" s="581" t="s">
        <v>26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row>
    <row r="7" spans="1:40" ht="12.75" customHeight="1">
      <c r="A7" s="630" t="s">
        <v>2</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0" t="s">
        <v>3</v>
      </c>
      <c r="B16" s="630"/>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0" t="s">
        <v>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64">
        <f t="shared" si="21"/>
        <v>4.2000000000000028</v>
      </c>
      <c r="AM33" s="356">
        <f t="shared" si="22"/>
        <v>4.0999999999999943</v>
      </c>
      <c r="AN33" s="271">
        <f t="shared" si="23"/>
        <v>0</v>
      </c>
      <c r="AO33" s="285"/>
    </row>
    <row r="34" spans="1:41" ht="12.75" customHeight="1">
      <c r="A34" s="588" t="s">
        <v>204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row>
    <row r="35" spans="1:41" s="279" customFormat="1" ht="12.75" customHeight="1">
      <c r="A35" s="623" t="s">
        <v>207</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row>
    <row r="36" spans="1:41" ht="23.25" customHeight="1">
      <c r="A36" s="588" t="s">
        <v>196</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9" t="s">
        <v>217</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8" customFormat="1" ht="25.5" customHeight="1">
      <c r="A1" s="213" t="s">
        <v>272</v>
      </c>
      <c r="B1" s="441"/>
      <c r="C1" s="441"/>
      <c r="D1" s="441"/>
      <c r="E1" s="441"/>
      <c r="F1" s="441"/>
      <c r="G1" s="441"/>
      <c r="H1" s="441"/>
      <c r="I1" s="441"/>
      <c r="J1" s="441"/>
      <c r="K1" s="441"/>
      <c r="L1" s="441"/>
      <c r="M1" s="441"/>
      <c r="N1" s="441"/>
      <c r="O1" s="441"/>
      <c r="P1" s="441"/>
      <c r="Q1" s="441"/>
      <c r="R1" s="441"/>
      <c r="S1" s="441"/>
      <c r="T1" s="522"/>
      <c r="U1" s="441"/>
      <c r="V1" s="441"/>
      <c r="W1" s="441"/>
      <c r="X1" s="441"/>
      <c r="Y1" s="441"/>
      <c r="Z1" s="441"/>
    </row>
    <row r="2" spans="1:26" ht="12.75" customHeight="1">
      <c r="A2" s="652" t="s">
        <v>208</v>
      </c>
      <c r="B2" s="652"/>
      <c r="C2" s="652"/>
      <c r="D2" s="652"/>
      <c r="E2" s="652"/>
      <c r="F2" s="652"/>
      <c r="G2" s="652"/>
      <c r="H2" s="652"/>
      <c r="I2" s="652"/>
      <c r="J2" s="652"/>
      <c r="K2" s="652"/>
      <c r="L2" s="652"/>
      <c r="M2" s="652"/>
      <c r="N2" s="652"/>
      <c r="O2" s="652"/>
      <c r="P2" s="652"/>
      <c r="Q2" s="652"/>
      <c r="R2" s="652"/>
      <c r="S2" s="652"/>
      <c r="T2" s="331"/>
      <c r="U2" s="266"/>
      <c r="V2" s="266"/>
      <c r="W2" s="266"/>
      <c r="X2" s="266"/>
      <c r="Y2" s="266"/>
      <c r="Z2" s="266"/>
    </row>
    <row r="3" spans="1:26" ht="25.5" customHeight="1">
      <c r="A3" s="653" t="s">
        <v>241</v>
      </c>
      <c r="B3" s="657" t="s">
        <v>44</v>
      </c>
      <c r="C3" s="658"/>
      <c r="D3" s="658"/>
      <c r="E3" s="658"/>
      <c r="F3" s="658"/>
      <c r="G3" s="658"/>
      <c r="H3" s="657" t="s">
        <v>100</v>
      </c>
      <c r="I3" s="658"/>
      <c r="J3" s="658"/>
      <c r="K3" s="658"/>
      <c r="L3" s="658"/>
      <c r="M3" s="658"/>
      <c r="N3" s="657" t="s">
        <v>189</v>
      </c>
      <c r="O3" s="658"/>
      <c r="P3" s="658"/>
      <c r="Q3" s="658"/>
      <c r="R3" s="658"/>
      <c r="S3" s="658"/>
      <c r="T3" s="251"/>
      <c r="U3" s="251"/>
      <c r="V3" s="251"/>
      <c r="W3" s="251"/>
      <c r="X3" s="251"/>
      <c r="Y3" s="251"/>
      <c r="Z3" s="251"/>
    </row>
    <row r="4" spans="1:26" ht="25.5" customHeight="1">
      <c r="A4" s="573"/>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8"/>
      <c r="B5" s="654" t="s">
        <v>26</v>
      </c>
      <c r="C5" s="654"/>
      <c r="D5" s="654"/>
      <c r="E5" s="654"/>
      <c r="F5" s="654"/>
      <c r="G5" s="654"/>
      <c r="H5" s="654"/>
      <c r="I5" s="654"/>
      <c r="J5" s="654"/>
      <c r="K5" s="654"/>
      <c r="L5" s="654"/>
      <c r="M5" s="654"/>
      <c r="N5" s="655" t="s">
        <v>43</v>
      </c>
      <c r="O5" s="656"/>
      <c r="P5" s="656"/>
      <c r="Q5" s="656"/>
      <c r="R5" s="656"/>
      <c r="S5" s="656"/>
      <c r="T5" s="261"/>
      <c r="U5" s="251"/>
      <c r="V5" s="251"/>
      <c r="W5" s="251"/>
      <c r="X5" s="251"/>
      <c r="Y5" s="251"/>
      <c r="Z5" s="251"/>
    </row>
    <row r="6" spans="1:26" ht="12.75" customHeight="1">
      <c r="A6" s="583" t="s">
        <v>2</v>
      </c>
      <c r="B6" s="583"/>
      <c r="C6" s="583"/>
      <c r="D6" s="583"/>
      <c r="E6" s="583"/>
      <c r="F6" s="583"/>
      <c r="G6" s="583"/>
      <c r="H6" s="583"/>
      <c r="I6" s="583"/>
      <c r="J6" s="583"/>
      <c r="K6" s="583"/>
      <c r="L6" s="583"/>
      <c r="M6" s="583"/>
      <c r="N6" s="583"/>
      <c r="O6" s="583"/>
      <c r="P6" s="583"/>
      <c r="Q6" s="583"/>
      <c r="R6" s="583"/>
      <c r="S6" s="583"/>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1" t="s">
        <v>3</v>
      </c>
      <c r="B15" s="631"/>
      <c r="C15" s="631"/>
      <c r="D15" s="631"/>
      <c r="E15" s="631"/>
      <c r="F15" s="631"/>
      <c r="G15" s="631"/>
      <c r="H15" s="631"/>
      <c r="I15" s="631"/>
      <c r="J15" s="631"/>
      <c r="K15" s="631"/>
      <c r="L15" s="631"/>
      <c r="M15" s="631"/>
      <c r="N15" s="631"/>
      <c r="O15" s="631"/>
      <c r="P15" s="631"/>
      <c r="Q15" s="631"/>
      <c r="R15" s="631"/>
      <c r="S15" s="631"/>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1" t="s">
        <v>4</v>
      </c>
      <c r="B24" s="631"/>
      <c r="C24" s="631"/>
      <c r="D24" s="631"/>
      <c r="E24" s="631"/>
      <c r="F24" s="631"/>
      <c r="G24" s="631"/>
      <c r="H24" s="631"/>
      <c r="I24" s="631"/>
      <c r="J24" s="631"/>
      <c r="K24" s="631"/>
      <c r="L24" s="631"/>
      <c r="M24" s="631"/>
      <c r="N24" s="631"/>
      <c r="O24" s="631"/>
      <c r="P24" s="631"/>
      <c r="Q24" s="631"/>
      <c r="R24" s="631"/>
      <c r="S24" s="631"/>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8" t="s">
        <v>204</v>
      </c>
      <c r="B33" s="588"/>
      <c r="C33" s="588"/>
      <c r="D33" s="588"/>
      <c r="E33" s="588"/>
      <c r="F33" s="588"/>
      <c r="G33" s="588"/>
      <c r="H33" s="588"/>
      <c r="I33" s="588"/>
      <c r="J33" s="588"/>
      <c r="K33" s="588"/>
      <c r="L33" s="588"/>
      <c r="M33" s="588"/>
      <c r="N33" s="588"/>
      <c r="O33" s="588"/>
      <c r="P33" s="588"/>
      <c r="Q33" s="588"/>
      <c r="R33" s="588"/>
      <c r="S33" s="588"/>
    </row>
    <row r="34" spans="1:19" s="279" customFormat="1" ht="12.75" customHeight="1">
      <c r="A34" s="588" t="s">
        <v>207</v>
      </c>
      <c r="B34" s="588"/>
      <c r="C34" s="588"/>
      <c r="D34" s="588"/>
      <c r="E34" s="588"/>
      <c r="F34" s="588"/>
      <c r="G34" s="588"/>
      <c r="H34" s="588"/>
      <c r="I34" s="588"/>
      <c r="J34" s="588"/>
      <c r="K34" s="588"/>
      <c r="L34" s="588"/>
      <c r="M34" s="588"/>
      <c r="N34" s="588"/>
      <c r="O34" s="588"/>
      <c r="P34" s="588"/>
      <c r="Q34" s="588"/>
      <c r="R34" s="588"/>
      <c r="S34" s="588"/>
    </row>
    <row r="35" spans="1:19" ht="54" customHeight="1">
      <c r="A35" s="588" t="s">
        <v>101</v>
      </c>
      <c r="B35" s="588"/>
      <c r="C35" s="588"/>
      <c r="D35" s="588"/>
      <c r="E35" s="588"/>
      <c r="F35" s="588"/>
      <c r="G35" s="588"/>
      <c r="H35" s="588"/>
      <c r="I35" s="588"/>
      <c r="J35" s="588"/>
      <c r="K35" s="588"/>
      <c r="L35" s="588"/>
      <c r="M35" s="588"/>
      <c r="N35" s="588"/>
      <c r="O35" s="588"/>
      <c r="P35" s="588"/>
      <c r="Q35" s="588"/>
      <c r="R35" s="588"/>
      <c r="S35" s="588"/>
    </row>
    <row r="36" spans="1:19" ht="29.1" customHeight="1">
      <c r="A36" s="589" t="s">
        <v>218</v>
      </c>
      <c r="B36" s="589"/>
      <c r="C36" s="589"/>
      <c r="D36" s="589"/>
      <c r="E36" s="589"/>
      <c r="F36" s="589"/>
      <c r="G36" s="589"/>
      <c r="H36" s="589"/>
      <c r="I36" s="589"/>
      <c r="J36" s="589"/>
      <c r="K36" s="589"/>
      <c r="L36" s="589"/>
      <c r="M36" s="589"/>
      <c r="N36" s="589"/>
      <c r="O36" s="589"/>
      <c r="P36" s="589"/>
      <c r="Q36" s="589"/>
      <c r="R36" s="589"/>
      <c r="S36" s="589"/>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2018-06-20T09:05:19Z</dcterms:modified>
</cp:coreProperties>
</file>